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RHAWKES\WiderProfessionalRoles\AST\2020-21\Primary Spanish SOW 2020-21\SOW Docs - Website\"/>
    </mc:Choice>
  </mc:AlternateContent>
  <xr:revisionPtr revIDLastSave="0" documentId="8_{D4DF76BF-1C09-43BE-81A5-4F1972703F49}" xr6:coauthVersionLast="47" xr6:coauthVersionMax="47" xr10:uidLastSave="{00000000-0000-0000-0000-000000000000}"/>
  <bookViews>
    <workbookView xWindow="-108" yWindow="-108" windowWidth="23256" windowHeight="12576" xr2:uid="{BFEAB358-92D2-4E9C-84C6-17AB924E54AC}"/>
  </bookViews>
  <sheets>
    <sheet name="Rojo-Amarillo SOW" sheetId="3" r:id="rId1"/>
    <sheet name="Rojo Vocabulary" sheetId="1" r:id="rId2"/>
    <sheet name="Amarillo Vocabulary" sheetId="2" r:id="rId3"/>
    <sheet name="Rojo|Amarillo_AssessmentAutumn" sheetId="4" r:id="rId4"/>
  </sheets>
  <definedNames>
    <definedName name="_xlnm._FilterDatabase" localSheetId="2" hidden="1">'Amarillo Vocabulary'!$A$1:$S$215</definedName>
    <definedName name="_xlnm._FilterDatabase" localSheetId="1" hidden="1">'Rojo Vocabulary'!$A$1:$H$203</definedName>
    <definedName name="_xlnm._FilterDatabase" localSheetId="3" hidden="1">'Rojo|Amarillo_AssessmentAutumn'!$A$1:$H$83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5" i="2" l="1"/>
  <c r="E215" i="2"/>
  <c r="K214" i="2"/>
  <c r="E214" i="2"/>
  <c r="K213" i="2"/>
  <c r="E213" i="2"/>
  <c r="K212" i="2"/>
  <c r="E212" i="2"/>
  <c r="K211" i="2"/>
  <c r="E211" i="2"/>
  <c r="K210" i="2"/>
  <c r="K209" i="2"/>
  <c r="E209" i="2"/>
  <c r="K208" i="2"/>
  <c r="E208" i="2"/>
  <c r="K207" i="2"/>
  <c r="E207" i="2"/>
  <c r="K206" i="2"/>
  <c r="E206" i="2"/>
  <c r="K205" i="2"/>
  <c r="E205" i="2"/>
  <c r="K204" i="2"/>
  <c r="E204" i="2"/>
  <c r="K203" i="2"/>
  <c r="E203" i="2"/>
  <c r="K202" i="2"/>
  <c r="E202" i="2"/>
  <c r="K201" i="2"/>
  <c r="E201" i="2"/>
  <c r="K200" i="2"/>
  <c r="E200" i="2"/>
  <c r="K199" i="2"/>
  <c r="E199" i="2"/>
  <c r="K198" i="2"/>
  <c r="E198" i="2"/>
  <c r="K197" i="2"/>
  <c r="E197" i="2"/>
  <c r="K196" i="2"/>
  <c r="E196" i="2"/>
  <c r="K195" i="2"/>
  <c r="E195" i="2"/>
  <c r="K194" i="2"/>
  <c r="E194" i="2"/>
  <c r="K193" i="2"/>
  <c r="E193" i="2"/>
  <c r="K192" i="2"/>
  <c r="E192" i="2"/>
  <c r="K191" i="2"/>
  <c r="E191" i="2"/>
  <c r="K190" i="2"/>
  <c r="E190" i="2"/>
  <c r="K189" i="2"/>
  <c r="E189" i="2"/>
  <c r="K188" i="2"/>
  <c r="E188" i="2"/>
  <c r="K187" i="2"/>
  <c r="E187" i="2"/>
  <c r="K186" i="2"/>
  <c r="E186" i="2"/>
  <c r="K185" i="2"/>
  <c r="E185" i="2"/>
  <c r="K184" i="2"/>
  <c r="E184" i="2"/>
  <c r="K183" i="2"/>
  <c r="K182" i="2"/>
  <c r="E182" i="2"/>
  <c r="K181" i="2"/>
  <c r="E181" i="2"/>
  <c r="K180" i="2"/>
  <c r="E180" i="2"/>
  <c r="K179" i="2"/>
  <c r="E179" i="2"/>
  <c r="K178" i="2"/>
  <c r="E178" i="2"/>
  <c r="K177" i="2"/>
  <c r="E177" i="2"/>
  <c r="K176" i="2"/>
  <c r="E176" i="2"/>
  <c r="K175" i="2"/>
  <c r="E175" i="2"/>
  <c r="K174" i="2"/>
  <c r="E174" i="2"/>
  <c r="K173" i="2"/>
  <c r="E173" i="2"/>
  <c r="K172" i="2"/>
  <c r="E172" i="2"/>
  <c r="K171" i="2"/>
  <c r="E171" i="2"/>
  <c r="K170" i="2"/>
  <c r="E170" i="2"/>
  <c r="K169" i="2"/>
  <c r="E169" i="2"/>
  <c r="K168" i="2"/>
  <c r="E168" i="2"/>
  <c r="K167" i="2"/>
  <c r="E167" i="2"/>
  <c r="K166" i="2"/>
  <c r="E166" i="2"/>
  <c r="K165" i="2"/>
  <c r="E165" i="2"/>
  <c r="K164" i="2"/>
  <c r="E164" i="2"/>
  <c r="K163" i="2"/>
  <c r="E163" i="2"/>
  <c r="K162" i="2"/>
  <c r="E162" i="2"/>
  <c r="K161" i="2"/>
  <c r="E161" i="2"/>
  <c r="K160" i="2"/>
  <c r="E160" i="2"/>
  <c r="K159" i="2"/>
  <c r="E159" i="2"/>
  <c r="K158" i="2"/>
  <c r="E158" i="2"/>
  <c r="K157" i="2"/>
  <c r="E157" i="2"/>
  <c r="K156" i="2"/>
  <c r="E156" i="2"/>
  <c r="K155" i="2"/>
  <c r="E155" i="2"/>
  <c r="K154" i="2"/>
  <c r="E154" i="2"/>
  <c r="K153" i="2"/>
  <c r="E153" i="2"/>
  <c r="K152" i="2"/>
  <c r="E152" i="2"/>
  <c r="K151" i="2"/>
  <c r="E151" i="2"/>
  <c r="K150" i="2"/>
  <c r="E150" i="2"/>
  <c r="K149" i="2"/>
  <c r="E149" i="2"/>
  <c r="K148" i="2"/>
  <c r="E148" i="2"/>
  <c r="K147" i="2"/>
  <c r="E147" i="2"/>
  <c r="K146" i="2"/>
  <c r="E146" i="2"/>
  <c r="K145" i="2"/>
  <c r="E145" i="2"/>
  <c r="K144" i="2"/>
  <c r="E144" i="2"/>
  <c r="K143" i="2"/>
  <c r="E143" i="2"/>
  <c r="K142" i="2"/>
  <c r="E142" i="2"/>
  <c r="K141" i="2"/>
  <c r="E141" i="2"/>
  <c r="K140" i="2"/>
  <c r="E140" i="2"/>
  <c r="K139" i="2"/>
  <c r="E139" i="2"/>
  <c r="K138" i="2"/>
  <c r="E138" i="2"/>
  <c r="K137" i="2"/>
  <c r="E137" i="2"/>
  <c r="K136" i="2"/>
  <c r="E136" i="2"/>
  <c r="K135" i="2"/>
  <c r="E135" i="2"/>
  <c r="K134" i="2"/>
  <c r="E134" i="2"/>
  <c r="K133" i="2"/>
  <c r="E133" i="2"/>
  <c r="K132" i="2"/>
  <c r="E132" i="2"/>
  <c r="K131" i="2"/>
  <c r="E131" i="2"/>
  <c r="K130" i="2"/>
  <c r="E130" i="2"/>
  <c r="K129" i="2"/>
  <c r="E129" i="2"/>
  <c r="K128" i="2"/>
  <c r="E128" i="2"/>
  <c r="K127" i="2"/>
  <c r="E127" i="2"/>
  <c r="K126" i="2"/>
  <c r="E126" i="2"/>
  <c r="K125" i="2"/>
  <c r="E125" i="2"/>
  <c r="K124" i="2"/>
  <c r="E124" i="2"/>
  <c r="K123" i="2"/>
  <c r="E123" i="2"/>
  <c r="K122" i="2"/>
  <c r="E122" i="2"/>
  <c r="K121" i="2"/>
  <c r="E121" i="2"/>
  <c r="K120" i="2"/>
  <c r="E120" i="2"/>
  <c r="K119" i="2"/>
  <c r="E119" i="2"/>
  <c r="K118" i="2"/>
  <c r="E118" i="2"/>
  <c r="K117" i="2"/>
  <c r="E117" i="2"/>
  <c r="K116" i="2"/>
  <c r="E116" i="2"/>
  <c r="K115" i="2"/>
  <c r="E115" i="2"/>
  <c r="K114" i="2"/>
  <c r="E114" i="2"/>
  <c r="K113" i="2"/>
  <c r="E113" i="2"/>
  <c r="K112" i="2"/>
  <c r="E112" i="2"/>
  <c r="K111" i="2"/>
  <c r="E111" i="2"/>
  <c r="K110" i="2"/>
  <c r="E110" i="2"/>
  <c r="K109" i="2"/>
  <c r="E109" i="2"/>
  <c r="K108" i="2"/>
  <c r="E108" i="2"/>
  <c r="K107" i="2"/>
  <c r="E107" i="2"/>
  <c r="K106" i="2"/>
  <c r="E106" i="2"/>
  <c r="K105" i="2"/>
  <c r="E105" i="2"/>
  <c r="K104" i="2"/>
  <c r="E104" i="2"/>
  <c r="K103" i="2"/>
  <c r="E103" i="2"/>
  <c r="K102" i="2"/>
  <c r="E102" i="2"/>
  <c r="K101" i="2"/>
  <c r="E101" i="2"/>
  <c r="K100" i="2"/>
  <c r="E100" i="2"/>
  <c r="K99" i="2"/>
  <c r="E99" i="2"/>
  <c r="K98" i="2"/>
  <c r="E98" i="2"/>
  <c r="K97" i="2"/>
  <c r="E97" i="2"/>
  <c r="K96" i="2"/>
  <c r="E96" i="2"/>
  <c r="K95" i="2"/>
  <c r="E95" i="2"/>
  <c r="K94" i="2"/>
  <c r="E94" i="2"/>
  <c r="K93" i="2"/>
  <c r="E93" i="2"/>
  <c r="K92" i="2"/>
  <c r="E92" i="2"/>
  <c r="K91" i="2"/>
  <c r="E91" i="2"/>
  <c r="K90" i="2"/>
  <c r="E90" i="2"/>
  <c r="K89" i="2"/>
  <c r="E89" i="2"/>
  <c r="K88" i="2"/>
  <c r="E88" i="2"/>
  <c r="K87" i="2"/>
  <c r="E87" i="2"/>
  <c r="K86" i="2"/>
  <c r="E86" i="2"/>
  <c r="K85" i="2"/>
  <c r="E85" i="2"/>
  <c r="K84" i="2"/>
  <c r="E84" i="2"/>
  <c r="K83" i="2"/>
  <c r="E83" i="2"/>
  <c r="K82" i="2"/>
  <c r="E82" i="2"/>
  <c r="K81" i="2"/>
  <c r="E81" i="2"/>
  <c r="K80" i="2"/>
  <c r="E80" i="2"/>
  <c r="K79" i="2"/>
  <c r="E79" i="2"/>
  <c r="K78" i="2"/>
  <c r="E78" i="2"/>
  <c r="K77" i="2"/>
  <c r="K76" i="2"/>
  <c r="E76" i="2"/>
  <c r="K75" i="2"/>
  <c r="K74" i="2"/>
  <c r="E74" i="2"/>
  <c r="K73" i="2"/>
  <c r="E73" i="2"/>
  <c r="K72" i="2"/>
  <c r="E72" i="2"/>
  <c r="K71" i="2"/>
  <c r="E71" i="2"/>
  <c r="K70" i="2"/>
  <c r="E70" i="2"/>
  <c r="K69" i="2"/>
  <c r="E69" i="2"/>
  <c r="K68" i="2"/>
  <c r="E68" i="2"/>
  <c r="K67" i="2"/>
  <c r="E67" i="2"/>
  <c r="K66" i="2"/>
  <c r="E66" i="2"/>
  <c r="K65" i="2"/>
  <c r="E65" i="2"/>
  <c r="K64" i="2"/>
  <c r="E64" i="2"/>
  <c r="K63" i="2"/>
  <c r="E63" i="2"/>
  <c r="K62" i="2"/>
  <c r="E62" i="2"/>
  <c r="K61" i="2"/>
  <c r="E61" i="2"/>
  <c r="K60" i="2"/>
  <c r="E60" i="2"/>
  <c r="K59" i="2"/>
  <c r="E59" i="2"/>
  <c r="K58" i="2"/>
  <c r="E58" i="2"/>
  <c r="K57" i="2"/>
  <c r="E57" i="2"/>
  <c r="K56" i="2"/>
  <c r="E56" i="2"/>
  <c r="K55" i="2"/>
  <c r="E55" i="2"/>
  <c r="K54" i="2"/>
  <c r="E54" i="2"/>
  <c r="K53" i="2"/>
  <c r="E53" i="2"/>
  <c r="K52" i="2"/>
  <c r="E52" i="2"/>
  <c r="K51" i="2"/>
  <c r="E51" i="2"/>
  <c r="K50" i="2"/>
  <c r="E50" i="2"/>
  <c r="K49" i="2"/>
  <c r="E49" i="2"/>
  <c r="K48" i="2"/>
  <c r="E48" i="2"/>
  <c r="K47" i="2"/>
  <c r="E47" i="2"/>
  <c r="K46" i="2"/>
  <c r="E46" i="2"/>
  <c r="K45" i="2"/>
  <c r="E45" i="2"/>
  <c r="K44" i="2"/>
  <c r="E44" i="2"/>
  <c r="K43" i="2"/>
  <c r="E43" i="2"/>
  <c r="K42" i="2"/>
  <c r="E42" i="2"/>
  <c r="K41" i="2"/>
  <c r="E41" i="2"/>
  <c r="K40" i="2"/>
  <c r="E40" i="2"/>
  <c r="K39" i="2"/>
  <c r="E39" i="2"/>
  <c r="K38" i="2"/>
  <c r="E38" i="2"/>
  <c r="K37" i="2"/>
  <c r="E37" i="2"/>
  <c r="K36" i="2"/>
  <c r="E36" i="2"/>
  <c r="K35" i="2"/>
  <c r="E35" i="2"/>
  <c r="K34" i="2"/>
  <c r="E34" i="2"/>
  <c r="K33" i="2"/>
  <c r="E33" i="2"/>
  <c r="K32" i="2"/>
  <c r="E32" i="2"/>
  <c r="K31" i="2"/>
  <c r="E31" i="2"/>
  <c r="K30" i="2"/>
  <c r="E30" i="2"/>
  <c r="K29" i="2"/>
  <c r="E29" i="2"/>
  <c r="K28" i="2"/>
  <c r="E28" i="2"/>
  <c r="K27" i="2"/>
  <c r="E27" i="2"/>
  <c r="K26" i="2"/>
  <c r="E26" i="2"/>
  <c r="K25" i="2"/>
  <c r="E25" i="2"/>
  <c r="K24" i="2"/>
  <c r="E24" i="2"/>
  <c r="K23" i="2"/>
  <c r="E23" i="2"/>
  <c r="K22" i="2"/>
  <c r="E22" i="2"/>
  <c r="K21" i="2"/>
  <c r="E21" i="2"/>
  <c r="K2" i="2"/>
  <c r="K3" i="2"/>
  <c r="K4" i="2"/>
  <c r="K5" i="2"/>
  <c r="K6" i="2"/>
  <c r="K7" i="2"/>
  <c r="K8" i="2"/>
  <c r="K9" i="2"/>
  <c r="K10" i="2"/>
  <c r="K11" i="2"/>
  <c r="K12" i="2"/>
  <c r="K13" i="2"/>
  <c r="K14" i="2"/>
  <c r="K15" i="2"/>
  <c r="K16" i="2"/>
  <c r="K17" i="2"/>
  <c r="K18" i="2"/>
  <c r="K19" i="2"/>
  <c r="K20" i="2"/>
  <c r="N7" i="2"/>
  <c r="N8" i="2"/>
  <c r="N9" i="2"/>
  <c r="N10" i="2"/>
  <c r="N11" i="2"/>
  <c r="N12" i="2"/>
  <c r="N13" i="2"/>
  <c r="N14" i="2"/>
  <c r="N15" i="2"/>
  <c r="N16" i="2"/>
  <c r="N17" i="2"/>
  <c r="N18" i="2"/>
  <c r="N19" i="2"/>
  <c r="N20" i="2"/>
  <c r="O20" i="2"/>
  <c r="E20" i="2"/>
  <c r="O19" i="2"/>
  <c r="E19" i="2"/>
  <c r="O18" i="2"/>
  <c r="E18" i="2"/>
  <c r="O17" i="2"/>
  <c r="E17" i="2"/>
  <c r="O16" i="2"/>
  <c r="E16" i="2"/>
  <c r="O15" i="2"/>
  <c r="E15" i="2"/>
  <c r="O14" i="2"/>
  <c r="E14" i="2"/>
  <c r="O13" i="2"/>
  <c r="O12" i="2"/>
  <c r="O11" i="2"/>
  <c r="E11" i="2"/>
  <c r="O10" i="2"/>
  <c r="E10" i="2"/>
  <c r="O9" i="2"/>
  <c r="E9" i="2"/>
  <c r="O8" i="2"/>
  <c r="E8" i="2"/>
  <c r="O7" i="2"/>
  <c r="E7" i="2"/>
  <c r="E6" i="2"/>
  <c r="E2" i="2"/>
  <c r="E3" i="2"/>
  <c r="E4" i="2"/>
  <c r="E5" i="2"/>
  <c r="N5" i="2"/>
  <c r="O5" i="2"/>
  <c r="I204" i="1"/>
  <c r="E204" i="1"/>
  <c r="I203" i="1"/>
  <c r="E203" i="1"/>
  <c r="I202" i="1"/>
  <c r="E202" i="1"/>
  <c r="I201" i="1"/>
  <c r="E201" i="1"/>
  <c r="I200" i="1"/>
  <c r="E200" i="1"/>
  <c r="I199" i="1"/>
  <c r="E199" i="1"/>
  <c r="I198" i="1"/>
  <c r="E198" i="1"/>
  <c r="I197" i="1"/>
  <c r="E197" i="1"/>
  <c r="I196" i="1"/>
  <c r="E196" i="1"/>
  <c r="I195" i="1"/>
  <c r="E195" i="1"/>
  <c r="I194" i="1"/>
  <c r="E194" i="1"/>
  <c r="I193" i="1"/>
  <c r="E193" i="1"/>
  <c r="I192" i="1"/>
  <c r="E192" i="1"/>
  <c r="I191" i="1"/>
  <c r="E191" i="1"/>
  <c r="I190" i="1"/>
  <c r="E190" i="1"/>
  <c r="I189" i="1"/>
  <c r="E189" i="1"/>
  <c r="I188" i="1"/>
  <c r="E188" i="1"/>
  <c r="I187" i="1"/>
  <c r="E187" i="1"/>
  <c r="I186" i="1"/>
  <c r="E186" i="1"/>
  <c r="I185" i="1"/>
  <c r="E185" i="1"/>
  <c r="I184" i="1"/>
  <c r="E184" i="1"/>
  <c r="I183" i="1"/>
  <c r="E183" i="1"/>
  <c r="I182" i="1"/>
  <c r="E182" i="1"/>
  <c r="I181" i="1"/>
  <c r="E181" i="1"/>
  <c r="I180" i="1"/>
  <c r="E180" i="1"/>
  <c r="I179" i="1"/>
  <c r="E179" i="1"/>
  <c r="I178" i="1"/>
  <c r="E178" i="1"/>
  <c r="I177" i="1"/>
  <c r="E177" i="1"/>
  <c r="I176" i="1"/>
  <c r="E176" i="1"/>
  <c r="I175" i="1"/>
  <c r="E175" i="1"/>
  <c r="I174" i="1"/>
  <c r="E174" i="1"/>
  <c r="I173" i="1"/>
  <c r="E173" i="1"/>
  <c r="I172" i="1"/>
  <c r="E172" i="1"/>
  <c r="I171" i="1"/>
  <c r="E171" i="1"/>
  <c r="I170" i="1"/>
  <c r="E170" i="1"/>
  <c r="I169" i="1"/>
  <c r="E169" i="1"/>
  <c r="I168" i="1"/>
  <c r="E168" i="1"/>
  <c r="I167" i="1"/>
  <c r="E167" i="1"/>
  <c r="I166" i="1"/>
  <c r="E166" i="1"/>
  <c r="I165" i="1"/>
  <c r="E165" i="1"/>
  <c r="I164" i="1"/>
  <c r="E164" i="1"/>
  <c r="I163" i="1"/>
  <c r="E163" i="1"/>
  <c r="I162" i="1"/>
  <c r="E162" i="1"/>
  <c r="I161" i="1"/>
  <c r="I160" i="1"/>
  <c r="I159" i="1"/>
  <c r="E159" i="1"/>
  <c r="I158" i="1"/>
  <c r="E158" i="1"/>
  <c r="I157" i="1"/>
  <c r="E157" i="1"/>
  <c r="I156" i="1"/>
  <c r="E156" i="1"/>
  <c r="I155" i="1"/>
  <c r="E155" i="1"/>
  <c r="I154" i="1"/>
  <c r="E154" i="1"/>
  <c r="I153" i="1"/>
  <c r="E153" i="1"/>
  <c r="I152" i="1"/>
  <c r="E152" i="1"/>
  <c r="I151" i="1"/>
  <c r="E151" i="1"/>
  <c r="I150" i="1"/>
  <c r="E150" i="1"/>
  <c r="I149" i="1"/>
  <c r="E149" i="1"/>
  <c r="I148" i="1"/>
  <c r="E148" i="1"/>
  <c r="I147" i="1"/>
  <c r="E147" i="1"/>
  <c r="I146" i="1"/>
  <c r="E146" i="1"/>
  <c r="I145" i="1"/>
  <c r="E145" i="1"/>
  <c r="I144" i="1"/>
  <c r="E144" i="1"/>
  <c r="I143" i="1"/>
  <c r="E143" i="1"/>
  <c r="I142" i="1"/>
  <c r="E142" i="1"/>
  <c r="I141" i="1"/>
  <c r="E141" i="1"/>
  <c r="I140" i="1"/>
  <c r="E140" i="1"/>
  <c r="I139" i="1"/>
  <c r="E139" i="1"/>
  <c r="I138" i="1"/>
  <c r="E138" i="1"/>
  <c r="I137" i="1"/>
  <c r="E137" i="1"/>
  <c r="I136" i="1"/>
  <c r="E136" i="1"/>
  <c r="I135" i="1"/>
  <c r="E135" i="1"/>
  <c r="I134" i="1"/>
  <c r="E134" i="1"/>
  <c r="I133" i="1"/>
  <c r="E133" i="1"/>
  <c r="I132" i="1"/>
  <c r="E132" i="1"/>
  <c r="I131" i="1"/>
  <c r="E131" i="1"/>
  <c r="I130" i="1"/>
  <c r="E130" i="1"/>
  <c r="I129" i="1"/>
  <c r="E129" i="1"/>
  <c r="I128" i="1"/>
  <c r="E128" i="1"/>
  <c r="I127" i="1"/>
  <c r="E127" i="1"/>
  <c r="I126" i="1"/>
  <c r="E126" i="1"/>
  <c r="I125" i="1"/>
  <c r="E125" i="1"/>
  <c r="I124" i="1"/>
  <c r="E124" i="1"/>
  <c r="I123" i="1"/>
  <c r="E123" i="1"/>
  <c r="I122" i="1"/>
  <c r="E122" i="1"/>
  <c r="I121" i="1"/>
  <c r="E121" i="1"/>
  <c r="I120" i="1"/>
  <c r="E120" i="1"/>
  <c r="I119" i="1"/>
  <c r="E119" i="1"/>
  <c r="I118" i="1"/>
  <c r="E118" i="1"/>
  <c r="I117" i="1"/>
  <c r="E117" i="1"/>
  <c r="I116" i="1"/>
  <c r="E116" i="1"/>
  <c r="I115" i="1"/>
  <c r="E115" i="1"/>
  <c r="I114" i="1"/>
  <c r="E114" i="1"/>
  <c r="I113" i="1"/>
  <c r="E113" i="1"/>
  <c r="I112" i="1"/>
  <c r="E112" i="1"/>
  <c r="I111" i="1"/>
  <c r="E111" i="1"/>
  <c r="I110" i="1"/>
  <c r="E110" i="1"/>
  <c r="I109" i="1"/>
  <c r="E109" i="1"/>
  <c r="I108" i="1"/>
  <c r="E108" i="1"/>
  <c r="I107" i="1"/>
  <c r="E107" i="1"/>
  <c r="I106" i="1"/>
  <c r="E106" i="1"/>
  <c r="I105" i="1"/>
  <c r="E105" i="1"/>
  <c r="I104" i="1"/>
  <c r="E104" i="1"/>
  <c r="I103" i="1"/>
  <c r="E103" i="1"/>
  <c r="I102" i="1"/>
  <c r="E102" i="1"/>
  <c r="I101" i="1"/>
  <c r="E101" i="1"/>
  <c r="I100" i="1"/>
  <c r="E100" i="1"/>
  <c r="I99" i="1"/>
  <c r="E99" i="1"/>
  <c r="I98" i="1"/>
  <c r="E98" i="1"/>
  <c r="I97" i="1"/>
  <c r="E97" i="1"/>
  <c r="I96" i="1"/>
  <c r="E96" i="1"/>
  <c r="I95" i="1"/>
  <c r="E95" i="1"/>
  <c r="I94" i="1"/>
  <c r="E94" i="1"/>
  <c r="I93" i="1"/>
  <c r="E93" i="1"/>
  <c r="I92" i="1"/>
  <c r="E92" i="1"/>
  <c r="I91" i="1"/>
  <c r="E91" i="1"/>
  <c r="I90" i="1"/>
  <c r="E90" i="1"/>
  <c r="I89" i="1"/>
  <c r="E89" i="1"/>
  <c r="I88" i="1"/>
  <c r="E88" i="1"/>
  <c r="I87" i="1"/>
  <c r="E87" i="1"/>
  <c r="I86" i="1"/>
  <c r="E86" i="1"/>
  <c r="I85" i="1"/>
  <c r="E85" i="1"/>
  <c r="I84" i="1"/>
  <c r="E84" i="1"/>
  <c r="I83" i="1"/>
  <c r="E83" i="1"/>
  <c r="I82" i="1"/>
  <c r="E82" i="1"/>
  <c r="I81" i="1"/>
  <c r="E81" i="1"/>
  <c r="I80" i="1"/>
  <c r="E80" i="1"/>
  <c r="I79" i="1"/>
  <c r="E79" i="1"/>
  <c r="I78" i="1"/>
  <c r="E78" i="1"/>
  <c r="I77" i="1"/>
  <c r="I76" i="1"/>
  <c r="E76" i="1"/>
  <c r="I75" i="1"/>
  <c r="E75" i="1"/>
  <c r="I74" i="1"/>
  <c r="E74" i="1"/>
  <c r="I73" i="1"/>
  <c r="E73" i="1"/>
  <c r="I72" i="1"/>
  <c r="E72" i="1"/>
  <c r="I71" i="1"/>
  <c r="E71" i="1"/>
  <c r="I70" i="1"/>
  <c r="E70" i="1"/>
  <c r="I69" i="1"/>
  <c r="E69" i="1"/>
  <c r="I68" i="1"/>
  <c r="E68" i="1"/>
  <c r="I67" i="1"/>
  <c r="E67" i="1"/>
  <c r="I66" i="1"/>
  <c r="E66" i="1"/>
  <c r="I65" i="1"/>
  <c r="E65" i="1"/>
  <c r="I64" i="1"/>
  <c r="E64" i="1"/>
  <c r="I63" i="1"/>
  <c r="E63" i="1"/>
  <c r="I62" i="1"/>
  <c r="E62" i="1"/>
  <c r="I61" i="1"/>
  <c r="I60" i="1"/>
  <c r="E60" i="1"/>
  <c r="I59" i="1"/>
  <c r="E59" i="1"/>
  <c r="I58" i="1"/>
  <c r="E58" i="1"/>
  <c r="I57" i="1"/>
  <c r="E57" i="1"/>
  <c r="I56" i="1"/>
  <c r="E56" i="1"/>
  <c r="I55" i="1"/>
  <c r="E55" i="1"/>
  <c r="I54" i="1"/>
  <c r="E54" i="1"/>
  <c r="I53" i="1"/>
  <c r="E53" i="1"/>
  <c r="I52" i="1"/>
  <c r="E52" i="1"/>
  <c r="I51" i="1"/>
  <c r="E51" i="1"/>
  <c r="I50" i="1"/>
  <c r="E50" i="1"/>
  <c r="I49" i="1"/>
  <c r="E49" i="1"/>
  <c r="I48" i="1"/>
  <c r="E48" i="1"/>
  <c r="I47" i="1"/>
  <c r="E47" i="1"/>
  <c r="I46" i="1"/>
  <c r="E46" i="1"/>
  <c r="I45" i="1"/>
  <c r="E45" i="1"/>
  <c r="I44" i="1"/>
  <c r="I43" i="1"/>
  <c r="I42" i="1"/>
  <c r="I41" i="1"/>
  <c r="E41" i="1"/>
  <c r="I40" i="1"/>
  <c r="E40" i="1"/>
  <c r="I39" i="1"/>
  <c r="E39" i="1"/>
  <c r="I38" i="1"/>
  <c r="E38" i="1"/>
  <c r="I37" i="1"/>
  <c r="E37" i="1"/>
  <c r="I36" i="1"/>
  <c r="E36" i="1"/>
  <c r="I35" i="1"/>
  <c r="E35" i="1"/>
  <c r="I34" i="1"/>
  <c r="E34" i="1"/>
  <c r="I33" i="1"/>
  <c r="E33" i="1"/>
  <c r="I32" i="1"/>
  <c r="E32" i="1"/>
  <c r="I31" i="1"/>
  <c r="E31" i="1"/>
  <c r="I30" i="1"/>
  <c r="E30" i="1"/>
  <c r="I29" i="1"/>
  <c r="E29" i="1"/>
  <c r="I28" i="1"/>
  <c r="E28" i="1"/>
  <c r="I27" i="1"/>
  <c r="E27" i="1"/>
  <c r="I26" i="1"/>
  <c r="E26" i="1"/>
  <c r="I25" i="1"/>
  <c r="E25" i="1"/>
  <c r="I24" i="1"/>
  <c r="E24" i="1"/>
  <c r="I23" i="1"/>
  <c r="E23" i="1"/>
  <c r="I22" i="1"/>
  <c r="E22" i="1"/>
  <c r="I21" i="1"/>
  <c r="E21" i="1"/>
  <c r="I2" i="1"/>
  <c r="I3" i="1"/>
  <c r="I4" i="1"/>
  <c r="I5" i="1"/>
  <c r="I6" i="1"/>
  <c r="I7" i="1"/>
  <c r="I8" i="1"/>
  <c r="I9" i="1"/>
  <c r="I10" i="1"/>
  <c r="I11" i="1"/>
  <c r="I12" i="1"/>
  <c r="I13" i="1"/>
  <c r="I14" i="1"/>
  <c r="I15" i="1"/>
  <c r="I16" i="1"/>
  <c r="I17" i="1"/>
  <c r="I18" i="1"/>
  <c r="I19" i="1"/>
  <c r="I20" i="1"/>
  <c r="L7" i="1"/>
  <c r="L8" i="1"/>
  <c r="L9" i="1"/>
  <c r="L10" i="1"/>
  <c r="L11" i="1"/>
  <c r="L12" i="1"/>
  <c r="L13" i="1"/>
  <c r="L14" i="1"/>
  <c r="L15" i="1"/>
  <c r="L16" i="1"/>
  <c r="L17" i="1"/>
  <c r="L18" i="1"/>
  <c r="L19" i="1"/>
  <c r="L20" i="1"/>
  <c r="M20" i="1"/>
  <c r="E20" i="1"/>
  <c r="M19" i="1"/>
  <c r="E19" i="1"/>
  <c r="M18" i="1"/>
  <c r="E18" i="1"/>
  <c r="M17" i="1"/>
  <c r="E17" i="1"/>
  <c r="M16" i="1"/>
  <c r="M15" i="1"/>
  <c r="M14" i="1"/>
  <c r="E14" i="1"/>
  <c r="M13" i="1"/>
  <c r="E13" i="1"/>
  <c r="M12" i="1"/>
  <c r="E12" i="1"/>
  <c r="M11" i="1"/>
  <c r="E11" i="1"/>
  <c r="M10" i="1"/>
  <c r="E10" i="1"/>
  <c r="M9" i="1"/>
  <c r="E9" i="1"/>
  <c r="M8" i="1"/>
  <c r="E8" i="1"/>
  <c r="M7" i="1"/>
  <c r="E7" i="1"/>
  <c r="E6" i="1"/>
  <c r="E2" i="1"/>
  <c r="E3" i="1"/>
  <c r="E4" i="1"/>
  <c r="E5" i="1"/>
  <c r="L5" i="1"/>
  <c r="M5" i="1"/>
</calcChain>
</file>

<file path=xl/sharedStrings.xml><?xml version="1.0" encoding="utf-8"?>
<sst xmlns="http://schemas.openxmlformats.org/spreadsheetml/2006/main" count="2293" uniqueCount="929">
  <si>
    <t>Spanish</t>
  </si>
  <si>
    <t>English</t>
  </si>
  <si>
    <t>Type</t>
  </si>
  <si>
    <t>Frequency ranking</t>
  </si>
  <si>
    <t>Top 2000?</t>
  </si>
  <si>
    <t>Headword (if different from SOW entry)</t>
  </si>
  <si>
    <t>rojo</t>
  </si>
  <si>
    <t>week</t>
  </si>
  <si>
    <t>count?</t>
  </si>
  <si>
    <t>estoy</t>
  </si>
  <si>
    <t>I am (location)</t>
  </si>
  <si>
    <t>verb</t>
  </si>
  <si>
    <t>estar</t>
  </si>
  <si>
    <t>está</t>
  </si>
  <si>
    <t>s/he, it is (location)</t>
  </si>
  <si>
    <t>to be (location)</t>
  </si>
  <si>
    <t>verb (inf)</t>
  </si>
  <si>
    <t>aquí</t>
  </si>
  <si>
    <t>here</t>
  </si>
  <si>
    <t>adv</t>
  </si>
  <si>
    <t>allí</t>
  </si>
  <si>
    <t>there</t>
  </si>
  <si>
    <t>presente</t>
  </si>
  <si>
    <t>present</t>
  </si>
  <si>
    <t>adj</t>
  </si>
  <si>
    <t>verb*</t>
  </si>
  <si>
    <t>ausente</t>
  </si>
  <si>
    <t>absent</t>
  </si>
  <si>
    <t>n/a</t>
  </si>
  <si>
    <t>pron*</t>
  </si>
  <si>
    <t>hola</t>
  </si>
  <si>
    <t>hello, hi</t>
  </si>
  <si>
    <t>other</t>
  </si>
  <si>
    <t>noun (m*</t>
  </si>
  <si>
    <r>
      <rPr>
        <sz val="11"/>
        <color theme="1"/>
        <rFont val="Century Gothic"/>
        <family val="2"/>
      </rPr>
      <t>en</t>
    </r>
    <r>
      <rPr>
        <vertAlign val="superscript"/>
        <sz val="11"/>
        <color theme="1"/>
        <rFont val="Century Gothic"/>
        <family val="2"/>
      </rPr>
      <t>1</t>
    </r>
  </si>
  <si>
    <t>in</t>
  </si>
  <si>
    <t>prep</t>
  </si>
  <si>
    <t>noun (f*</t>
  </si>
  <si>
    <t>no</t>
  </si>
  <si>
    <t>noun (pl*</t>
  </si>
  <si>
    <t>estás</t>
  </si>
  <si>
    <t>you are (location)</t>
  </si>
  <si>
    <t>adj*</t>
  </si>
  <si>
    <t>sí</t>
  </si>
  <si>
    <t>yes</t>
  </si>
  <si>
    <t>adv*</t>
  </si>
  <si>
    <r>
      <rPr>
        <sz val="11"/>
        <color theme="1"/>
        <rFont val="Calibri"/>
        <family val="2"/>
      </rPr>
      <t>¿</t>
    </r>
    <r>
      <rPr>
        <sz val="11"/>
        <color theme="1"/>
        <rFont val="Century Gothic"/>
        <family val="2"/>
      </rPr>
      <t>dónde?</t>
    </r>
  </si>
  <si>
    <t>where?</t>
  </si>
  <si>
    <t>pron</t>
  </si>
  <si>
    <r>
      <rPr>
        <sz val="11"/>
        <color theme="1"/>
        <rFont val="Century Gothic"/>
        <family val="2"/>
      </rPr>
      <t>¡</t>
    </r>
    <r>
      <rPr>
        <sz val="11"/>
        <color theme="1"/>
        <rFont val="Century Gothic"/>
        <family val="2"/>
      </rPr>
      <t>Buenas tardes!</t>
    </r>
  </si>
  <si>
    <t>Good afternoon!</t>
  </si>
  <si>
    <t>mwp</t>
  </si>
  <si>
    <t>Y</t>
  </si>
  <si>
    <t>bueno, tarde</t>
  </si>
  <si>
    <t>conj</t>
  </si>
  <si>
    <t>¡Buenos días!</t>
  </si>
  <si>
    <t>Good day/morning!</t>
  </si>
  <si>
    <t>bueno, día</t>
  </si>
  <si>
    <t>det</t>
  </si>
  <si>
    <r>
      <rPr>
        <sz val="11"/>
        <color theme="1"/>
        <rFont val="Century Gothic"/>
        <family val="2"/>
      </rPr>
      <t>estoy</t>
    </r>
    <r>
      <rPr>
        <vertAlign val="superscript"/>
        <sz val="11"/>
        <color theme="1"/>
        <rFont val="Century Gothic"/>
        <family val="2"/>
      </rPr>
      <t>2</t>
    </r>
  </si>
  <si>
    <t>I am (temporary state, location)</t>
  </si>
  <si>
    <t>num</t>
  </si>
  <si>
    <r>
      <rPr>
        <sz val="11"/>
        <color theme="1"/>
        <rFont val="Century Gothic"/>
        <family val="2"/>
      </rPr>
      <t>está</t>
    </r>
    <r>
      <rPr>
        <vertAlign val="superscript"/>
        <sz val="11"/>
        <color theme="1"/>
        <rFont val="Century Gothic"/>
        <family val="2"/>
      </rPr>
      <t>2</t>
    </r>
  </si>
  <si>
    <t>S/he, it is (temporary state, location)</t>
  </si>
  <si>
    <r>
      <rPr>
        <sz val="11"/>
        <color theme="1"/>
        <rFont val="Century Gothic"/>
        <family val="2"/>
      </rPr>
      <t>estás</t>
    </r>
    <r>
      <rPr>
        <vertAlign val="superscript"/>
        <sz val="11"/>
        <color theme="1"/>
        <rFont val="Century Gothic"/>
        <family val="2"/>
      </rPr>
      <t>2</t>
    </r>
  </si>
  <si>
    <t>you are (singular; temporary state, location)</t>
  </si>
  <si>
    <t>cómo</t>
  </si>
  <si>
    <t>how</t>
  </si>
  <si>
    <t>ahora</t>
  </si>
  <si>
    <t>now</t>
  </si>
  <si>
    <t>tranquilo</t>
  </si>
  <si>
    <t>calm</t>
  </si>
  <si>
    <t>contento</t>
  </si>
  <si>
    <t>pleased</t>
  </si>
  <si>
    <t>serio</t>
  </si>
  <si>
    <t>serious</t>
  </si>
  <si>
    <t>nervioso</t>
  </si>
  <si>
    <t>nervous</t>
  </si>
  <si>
    <t>cansado</t>
  </si>
  <si>
    <t>tired</t>
  </si>
  <si>
    <t>hoy</t>
  </si>
  <si>
    <t>today</t>
  </si>
  <si>
    <t>en clase</t>
  </si>
  <si>
    <t>in class</t>
  </si>
  <si>
    <t>clase</t>
  </si>
  <si>
    <t>rápido</t>
  </si>
  <si>
    <t>fast</t>
  </si>
  <si>
    <t>lento</t>
  </si>
  <si>
    <t>slow</t>
  </si>
  <si>
    <t>triste</t>
  </si>
  <si>
    <t>sad</t>
  </si>
  <si>
    <r>
      <rPr>
        <sz val="11"/>
        <color theme="1"/>
        <rFont val="Century Gothic"/>
        <family val="2"/>
      </rPr>
      <t>feliz</t>
    </r>
    <r>
      <rPr>
        <vertAlign val="superscript"/>
        <sz val="11"/>
        <color theme="1"/>
        <rFont val="Century Gothic"/>
        <family val="2"/>
      </rPr>
      <t>1</t>
    </r>
  </si>
  <si>
    <t>happy</t>
  </si>
  <si>
    <t>curioso</t>
  </si>
  <si>
    <t>curious</t>
  </si>
  <si>
    <t>elegante</t>
  </si>
  <si>
    <t>elegant</t>
  </si>
  <si>
    <t>soy</t>
  </si>
  <si>
    <t>I am (permanent trait)</t>
  </si>
  <si>
    <t>ser</t>
  </si>
  <si>
    <t>es</t>
  </si>
  <si>
    <t>s/he, it is (permanent trait)</t>
  </si>
  <si>
    <t>to be (permanent trait)</t>
  </si>
  <si>
    <t>siempre</t>
  </si>
  <si>
    <t>always</t>
  </si>
  <si>
    <t>normalmente</t>
  </si>
  <si>
    <t>usually, normally</t>
  </si>
  <si>
    <r>
      <rPr>
        <sz val="11"/>
        <color theme="1"/>
        <rFont val="Century Gothic"/>
        <family val="2"/>
      </rPr>
      <t>de</t>
    </r>
    <r>
      <rPr>
        <vertAlign val="superscript"/>
        <sz val="11"/>
        <color theme="1"/>
        <rFont val="Century Gothic"/>
        <family val="2"/>
      </rPr>
      <t>1</t>
    </r>
  </si>
  <si>
    <t>from</t>
  </si>
  <si>
    <t>eres</t>
  </si>
  <si>
    <t>you are (permanent trait)</t>
  </si>
  <si>
    <t>Inglaterra</t>
  </si>
  <si>
    <t>England</t>
  </si>
  <si>
    <t>España</t>
  </si>
  <si>
    <t>Spain</t>
  </si>
  <si>
    <t>Perú</t>
  </si>
  <si>
    <t>Peru</t>
  </si>
  <si>
    <t>domingo</t>
  </si>
  <si>
    <t>Sunday</t>
  </si>
  <si>
    <t>noun (m)</t>
  </si>
  <si>
    <t>sábado</t>
  </si>
  <si>
    <t>Saturday</t>
  </si>
  <si>
    <t>viernes</t>
  </si>
  <si>
    <t>Friday</t>
  </si>
  <si>
    <t>lunes</t>
  </si>
  <si>
    <t>Monday</t>
  </si>
  <si>
    <t>jueves</t>
  </si>
  <si>
    <t>Thursday</t>
  </si>
  <si>
    <t>miércoles</t>
  </si>
  <si>
    <t>Wednesday</t>
  </si>
  <si>
    <t>martes</t>
  </si>
  <si>
    <t>Tuesday</t>
  </si>
  <si>
    <t>un día</t>
  </si>
  <si>
    <t>day</t>
  </si>
  <si>
    <r>
      <rPr>
        <sz val="11"/>
        <color theme="1"/>
        <rFont val="Calibri"/>
        <family val="2"/>
      </rPr>
      <t>¿</t>
    </r>
    <r>
      <rPr>
        <sz val="11"/>
        <color theme="1"/>
        <rFont val="Century Gothic"/>
        <family val="2"/>
      </rPr>
      <t>qué?</t>
    </r>
  </si>
  <si>
    <t>what?</t>
  </si>
  <si>
    <t>una</t>
  </si>
  <si>
    <t>a, one (feminine)</t>
  </si>
  <si>
    <t>un</t>
  </si>
  <si>
    <t>a, one (masculine)</t>
  </si>
  <si>
    <t>tengo</t>
  </si>
  <si>
    <t>I have</t>
  </si>
  <si>
    <t xml:space="preserve">verb </t>
  </si>
  <si>
    <t>tener</t>
  </si>
  <si>
    <t>to have, having</t>
  </si>
  <si>
    <t>un bolígrafo</t>
  </si>
  <si>
    <t>a pen</t>
  </si>
  <si>
    <t>una cámara</t>
  </si>
  <si>
    <t>a camera</t>
  </si>
  <si>
    <t>noun (f)</t>
  </si>
  <si>
    <t>un teléfono</t>
  </si>
  <si>
    <t>a phone</t>
  </si>
  <si>
    <t>una fruta</t>
  </si>
  <si>
    <t>a (piece of) fruit</t>
  </si>
  <si>
    <t>un cuaderno</t>
  </si>
  <si>
    <t>an exercise book</t>
  </si>
  <si>
    <t>una mochila</t>
  </si>
  <si>
    <t>a (school) bag</t>
  </si>
  <si>
    <t>una pelota</t>
  </si>
  <si>
    <t>a ball</t>
  </si>
  <si>
    <t>tiene</t>
  </si>
  <si>
    <t>s/he, it has</t>
  </si>
  <si>
    <t>una amiga</t>
  </si>
  <si>
    <t>a friend (female)</t>
  </si>
  <si>
    <t>un amigo</t>
  </si>
  <si>
    <t>a friend (male)</t>
  </si>
  <si>
    <t>una bicicleta</t>
  </si>
  <si>
    <t>a bicycle</t>
  </si>
  <si>
    <t>una cama</t>
  </si>
  <si>
    <t>a bed</t>
  </si>
  <si>
    <t>un gato</t>
  </si>
  <si>
    <t>a cat</t>
  </si>
  <si>
    <t>tienes</t>
  </si>
  <si>
    <t>you have</t>
  </si>
  <si>
    <t>una botella</t>
  </si>
  <si>
    <t>a bottle</t>
  </si>
  <si>
    <t>el estuche</t>
  </si>
  <si>
    <t>pencil case</t>
  </si>
  <si>
    <t>un libro</t>
  </si>
  <si>
    <t>a book</t>
  </si>
  <si>
    <t>una pregunta</t>
  </si>
  <si>
    <t>a question</t>
  </si>
  <si>
    <t>una respuesta</t>
  </si>
  <si>
    <t>an answer</t>
  </si>
  <si>
    <t>un sacapuntas</t>
  </si>
  <si>
    <t>a sharpener</t>
  </si>
  <si>
    <t>N</t>
  </si>
  <si>
    <t>un, una familiar</t>
  </si>
  <si>
    <t>a relative</t>
  </si>
  <si>
    <t>noun (m, f)</t>
  </si>
  <si>
    <t>un globo</t>
  </si>
  <si>
    <t>a balloon</t>
  </si>
  <si>
    <t>un regalo</t>
  </si>
  <si>
    <t>a present</t>
  </si>
  <si>
    <t>una silla</t>
  </si>
  <si>
    <t>a chair</t>
  </si>
  <si>
    <t>una tarta</t>
  </si>
  <si>
    <t>a cake</t>
  </si>
  <si>
    <t>amarillo</t>
  </si>
  <si>
    <t>yellow</t>
  </si>
  <si>
    <t>bonito</t>
  </si>
  <si>
    <t>pretty, nice</t>
  </si>
  <si>
    <t>pequeño</t>
  </si>
  <si>
    <t>small, little</t>
  </si>
  <si>
    <t>red</t>
  </si>
  <si>
    <r>
      <rPr>
        <sz val="11"/>
        <color theme="1"/>
        <rFont val="Century Gothic"/>
        <family val="2"/>
      </rPr>
      <t>feliz</t>
    </r>
    <r>
      <rPr>
        <vertAlign val="superscript"/>
        <sz val="11"/>
        <color theme="1"/>
        <rFont val="Century Gothic"/>
        <family val="2"/>
      </rPr>
      <t>2</t>
    </r>
  </si>
  <si>
    <t>happy, merry</t>
  </si>
  <si>
    <t>la navidad</t>
  </si>
  <si>
    <t>Christmas</t>
  </si>
  <si>
    <t>cantar</t>
  </si>
  <si>
    <t>to sing, singing</t>
  </si>
  <si>
    <t>escuchar</t>
  </si>
  <si>
    <t>to listen, listening</t>
  </si>
  <si>
    <t>hablar</t>
  </si>
  <si>
    <t>to talk, talking; to speak, speaking</t>
  </si>
  <si>
    <t>necesitar</t>
  </si>
  <si>
    <t>to need, needing</t>
  </si>
  <si>
    <t>(el) español</t>
  </si>
  <si>
    <t>una frase</t>
  </si>
  <si>
    <t>a sentence</t>
  </si>
  <si>
    <t>(el) inglés</t>
  </si>
  <si>
    <t>fantástico</t>
  </si>
  <si>
    <t>fantastic</t>
  </si>
  <si>
    <t>importante</t>
  </si>
  <si>
    <t>important</t>
  </si>
  <si>
    <t>normal</t>
  </si>
  <si>
    <t>comprar</t>
  </si>
  <si>
    <t>to buy, buying</t>
  </si>
  <si>
    <t>llevar</t>
  </si>
  <si>
    <t>to wear, carry, wearing, carrying</t>
  </si>
  <si>
    <t>una película</t>
  </si>
  <si>
    <t>a film</t>
  </si>
  <si>
    <t>un sombrero</t>
  </si>
  <si>
    <t>hat</t>
  </si>
  <si>
    <t>un uniforme</t>
  </si>
  <si>
    <t>a uniform</t>
  </si>
  <si>
    <t>con</t>
  </si>
  <si>
    <t>with</t>
  </si>
  <si>
    <t>caminar</t>
  </si>
  <si>
    <t>to walk, walking</t>
  </si>
  <si>
    <t>nadar</t>
  </si>
  <si>
    <t>to swim, swimming</t>
  </si>
  <si>
    <t>el mar</t>
  </si>
  <si>
    <t>sea</t>
  </si>
  <si>
    <t>la montaña</t>
  </si>
  <si>
    <t>mountain</t>
  </si>
  <si>
    <t>la playa</t>
  </si>
  <si>
    <t>beach</t>
  </si>
  <si>
    <t>el pueblo</t>
  </si>
  <si>
    <t>village</t>
  </si>
  <si>
    <t>el</t>
  </si>
  <si>
    <t>the (masculine, singular)</t>
  </si>
  <si>
    <t>la</t>
  </si>
  <si>
    <t>the (feminine, singular)</t>
  </si>
  <si>
    <r>
      <rPr>
        <sz val="11"/>
        <color theme="1"/>
        <rFont val="Century Gothic"/>
        <family val="2"/>
      </rPr>
      <t>de</t>
    </r>
    <r>
      <rPr>
        <vertAlign val="superscript"/>
        <sz val="11"/>
        <color theme="1"/>
        <rFont val="Century Gothic"/>
        <family val="2"/>
      </rPr>
      <t>12</t>
    </r>
  </si>
  <si>
    <t>from, of</t>
  </si>
  <si>
    <r>
      <rPr>
        <sz val="11"/>
        <color theme="1"/>
        <rFont val="Century Gothic"/>
        <family val="2"/>
      </rPr>
      <t>por</t>
    </r>
    <r>
      <rPr>
        <vertAlign val="superscript"/>
        <sz val="11"/>
        <color theme="1"/>
        <rFont val="Century Gothic"/>
        <family val="2"/>
      </rPr>
      <t>1</t>
    </r>
  </si>
  <si>
    <t>through, along, around</t>
  </si>
  <si>
    <t>pasar</t>
  </si>
  <si>
    <t>to spend, spending</t>
  </si>
  <si>
    <t>visitar</t>
  </si>
  <si>
    <t>to visit, visiting</t>
  </si>
  <si>
    <t>la mamá</t>
  </si>
  <si>
    <t>mum</t>
  </si>
  <si>
    <t>la mañana</t>
  </si>
  <si>
    <t>morning</t>
  </si>
  <si>
    <t>el papá</t>
  </si>
  <si>
    <t>dad</t>
  </si>
  <si>
    <t>la semana</t>
  </si>
  <si>
    <t>el tiempo</t>
  </si>
  <si>
    <t>time</t>
  </si>
  <si>
    <r>
      <t>por</t>
    </r>
    <r>
      <rPr>
        <vertAlign val="superscript"/>
        <sz val="11"/>
        <color theme="1"/>
        <rFont val="Century Gothic"/>
        <family val="2"/>
      </rPr>
      <t>2</t>
    </r>
  </si>
  <si>
    <t>in (time), through, along, around</t>
  </si>
  <si>
    <t>aprender</t>
  </si>
  <si>
    <t>to learn, learning</t>
  </si>
  <si>
    <t>leer</t>
  </si>
  <si>
    <t>to read, reading</t>
  </si>
  <si>
    <t>ver</t>
  </si>
  <si>
    <t>to see, seeing</t>
  </si>
  <si>
    <t>el deporte</t>
  </si>
  <si>
    <t>sport</t>
  </si>
  <si>
    <t>el idioma</t>
  </si>
  <si>
    <t>language</t>
  </si>
  <si>
    <t xml:space="preserve">el juego </t>
  </si>
  <si>
    <t>game, play, sport</t>
  </si>
  <si>
    <t>comprender</t>
  </si>
  <si>
    <t>to understand, understanding</t>
  </si>
  <si>
    <t>la información</t>
  </si>
  <si>
    <t>information</t>
  </si>
  <si>
    <t>la instrucción</t>
  </si>
  <si>
    <t>instruction</t>
  </si>
  <si>
    <t>el texto</t>
  </si>
  <si>
    <t>text</t>
  </si>
  <si>
    <t>uno</t>
  </si>
  <si>
    <t>one</t>
  </si>
  <si>
    <t>dos</t>
  </si>
  <si>
    <t>two</t>
  </si>
  <si>
    <t>tres</t>
  </si>
  <si>
    <t>three</t>
  </si>
  <si>
    <t>cuatro</t>
  </si>
  <si>
    <t>four</t>
  </si>
  <si>
    <t>cinco</t>
  </si>
  <si>
    <t>five</t>
  </si>
  <si>
    <t>seis</t>
  </si>
  <si>
    <t>six</t>
  </si>
  <si>
    <t>siete</t>
  </si>
  <si>
    <t>seven</t>
  </si>
  <si>
    <t>ocho</t>
  </si>
  <si>
    <t>eight</t>
  </si>
  <si>
    <t>nueve</t>
  </si>
  <si>
    <t>nine</t>
  </si>
  <si>
    <t>diez</t>
  </si>
  <si>
    <t>ten</t>
  </si>
  <si>
    <t xml:space="preserve">once </t>
  </si>
  <si>
    <t>eleven</t>
  </si>
  <si>
    <t>doce</t>
  </si>
  <si>
    <t>twelve</t>
  </si>
  <si>
    <t>hay</t>
  </si>
  <si>
    <t>there is / there are</t>
  </si>
  <si>
    <t>unas</t>
  </si>
  <si>
    <t>some (feminine)</t>
  </si>
  <si>
    <t>unos</t>
  </si>
  <si>
    <t>some (masculine)</t>
  </si>
  <si>
    <r>
      <rPr>
        <sz val="11"/>
        <color theme="1"/>
        <rFont val="Calibri"/>
        <family val="2"/>
      </rPr>
      <t>¿</t>
    </r>
    <r>
      <rPr>
        <sz val="11"/>
        <color theme="1"/>
        <rFont val="Century Gothic"/>
        <family val="2"/>
      </rPr>
      <t>cuántos?</t>
    </r>
  </si>
  <si>
    <t>how many (m)?</t>
  </si>
  <si>
    <t>cuánto</t>
  </si>
  <si>
    <r>
      <rPr>
        <sz val="11"/>
        <color theme="1"/>
        <rFont val="Calibri"/>
        <family val="2"/>
      </rPr>
      <t>¿</t>
    </r>
    <r>
      <rPr>
        <sz val="11"/>
        <color theme="1"/>
        <rFont val="Century Gothic"/>
        <family val="2"/>
      </rPr>
      <t>cuántas?</t>
    </r>
  </si>
  <si>
    <t>how many (f)?</t>
  </si>
  <si>
    <t>el cielo</t>
  </si>
  <si>
    <t>sky</t>
  </si>
  <si>
    <t>el medio</t>
  </si>
  <si>
    <t>middle</t>
  </si>
  <si>
    <t>el sol</t>
  </si>
  <si>
    <t>sun</t>
  </si>
  <si>
    <t>arriba</t>
  </si>
  <si>
    <t>up, above</t>
  </si>
  <si>
    <t>abajo</t>
  </si>
  <si>
    <t>down, below</t>
  </si>
  <si>
    <t>alto</t>
  </si>
  <si>
    <t>tall, high</t>
  </si>
  <si>
    <t>azul</t>
  </si>
  <si>
    <t>blue</t>
  </si>
  <si>
    <t>bajo</t>
  </si>
  <si>
    <t>short, low</t>
  </si>
  <si>
    <t>gris</t>
  </si>
  <si>
    <t>grey</t>
  </si>
  <si>
    <t>el conejo</t>
  </si>
  <si>
    <t>rabbit</t>
  </si>
  <si>
    <t>la tortuga</t>
  </si>
  <si>
    <t>tortoise</t>
  </si>
  <si>
    <t>amable</t>
  </si>
  <si>
    <t>kind, nice, friendly</t>
  </si>
  <si>
    <t>diferente</t>
  </si>
  <si>
    <t>different</t>
  </si>
  <si>
    <t>divertido</t>
  </si>
  <si>
    <t>fun, funny</t>
  </si>
  <si>
    <t>inteligente</t>
  </si>
  <si>
    <t>intelligent</t>
  </si>
  <si>
    <t>demasiado</t>
  </si>
  <si>
    <t>too</t>
  </si>
  <si>
    <t>él</t>
  </si>
  <si>
    <t>he</t>
  </si>
  <si>
    <t>ella</t>
  </si>
  <si>
    <t>she</t>
  </si>
  <si>
    <t>tú</t>
  </si>
  <si>
    <t>you</t>
  </si>
  <si>
    <t>yo</t>
  </si>
  <si>
    <t>I</t>
  </si>
  <si>
    <t>pero</t>
  </si>
  <si>
    <t>but</t>
  </si>
  <si>
    <t>el grupo</t>
  </si>
  <si>
    <t>group</t>
  </si>
  <si>
    <t>favorito</t>
  </si>
  <si>
    <t>favourite</t>
  </si>
  <si>
    <t>mi</t>
  </si>
  <si>
    <t>my</t>
  </si>
  <si>
    <t>tu</t>
  </si>
  <si>
    <t>your</t>
  </si>
  <si>
    <t>muy</t>
  </si>
  <si>
    <t>very</t>
  </si>
  <si>
    <t>también</t>
  </si>
  <si>
    <t>too, also, (as well)</t>
  </si>
  <si>
    <t>y</t>
  </si>
  <si>
    <t>and</t>
  </si>
  <si>
    <t>el año</t>
  </si>
  <si>
    <t>year</t>
  </si>
  <si>
    <t>el hambre (f)</t>
  </si>
  <si>
    <t>hunger</t>
  </si>
  <si>
    <t>la razón</t>
  </si>
  <si>
    <t>reason</t>
  </si>
  <si>
    <t>la sed</t>
  </si>
  <si>
    <t>thirst</t>
  </si>
  <si>
    <t>amar</t>
  </si>
  <si>
    <t>to love, loving</t>
  </si>
  <si>
    <t>odiar</t>
  </si>
  <si>
    <t>to hate, hating</t>
  </si>
  <si>
    <t>las</t>
  </si>
  <si>
    <t>the (fem,. &amp; plural)</t>
  </si>
  <si>
    <t>los</t>
  </si>
  <si>
    <t>the (masc. &amp; plural)</t>
  </si>
  <si>
    <t>la abuela</t>
  </si>
  <si>
    <t>grandmother</t>
  </si>
  <si>
    <t>la comida</t>
  </si>
  <si>
    <t>food</t>
  </si>
  <si>
    <t>el abuelo</t>
  </si>
  <si>
    <t>grandfather</t>
  </si>
  <si>
    <t>después</t>
  </si>
  <si>
    <t>after(wards)</t>
  </si>
  <si>
    <t>la canción</t>
  </si>
  <si>
    <t>song</t>
  </si>
  <si>
    <t>el profesor</t>
  </si>
  <si>
    <t>(male) teacher</t>
  </si>
  <si>
    <t>la profesora</t>
  </si>
  <si>
    <t>(female) teacher</t>
  </si>
  <si>
    <t>comer</t>
  </si>
  <si>
    <t>to eat, eating</t>
  </si>
  <si>
    <t>jugar</t>
  </si>
  <si>
    <t>to play, playing</t>
  </si>
  <si>
    <r>
      <t>llevar</t>
    </r>
    <r>
      <rPr>
        <vertAlign val="superscript"/>
        <sz val="11"/>
        <color theme="1"/>
        <rFont val="Century Gothic"/>
        <family val="2"/>
      </rPr>
      <t>2</t>
    </r>
  </si>
  <si>
    <t>to take, bring, wear, carry</t>
  </si>
  <si>
    <t>preparar</t>
  </si>
  <si>
    <t>to prepare, preparing</t>
  </si>
  <si>
    <t>la guitarra</t>
  </si>
  <si>
    <t>guitar</t>
  </si>
  <si>
    <t>la niña</t>
  </si>
  <si>
    <t>girl, (female) child</t>
  </si>
  <si>
    <t>el niño</t>
  </si>
  <si>
    <t>boy, (male) child</t>
  </si>
  <si>
    <t>el trabajo</t>
  </si>
  <si>
    <t>work, job</t>
  </si>
  <si>
    <t>ciudar</t>
  </si>
  <si>
    <t>to look after, looking after</t>
  </si>
  <si>
    <t>enseñar</t>
  </si>
  <si>
    <t>to teach, show</t>
  </si>
  <si>
    <t>participar</t>
  </si>
  <si>
    <t>to participate, participating</t>
  </si>
  <si>
    <t>practicar</t>
  </si>
  <si>
    <t>to practise, practising</t>
  </si>
  <si>
    <t>activo</t>
  </si>
  <si>
    <t>active</t>
  </si>
  <si>
    <t>enfermo</t>
  </si>
  <si>
    <t>sick</t>
  </si>
  <si>
    <t>perdido</t>
  </si>
  <si>
    <t>lost</t>
  </si>
  <si>
    <t>preparado</t>
  </si>
  <si>
    <t>ready</t>
  </si>
  <si>
    <t>sano</t>
  </si>
  <si>
    <t>healthy</t>
  </si>
  <si>
    <t>cómodo</t>
  </si>
  <si>
    <t>comfortable</t>
  </si>
  <si>
    <t>pesado</t>
  </si>
  <si>
    <t>boring, tiresome</t>
  </si>
  <si>
    <t>positivo</t>
  </si>
  <si>
    <t>positive</t>
  </si>
  <si>
    <t>imposible</t>
  </si>
  <si>
    <t>impossible</t>
  </si>
  <si>
    <t>increíble</t>
  </si>
  <si>
    <t>incredible</t>
  </si>
  <si>
    <t>una planta</t>
  </si>
  <si>
    <t>a plant</t>
  </si>
  <si>
    <t>un barco</t>
  </si>
  <si>
    <t>a boat</t>
  </si>
  <si>
    <t>una bolsa</t>
  </si>
  <si>
    <t>a bag</t>
  </si>
  <si>
    <t>un caballo</t>
  </si>
  <si>
    <t>a horse</t>
  </si>
  <si>
    <t>la hermana</t>
  </si>
  <si>
    <t>sister</t>
  </si>
  <si>
    <t>una mesa</t>
  </si>
  <si>
    <t>a table</t>
  </si>
  <si>
    <t>un perro</t>
  </si>
  <si>
    <t>a dog</t>
  </si>
  <si>
    <t>una puerta</t>
  </si>
  <si>
    <t>a door</t>
  </si>
  <si>
    <t>el hermano</t>
  </si>
  <si>
    <t>brother</t>
  </si>
  <si>
    <t>un dibujo</t>
  </si>
  <si>
    <t>a drawing</t>
  </si>
  <si>
    <r>
      <rPr>
        <sz val="11"/>
        <color theme="1"/>
        <rFont val="Century Gothic"/>
        <family val="2"/>
      </rPr>
      <t>una hoja</t>
    </r>
    <r>
      <rPr>
        <vertAlign val="superscript"/>
        <sz val="11"/>
        <color theme="1"/>
        <rFont val="Century Gothic"/>
        <family val="2"/>
      </rPr>
      <t>1</t>
    </r>
  </si>
  <si>
    <t>a sheet</t>
  </si>
  <si>
    <t>una idea</t>
  </si>
  <si>
    <t>an idea</t>
  </si>
  <si>
    <t>una palabra</t>
  </si>
  <si>
    <t>a word</t>
  </si>
  <si>
    <t>una regla</t>
  </si>
  <si>
    <t>a ruler</t>
  </si>
  <si>
    <t>un lápiz</t>
  </si>
  <si>
    <t>a pencil</t>
  </si>
  <si>
    <t>un mensaje</t>
  </si>
  <si>
    <t>a message</t>
  </si>
  <si>
    <t>nuevo</t>
  </si>
  <si>
    <t>new</t>
  </si>
  <si>
    <t>raro</t>
  </si>
  <si>
    <t>strange</t>
  </si>
  <si>
    <t>viejo</t>
  </si>
  <si>
    <t>old</t>
  </si>
  <si>
    <t>una cosa</t>
  </si>
  <si>
    <t>a thing</t>
  </si>
  <si>
    <t>un animal</t>
  </si>
  <si>
    <t>an animal</t>
  </si>
  <si>
    <t>un instrumento</t>
  </si>
  <si>
    <t>an instrument</t>
  </si>
  <si>
    <t>el papel</t>
  </si>
  <si>
    <t>paper</t>
  </si>
  <si>
    <t>interesant</t>
  </si>
  <si>
    <t>interesting</t>
  </si>
  <si>
    <t>un país</t>
  </si>
  <si>
    <t>a country</t>
  </si>
  <si>
    <t>usar</t>
  </si>
  <si>
    <t>to use, using</t>
  </si>
  <si>
    <t>buscar</t>
  </si>
  <si>
    <t>to serach, searching; to look for, looking for</t>
  </si>
  <si>
    <t>crear</t>
  </si>
  <si>
    <t>to create, creating</t>
  </si>
  <si>
    <t>presentar</t>
  </si>
  <si>
    <t>to present, presenting</t>
  </si>
  <si>
    <t>pronunciar</t>
  </si>
  <si>
    <t>to pronounce, pronouncing</t>
  </si>
  <si>
    <t>una iglesia</t>
  </si>
  <si>
    <t>a church</t>
  </si>
  <si>
    <t xml:space="preserve">una plaza </t>
  </si>
  <si>
    <t>a square</t>
  </si>
  <si>
    <t>un museo</t>
  </si>
  <si>
    <t>a museum</t>
  </si>
  <si>
    <t>un parque</t>
  </si>
  <si>
    <t>a park</t>
  </si>
  <si>
    <t xml:space="preserve">la ciudad </t>
  </si>
  <si>
    <t>city, town</t>
  </si>
  <si>
    <t>la madre</t>
  </si>
  <si>
    <t>mother</t>
  </si>
  <si>
    <t>el estadio</t>
  </si>
  <si>
    <t>stadium</t>
  </si>
  <si>
    <t>el padre</t>
  </si>
  <si>
    <t>father</t>
  </si>
  <si>
    <t>montar</t>
  </si>
  <si>
    <t>to ride, mount</t>
  </si>
  <si>
    <t>pasear</t>
  </si>
  <si>
    <t>to go for a walk, going for a walk</t>
  </si>
  <si>
    <t>la habitación</t>
  </si>
  <si>
    <t>room</t>
  </si>
  <si>
    <t>la tarde</t>
  </si>
  <si>
    <t>afternoon, evening</t>
  </si>
  <si>
    <r>
      <rPr>
        <sz val="11"/>
        <color theme="1"/>
        <rFont val="Century Gothic"/>
        <family val="2"/>
      </rPr>
      <t>el campo</t>
    </r>
    <r>
      <rPr>
        <vertAlign val="superscript"/>
        <sz val="11"/>
        <color theme="1"/>
        <rFont val="Century Gothic"/>
        <family val="2"/>
      </rPr>
      <t>1</t>
    </r>
  </si>
  <si>
    <t>countryside</t>
  </si>
  <si>
    <t>descansar</t>
  </si>
  <si>
    <t>to relax, rest</t>
  </si>
  <si>
    <t>una carta</t>
  </si>
  <si>
    <t xml:space="preserve">a letter </t>
  </si>
  <si>
    <t>una noticia</t>
  </si>
  <si>
    <t>a piece of news</t>
  </si>
  <si>
    <t>una revista</t>
  </si>
  <si>
    <t>a magazine</t>
  </si>
  <si>
    <t>la actividad</t>
  </si>
  <si>
    <t>activity</t>
  </si>
  <si>
    <t>el ejercicio</t>
  </si>
  <si>
    <t>exercise</t>
  </si>
  <si>
    <t>el ordenador</t>
  </si>
  <si>
    <t>computer</t>
  </si>
  <si>
    <t>responder</t>
  </si>
  <si>
    <t>to respond, responding</t>
  </si>
  <si>
    <t>la boca</t>
  </si>
  <si>
    <t>mouth</t>
  </si>
  <si>
    <t>la cabeza</t>
  </si>
  <si>
    <t>head</t>
  </si>
  <si>
    <t>la nariz</t>
  </si>
  <si>
    <t>nose</t>
  </si>
  <si>
    <t>el dedo</t>
  </si>
  <si>
    <t>finger</t>
  </si>
  <si>
    <t>el monstruo</t>
  </si>
  <si>
    <t xml:space="preserve">monster </t>
  </si>
  <si>
    <t>el ojo</t>
  </si>
  <si>
    <t>eye</t>
  </si>
  <si>
    <t>el pie</t>
  </si>
  <si>
    <t>foot</t>
  </si>
  <si>
    <t>cuándo</t>
  </si>
  <si>
    <t>when</t>
  </si>
  <si>
    <t>abril</t>
  </si>
  <si>
    <t>April</t>
  </si>
  <si>
    <t>agosto</t>
  </si>
  <si>
    <t>August</t>
  </si>
  <si>
    <t>diciembre</t>
  </si>
  <si>
    <t>december</t>
  </si>
  <si>
    <t>el cumpleaños</t>
  </si>
  <si>
    <t>birthday</t>
  </si>
  <si>
    <t>el mes</t>
  </si>
  <si>
    <t>month</t>
  </si>
  <si>
    <t>enero</t>
  </si>
  <si>
    <t>January</t>
  </si>
  <si>
    <t>febrero</t>
  </si>
  <si>
    <t>February</t>
  </si>
  <si>
    <t>julio</t>
  </si>
  <si>
    <t>July</t>
  </si>
  <si>
    <t>junio</t>
  </si>
  <si>
    <t>June</t>
  </si>
  <si>
    <t>marzo</t>
  </si>
  <si>
    <t>March</t>
  </si>
  <si>
    <t>mayo</t>
  </si>
  <si>
    <t>May</t>
  </si>
  <si>
    <t>noviembre</t>
  </si>
  <si>
    <t>november</t>
  </si>
  <si>
    <t>octubre</t>
  </si>
  <si>
    <t>october</t>
  </si>
  <si>
    <t>septiembre</t>
  </si>
  <si>
    <t>September</t>
  </si>
  <si>
    <t>la nube</t>
  </si>
  <si>
    <t>cloud</t>
  </si>
  <si>
    <t>el río</t>
  </si>
  <si>
    <t>river</t>
  </si>
  <si>
    <t>blanco</t>
  </si>
  <si>
    <t>white</t>
  </si>
  <si>
    <t>negro</t>
  </si>
  <si>
    <t>black</t>
  </si>
  <si>
    <t>verde</t>
  </si>
  <si>
    <t>green</t>
  </si>
  <si>
    <t>débil</t>
  </si>
  <si>
    <t>weak</t>
  </si>
  <si>
    <t>fuerte</t>
  </si>
  <si>
    <t>strong</t>
  </si>
  <si>
    <t>grande</t>
  </si>
  <si>
    <t>big, large</t>
  </si>
  <si>
    <t>independiente</t>
  </si>
  <si>
    <t>independent</t>
  </si>
  <si>
    <t>la chica</t>
  </si>
  <si>
    <t>girl</t>
  </si>
  <si>
    <t>el chico</t>
  </si>
  <si>
    <t>boy</t>
  </si>
  <si>
    <t>preferido</t>
  </si>
  <si>
    <t>la fiesta</t>
  </si>
  <si>
    <t>party</t>
  </si>
  <si>
    <t>la persona</t>
  </si>
  <si>
    <t>person</t>
  </si>
  <si>
    <t>el color</t>
  </si>
  <si>
    <t>colour</t>
  </si>
  <si>
    <t>el calor</t>
  </si>
  <si>
    <t>heat, warmth</t>
  </si>
  <si>
    <t>el frío</t>
  </si>
  <si>
    <t>cold</t>
  </si>
  <si>
    <t>el miedo</t>
  </si>
  <si>
    <t>fear</t>
  </si>
  <si>
    <t>el sueño</t>
  </si>
  <si>
    <t>sleep, dream</t>
  </si>
  <si>
    <t>cada</t>
  </si>
  <si>
    <t>each, every</t>
  </si>
  <si>
    <t>a menudo</t>
  </si>
  <si>
    <t>often</t>
  </si>
  <si>
    <t>luego</t>
  </si>
  <si>
    <t>later, after(wards)</t>
  </si>
  <si>
    <t>la cocina</t>
  </si>
  <si>
    <t xml:space="preserve">kitchen </t>
  </si>
  <si>
    <t>trabajar</t>
  </si>
  <si>
    <t>to work, working</t>
  </si>
  <si>
    <t>contestar</t>
  </si>
  <si>
    <t>to answer, answering</t>
  </si>
  <si>
    <t>estudiar</t>
  </si>
  <si>
    <t>to study, studying</t>
  </si>
  <si>
    <t>organizar</t>
  </si>
  <si>
    <t>to organise, organising</t>
  </si>
  <si>
    <t>famoso</t>
  </si>
  <si>
    <t>famous</t>
  </si>
  <si>
    <t>típico</t>
  </si>
  <si>
    <t>typical</t>
  </si>
  <si>
    <t>tener lugar</t>
  </si>
  <si>
    <t>to take place</t>
  </si>
  <si>
    <t>la música</t>
  </si>
  <si>
    <t>music</t>
  </si>
  <si>
    <t>acompañar</t>
  </si>
  <si>
    <t>to accompany, accompanying</t>
  </si>
  <si>
    <t>Term</t>
  </si>
  <si>
    <t>Week</t>
  </si>
  <si>
    <t>Phonics</t>
  </si>
  <si>
    <t>Vocabulary 
[rojo]</t>
  </si>
  <si>
    <t>Vocabulary 
[amarillo]</t>
  </si>
  <si>
    <t>Grammar</t>
  </si>
  <si>
    <t>Context / 
Language purpose</t>
  </si>
  <si>
    <t>Voc [rojo] 
Revisit 1</t>
  </si>
  <si>
    <t>Voc [rojo] 
Revisit 2</t>
  </si>
  <si>
    <t>Voc [amarillo] 
Revisit 1</t>
  </si>
  <si>
    <t>Voc [amarillo] 
Revisit 2</t>
  </si>
  <si>
    <r>
      <rPr>
        <sz val="11"/>
        <color rgb="FF002060"/>
        <rFont val="Century Gothic"/>
        <family val="2"/>
      </rPr>
      <t xml:space="preserve">[a] [o] source: </t>
    </r>
    <r>
      <rPr>
        <b/>
        <sz val="11"/>
        <color rgb="FF002060"/>
        <rFont val="Century Gothic"/>
        <family val="2"/>
      </rPr>
      <t xml:space="preserve">casa </t>
    </r>
    <r>
      <rPr>
        <sz val="11"/>
        <color rgb="FF002060"/>
        <rFont val="Century Gothic"/>
        <family val="2"/>
      </rPr>
      <t xml:space="preserve">[106] </t>
    </r>
    <r>
      <rPr>
        <b/>
        <sz val="11"/>
        <color rgb="FF002060"/>
        <rFont val="Century Gothic"/>
        <family val="2"/>
      </rPr>
      <t>dos</t>
    </r>
    <r>
      <rPr>
        <sz val="11"/>
        <color rgb="FF002060"/>
        <rFont val="Century Gothic"/>
        <family val="2"/>
      </rPr>
      <t xml:space="preserve"> [64]</t>
    </r>
  </si>
  <si>
    <r>
      <rPr>
        <b/>
        <sz val="11"/>
        <color rgb="FF002060"/>
        <rFont val="Century Gothic"/>
        <family val="2"/>
      </rPr>
      <t xml:space="preserve">estar </t>
    </r>
    <r>
      <rPr>
        <sz val="11"/>
        <color rgb="FF002060"/>
        <rFont val="Century Gothic"/>
        <family val="2"/>
      </rPr>
      <t xml:space="preserve">[21] </t>
    </r>
    <r>
      <rPr>
        <b/>
        <sz val="11"/>
        <color rgb="FF002060"/>
        <rFont val="Century Gothic"/>
        <family val="2"/>
      </rPr>
      <t>estoy</t>
    </r>
    <r>
      <rPr>
        <sz val="11"/>
        <color rgb="FF002060"/>
        <rFont val="Century Gothic"/>
        <family val="2"/>
      </rPr>
      <t xml:space="preserve"> [21] </t>
    </r>
    <r>
      <rPr>
        <b/>
        <sz val="11"/>
        <color rgb="FF002060"/>
        <rFont val="Century Gothic"/>
        <family val="2"/>
      </rPr>
      <t xml:space="preserve">está </t>
    </r>
    <r>
      <rPr>
        <sz val="11"/>
        <color rgb="FF002060"/>
        <rFont val="Century Gothic"/>
        <family val="2"/>
      </rPr>
      <t>[21]</t>
    </r>
    <r>
      <rPr>
        <b/>
        <sz val="11"/>
        <color rgb="FF002060"/>
        <rFont val="Century Gothic"/>
        <family val="2"/>
      </rPr>
      <t xml:space="preserve"> presente </t>
    </r>
    <r>
      <rPr>
        <sz val="11"/>
        <color rgb="FF002060"/>
        <rFont val="Century Gothic"/>
        <family val="2"/>
      </rPr>
      <t xml:space="preserve">[1114] </t>
    </r>
    <r>
      <rPr>
        <b/>
        <sz val="11"/>
        <color rgb="FF002060"/>
        <rFont val="Century Gothic"/>
        <family val="2"/>
      </rPr>
      <t>ausente</t>
    </r>
    <r>
      <rPr>
        <sz val="11"/>
        <color rgb="FF002060"/>
        <rFont val="Century Gothic"/>
        <family val="2"/>
      </rPr>
      <t xml:space="preserve"> [&gt;5000] </t>
    </r>
    <r>
      <rPr>
        <b/>
        <sz val="11"/>
        <color rgb="FF002060"/>
        <rFont val="Century Gothic"/>
        <family val="2"/>
      </rPr>
      <t>aquí</t>
    </r>
    <r>
      <rPr>
        <sz val="11"/>
        <color rgb="FF002060"/>
        <rFont val="Century Gothic"/>
        <family val="2"/>
      </rPr>
      <t xml:space="preserve"> [130] </t>
    </r>
    <r>
      <rPr>
        <b/>
        <sz val="11"/>
        <color rgb="FF002060"/>
        <rFont val="Century Gothic"/>
        <family val="2"/>
      </rPr>
      <t>allí</t>
    </r>
    <r>
      <rPr>
        <sz val="11"/>
        <color rgb="FF002060"/>
        <rFont val="Century Gothic"/>
        <family val="2"/>
      </rPr>
      <t xml:space="preserve"> [197] </t>
    </r>
    <r>
      <rPr>
        <b/>
        <sz val="11"/>
        <color rgb="FF002060"/>
        <rFont val="Century Gothic"/>
        <family val="2"/>
      </rPr>
      <t xml:space="preserve">hola </t>
    </r>
    <r>
      <rPr>
        <sz val="11"/>
        <color rgb="FF002060"/>
        <rFont val="Century Gothic"/>
        <family val="2"/>
      </rPr>
      <t xml:space="preserve">[1245] </t>
    </r>
  </si>
  <si>
    <t>to be - I am, s/he is 
(estar) location</t>
  </si>
  <si>
    <t>Describing me and others</t>
  </si>
  <si>
    <r>
      <rPr>
        <sz val="11"/>
        <color rgb="FF002060"/>
        <rFont val="Century Gothic"/>
        <family val="2"/>
      </rPr>
      <t xml:space="preserve">[u] source: </t>
    </r>
    <r>
      <rPr>
        <b/>
        <sz val="11"/>
        <color rgb="FF002060"/>
        <rFont val="Century Gothic"/>
        <family val="2"/>
      </rPr>
      <t xml:space="preserve">universo </t>
    </r>
    <r>
      <rPr>
        <sz val="11"/>
        <color rgb="FF002060"/>
        <rFont val="Century Gothic"/>
        <family val="2"/>
      </rPr>
      <t>[1603]</t>
    </r>
  </si>
  <si>
    <r>
      <t xml:space="preserve">estás </t>
    </r>
    <r>
      <rPr>
        <sz val="11"/>
        <color rgb="FF002060"/>
        <rFont val="Century Gothic"/>
        <family val="2"/>
      </rPr>
      <t xml:space="preserve">[21] </t>
    </r>
    <r>
      <rPr>
        <b/>
        <sz val="11"/>
        <color rgb="FF002060"/>
        <rFont val="Century Gothic"/>
        <family val="2"/>
      </rPr>
      <t xml:space="preserve">sí </t>
    </r>
    <r>
      <rPr>
        <sz val="11"/>
        <color rgb="FF002060"/>
        <rFont val="Century Gothic"/>
        <family val="2"/>
      </rPr>
      <t xml:space="preserve">[45] </t>
    </r>
    <r>
      <rPr>
        <b/>
        <sz val="11"/>
        <color rgb="FF002060"/>
        <rFont val="Century Gothic"/>
        <family val="2"/>
      </rPr>
      <t xml:space="preserve">no </t>
    </r>
    <r>
      <rPr>
        <sz val="11"/>
        <color rgb="FF002060"/>
        <rFont val="Century Gothic"/>
        <family val="2"/>
      </rPr>
      <t xml:space="preserve">[11] </t>
    </r>
    <r>
      <rPr>
        <b/>
        <sz val="11"/>
        <color rgb="FF002060"/>
        <rFont val="Century Gothic"/>
        <family val="2"/>
      </rPr>
      <t>en</t>
    </r>
    <r>
      <rPr>
        <vertAlign val="superscript"/>
        <sz val="11"/>
        <color rgb="FF002060"/>
        <rFont val="Century Gothic"/>
        <family val="2"/>
      </rPr>
      <t>1</t>
    </r>
    <r>
      <rPr>
        <sz val="11"/>
        <color rgb="FF002060"/>
        <rFont val="Century Gothic"/>
        <family val="2"/>
      </rPr>
      <t xml:space="preserve"> [5] </t>
    </r>
    <r>
      <rPr>
        <b/>
        <sz val="11"/>
        <color rgb="FF002060"/>
        <rFont val="Century Gothic"/>
        <family val="2"/>
      </rPr>
      <t xml:space="preserve">¡Buenos días! </t>
    </r>
    <r>
      <rPr>
        <sz val="11"/>
        <color rgb="FF002060"/>
        <rFont val="Century Gothic"/>
        <family val="2"/>
      </rPr>
      <t xml:space="preserve">[103/65] </t>
    </r>
    <r>
      <rPr>
        <b/>
        <sz val="11"/>
        <color rgb="FF002060"/>
        <rFont val="Century Gothic"/>
        <family val="2"/>
      </rPr>
      <t xml:space="preserve">¡Buenas tardes! </t>
    </r>
    <r>
      <rPr>
        <sz val="11"/>
        <color rgb="FF002060"/>
        <rFont val="Century Gothic"/>
        <family val="2"/>
      </rPr>
      <t xml:space="preserve">[103/392] </t>
    </r>
  </si>
  <si>
    <r>
      <rPr>
        <b/>
        <sz val="11"/>
        <color rgb="FF002060"/>
        <rFont val="Century Gothic"/>
        <family val="2"/>
      </rPr>
      <t>raised intonation questions</t>
    </r>
    <r>
      <rPr>
        <sz val="11"/>
        <color rgb="FF002060"/>
        <rFont val="Century Gothic"/>
        <family val="2"/>
      </rPr>
      <t xml:space="preserve">
[estoy, está] + name of Spanish cities </t>
    </r>
  </si>
  <si>
    <r>
      <rPr>
        <sz val="11"/>
        <color rgb="FF002060"/>
        <rFont val="Century Gothic"/>
        <family val="2"/>
      </rPr>
      <t xml:space="preserve">[e] source: </t>
    </r>
    <r>
      <rPr>
        <b/>
        <sz val="11"/>
        <color rgb="FF002060"/>
        <rFont val="Century Gothic"/>
        <family val="2"/>
      </rPr>
      <t xml:space="preserve">elefante </t>
    </r>
    <r>
      <rPr>
        <sz val="11"/>
        <color rgb="FF002060"/>
        <rFont val="Century Gothic"/>
        <family val="2"/>
      </rPr>
      <t>[&gt;5000]</t>
    </r>
  </si>
  <si>
    <r>
      <t>cansado</t>
    </r>
    <r>
      <rPr>
        <sz val="11"/>
        <color rgb="FF002060"/>
        <rFont val="Century Gothic"/>
        <family val="2"/>
      </rPr>
      <t xml:space="preserve"> [1818]</t>
    </r>
    <r>
      <rPr>
        <b/>
        <sz val="11"/>
        <color rgb="FF002060"/>
        <rFont val="Century Gothic"/>
        <family val="2"/>
      </rPr>
      <t xml:space="preserve"> contento </t>
    </r>
    <r>
      <rPr>
        <sz val="11"/>
        <color rgb="FF002060"/>
        <rFont val="Century Gothic"/>
        <family val="2"/>
      </rPr>
      <t xml:space="preserve">[1949] </t>
    </r>
    <r>
      <rPr>
        <b/>
        <sz val="11"/>
        <color rgb="FF002060"/>
        <rFont val="Century Gothic"/>
        <family val="2"/>
      </rPr>
      <t>nervioso</t>
    </r>
    <r>
      <rPr>
        <sz val="11"/>
        <color rgb="FF002060"/>
        <rFont val="Century Gothic"/>
        <family val="2"/>
      </rPr>
      <t xml:space="preserve"> [1521] </t>
    </r>
    <r>
      <rPr>
        <b/>
        <sz val="11"/>
        <color rgb="FF002060"/>
        <rFont val="Century Gothic"/>
        <family val="2"/>
      </rPr>
      <t xml:space="preserve">serio </t>
    </r>
    <r>
      <rPr>
        <sz val="11"/>
        <color rgb="FF002060"/>
        <rFont val="Century Gothic"/>
        <family val="2"/>
      </rPr>
      <t xml:space="preserve">[856] </t>
    </r>
    <r>
      <rPr>
        <b/>
        <sz val="11"/>
        <color rgb="FF002060"/>
        <rFont val="Century Gothic"/>
        <family val="2"/>
      </rPr>
      <t xml:space="preserve">tranquilo </t>
    </r>
    <r>
      <rPr>
        <sz val="11"/>
        <color rgb="FF002060"/>
        <rFont val="Century Gothic"/>
        <family val="2"/>
      </rPr>
      <t xml:space="preserve">[1073] </t>
    </r>
    <r>
      <rPr>
        <b/>
        <sz val="11"/>
        <color rgb="FF002060"/>
        <rFont val="Century Gothic"/>
        <family val="2"/>
      </rPr>
      <t xml:space="preserve">ahora </t>
    </r>
    <r>
      <rPr>
        <sz val="11"/>
        <color rgb="FF002060"/>
        <rFont val="Century Gothic"/>
        <family val="2"/>
      </rPr>
      <t>[81]</t>
    </r>
    <r>
      <rPr>
        <b/>
        <sz val="11"/>
        <color rgb="FF002060"/>
        <rFont val="Century Gothic"/>
        <family val="2"/>
      </rPr>
      <t xml:space="preserve"> ¿cómo? </t>
    </r>
    <r>
      <rPr>
        <sz val="11"/>
        <color rgb="FF002060"/>
        <rFont val="Century Gothic"/>
        <family val="2"/>
      </rPr>
      <t>[151]</t>
    </r>
    <r>
      <rPr>
        <b/>
        <sz val="11"/>
        <color rgb="FF002060"/>
        <rFont val="Century Gothic"/>
        <family val="2"/>
      </rPr>
      <t xml:space="preserve">  </t>
    </r>
  </si>
  <si>
    <r>
      <t xml:space="preserve">activo </t>
    </r>
    <r>
      <rPr>
        <sz val="11"/>
        <color rgb="FF002060"/>
        <rFont val="Century Gothic"/>
        <family val="2"/>
      </rPr>
      <t>[1278] </t>
    </r>
    <r>
      <rPr>
        <b/>
        <sz val="11"/>
        <color rgb="FF002060"/>
        <rFont val="Century Gothic"/>
        <family val="2"/>
      </rPr>
      <t>enfermo</t>
    </r>
    <r>
      <rPr>
        <sz val="11"/>
        <color rgb="FF002060"/>
        <rFont val="Century Gothic"/>
        <family val="2"/>
      </rPr>
      <t xml:space="preserve"> [1092] </t>
    </r>
    <r>
      <rPr>
        <b/>
        <sz val="11"/>
        <color rgb="FF002060"/>
        <rFont val="Century Gothic"/>
        <family val="2"/>
      </rPr>
      <t>perdido</t>
    </r>
    <r>
      <rPr>
        <sz val="11"/>
        <color rgb="FF002060"/>
        <rFont val="Century Gothic"/>
        <family val="2"/>
      </rPr>
      <t xml:space="preserve"> [1899]</t>
    </r>
    <r>
      <rPr>
        <b/>
        <sz val="11"/>
        <color rgb="FF002060"/>
        <rFont val="Century Gothic"/>
        <family val="2"/>
      </rPr>
      <t xml:space="preserve"> preparado</t>
    </r>
    <r>
      <rPr>
        <sz val="11"/>
        <color rgb="FF002060"/>
        <rFont val="Century Gothic"/>
        <family val="2"/>
      </rPr>
      <t xml:space="preserve"> [2092]  </t>
    </r>
    <r>
      <rPr>
        <b/>
        <sz val="11"/>
        <color rgb="FF002060"/>
        <rFont val="Century Gothic"/>
        <family val="2"/>
      </rPr>
      <t xml:space="preserve">sano </t>
    </r>
    <r>
      <rPr>
        <sz val="11"/>
        <color rgb="FF002060"/>
        <rFont val="Century Gothic"/>
        <family val="2"/>
      </rPr>
      <t xml:space="preserve">[1961] </t>
    </r>
    <r>
      <rPr>
        <b/>
        <sz val="11"/>
        <color rgb="FF002060"/>
        <rFont val="Century Gothic"/>
        <family val="2"/>
      </rPr>
      <t xml:space="preserve">hoy </t>
    </r>
    <r>
      <rPr>
        <sz val="11"/>
        <color rgb="FF002060"/>
        <rFont val="Century Gothic"/>
        <family val="2"/>
      </rPr>
      <t xml:space="preserve">[167] </t>
    </r>
    <r>
      <rPr>
        <b/>
        <sz val="11"/>
        <color rgb="FF002060"/>
        <rFont val="Century Gothic"/>
        <family val="2"/>
      </rPr>
      <t xml:space="preserve">¿cómo? </t>
    </r>
    <r>
      <rPr>
        <sz val="11"/>
        <color rgb="FF002060"/>
        <rFont val="Century Gothic"/>
        <family val="2"/>
      </rPr>
      <t>[151]</t>
    </r>
    <r>
      <rPr>
        <b/>
        <sz val="11"/>
        <color rgb="FF002060"/>
        <rFont val="Century Gothic"/>
        <family val="2"/>
      </rPr>
      <t xml:space="preserve"> </t>
    </r>
  </si>
  <si>
    <r>
      <t xml:space="preserve">
to be - I am, </t>
    </r>
    <r>
      <rPr>
        <b/>
        <sz val="11"/>
        <color rgb="FF002060"/>
        <rFont val="Century Gothic"/>
        <family val="2"/>
      </rPr>
      <t>you are</t>
    </r>
    <r>
      <rPr>
        <sz val="11"/>
        <color rgb="FF002060"/>
        <rFont val="Century Gothic"/>
        <family val="2"/>
      </rPr>
      <t xml:space="preserve">, s/he is 
</t>
    </r>
    <r>
      <rPr>
        <b/>
        <sz val="11"/>
        <color rgb="FF002060"/>
        <rFont val="Century Gothic"/>
        <family val="2"/>
      </rPr>
      <t>(estar) temporary state
WH-questions with ¿cómo?</t>
    </r>
  </si>
  <si>
    <r>
      <rPr>
        <sz val="11"/>
        <color rgb="FF002060"/>
        <rFont val="Century Gothic"/>
        <family val="2"/>
      </rPr>
      <t xml:space="preserve">[i] source: </t>
    </r>
    <r>
      <rPr>
        <b/>
        <sz val="11"/>
        <color rgb="FF002060"/>
        <rFont val="Century Gothic"/>
        <family val="2"/>
      </rPr>
      <t xml:space="preserve">idea </t>
    </r>
    <r>
      <rPr>
        <sz val="11"/>
        <color rgb="FF002060"/>
        <rFont val="Century Gothic"/>
        <family val="2"/>
      </rPr>
      <t>[247]</t>
    </r>
  </si>
  <si>
    <r>
      <t xml:space="preserve">clase </t>
    </r>
    <r>
      <rPr>
        <sz val="11"/>
        <color rgb="FF002060"/>
        <rFont val="Century Gothic"/>
        <family val="2"/>
      </rPr>
      <t>[320] [</t>
    </r>
    <r>
      <rPr>
        <i/>
        <sz val="11"/>
        <color rgb="FF002060"/>
        <rFont val="Century Gothic"/>
        <family val="2"/>
      </rPr>
      <t>en clase</t>
    </r>
    <r>
      <rPr>
        <sz val="11"/>
        <color rgb="FF002060"/>
        <rFont val="Century Gothic"/>
        <family val="2"/>
      </rPr>
      <t xml:space="preserve">] </t>
    </r>
    <r>
      <rPr>
        <b/>
        <sz val="11"/>
        <color rgb="FF002060"/>
        <rFont val="Century Gothic"/>
        <family val="2"/>
      </rPr>
      <t xml:space="preserve">curioso </t>
    </r>
    <r>
      <rPr>
        <sz val="11"/>
        <color rgb="FF002060"/>
        <rFont val="Century Gothic"/>
        <family val="2"/>
      </rPr>
      <t xml:space="preserve">[1811] </t>
    </r>
    <r>
      <rPr>
        <b/>
        <sz val="11"/>
        <color rgb="FF002060"/>
        <rFont val="Century Gothic"/>
        <family val="2"/>
      </rPr>
      <t>lento</t>
    </r>
    <r>
      <rPr>
        <sz val="11"/>
        <color rgb="FF002060"/>
        <rFont val="Century Gothic"/>
        <family val="2"/>
      </rPr>
      <t xml:space="preserve"> [1569] </t>
    </r>
    <r>
      <rPr>
        <b/>
        <sz val="11"/>
        <color rgb="FF002060"/>
        <rFont val="Century Gothic"/>
        <family val="2"/>
      </rPr>
      <t xml:space="preserve">rápido </t>
    </r>
    <r>
      <rPr>
        <sz val="11"/>
        <color rgb="FF002060"/>
        <rFont val="Century Gothic"/>
        <family val="2"/>
      </rPr>
      <t xml:space="preserve">[870] </t>
    </r>
    <r>
      <rPr>
        <b/>
        <sz val="11"/>
        <color rgb="FF002060"/>
        <rFont val="Century Gothic"/>
        <family val="2"/>
      </rPr>
      <t xml:space="preserve">hoy </t>
    </r>
    <r>
      <rPr>
        <sz val="11"/>
        <color rgb="FF002060"/>
        <rFont val="Century Gothic"/>
        <family val="2"/>
      </rPr>
      <t>[167]</t>
    </r>
  </si>
  <si>
    <r>
      <t xml:space="preserve">clase </t>
    </r>
    <r>
      <rPr>
        <sz val="11"/>
        <color rgb="FF002060"/>
        <rFont val="Century Gothic"/>
        <family val="2"/>
      </rPr>
      <t>[320] [</t>
    </r>
    <r>
      <rPr>
        <i/>
        <sz val="11"/>
        <color rgb="FF002060"/>
        <rFont val="Century Gothic"/>
        <family val="2"/>
      </rPr>
      <t>en clase</t>
    </r>
    <r>
      <rPr>
        <sz val="11"/>
        <color rgb="FF002060"/>
        <rFont val="Century Gothic"/>
        <family val="2"/>
      </rPr>
      <t xml:space="preserve">] </t>
    </r>
    <r>
      <rPr>
        <b/>
        <sz val="11"/>
        <color rgb="FF002060"/>
        <rFont val="Century Gothic"/>
        <family val="2"/>
      </rPr>
      <t>cómodo</t>
    </r>
    <r>
      <rPr>
        <sz val="11"/>
        <color rgb="FF002060"/>
        <rFont val="Century Gothic"/>
        <family val="2"/>
      </rPr>
      <t xml:space="preserve"> [2237] </t>
    </r>
    <r>
      <rPr>
        <b/>
        <sz val="11"/>
        <color rgb="FF002060"/>
        <rFont val="Century Gothic"/>
        <family val="2"/>
      </rPr>
      <t>pesado</t>
    </r>
    <r>
      <rPr>
        <sz val="11"/>
        <color rgb="FF002060"/>
        <rFont val="Century Gothic"/>
        <family val="2"/>
      </rPr>
      <t xml:space="preserve"> [2166]</t>
    </r>
    <r>
      <rPr>
        <b/>
        <sz val="11"/>
        <color rgb="FF002060"/>
        <rFont val="Century Gothic"/>
        <family val="2"/>
      </rPr>
      <t xml:space="preserve"> positivo</t>
    </r>
    <r>
      <rPr>
        <sz val="11"/>
        <color rgb="FF002060"/>
        <rFont val="Century Gothic"/>
        <family val="2"/>
      </rPr>
      <t xml:space="preserve"> [1188] </t>
    </r>
    <r>
      <rPr>
        <b/>
        <sz val="11"/>
        <color rgb="FF002060"/>
        <rFont val="Century Gothic"/>
        <family val="2"/>
      </rPr>
      <t xml:space="preserve">ahora </t>
    </r>
    <r>
      <rPr>
        <sz val="11"/>
        <color rgb="FF002060"/>
        <rFont val="Century Gothic"/>
        <family val="2"/>
      </rPr>
      <t>[81]</t>
    </r>
    <r>
      <rPr>
        <b/>
        <sz val="11"/>
        <color rgb="FF002060"/>
        <rFont val="Century Gothic"/>
        <family val="2"/>
      </rPr>
      <t xml:space="preserve"> </t>
    </r>
  </si>
  <si>
    <t>singular regular adjective agreement: adjectives that end in –o (change to –a for feminine)</t>
  </si>
  <si>
    <t xml:space="preserve">estar [21] estoy [21] está [21] presente [1114] ausente [&gt;5000] aquí [130] allí [197] hola [1245] </t>
  </si>
  <si>
    <t>[a] [o] [u]</t>
  </si>
  <si>
    <r>
      <t>elegante</t>
    </r>
    <r>
      <rPr>
        <sz val="11"/>
        <color rgb="FF002060"/>
        <rFont val="Century Gothic"/>
        <family val="2"/>
      </rPr>
      <t xml:space="preserve"> [2742]</t>
    </r>
    <r>
      <rPr>
        <b/>
        <sz val="11"/>
        <color rgb="FF002060"/>
        <rFont val="Century Gothic"/>
        <family val="2"/>
      </rPr>
      <t xml:space="preserve"> feliz </t>
    </r>
    <r>
      <rPr>
        <sz val="11"/>
        <color rgb="FF002060"/>
        <rFont val="Century Gothic"/>
        <family val="2"/>
      </rPr>
      <t>[908]</t>
    </r>
    <r>
      <rPr>
        <b/>
        <sz val="11"/>
        <color rgb="FF002060"/>
        <rFont val="Century Gothic"/>
        <family val="2"/>
      </rPr>
      <t xml:space="preserve"> triste </t>
    </r>
    <r>
      <rPr>
        <sz val="11"/>
        <color rgb="FF002060"/>
        <rFont val="Century Gothic"/>
        <family val="2"/>
      </rPr>
      <t>[1371]</t>
    </r>
    <r>
      <rPr>
        <b/>
        <sz val="11"/>
        <color rgb="FF002060"/>
        <rFont val="Century Gothic"/>
        <family val="2"/>
      </rPr>
      <t xml:space="preserve">  ¿dónde? </t>
    </r>
    <r>
      <rPr>
        <sz val="11"/>
        <color rgb="FF002060"/>
        <rFont val="Century Gothic"/>
        <family val="2"/>
      </rPr>
      <t>[161]</t>
    </r>
    <r>
      <rPr>
        <b/>
        <sz val="11"/>
        <color rgb="FF002060"/>
        <rFont val="Century Gothic"/>
        <family val="2"/>
      </rPr>
      <t xml:space="preserve">
</t>
    </r>
    <r>
      <rPr>
        <sz val="11"/>
        <color rgb="FF002060"/>
        <rFont val="Century Gothic"/>
        <family val="2"/>
      </rPr>
      <t>(recycle adjectives)</t>
    </r>
  </si>
  <si>
    <r>
      <t xml:space="preserve">feliz </t>
    </r>
    <r>
      <rPr>
        <sz val="11"/>
        <color rgb="FF002060"/>
        <rFont val="Century Gothic"/>
        <family val="2"/>
      </rPr>
      <t xml:space="preserve">[908] </t>
    </r>
    <r>
      <rPr>
        <b/>
        <sz val="11"/>
        <color rgb="FF002060"/>
        <rFont val="Century Gothic"/>
        <family val="2"/>
      </rPr>
      <t>imposible</t>
    </r>
    <r>
      <rPr>
        <sz val="11"/>
        <color rgb="FF002060"/>
        <rFont val="Century Gothic"/>
        <family val="2"/>
      </rPr>
      <t xml:space="preserve"> [1418]</t>
    </r>
    <r>
      <rPr>
        <b/>
        <sz val="11"/>
        <color rgb="FF002060"/>
        <rFont val="Century Gothic"/>
        <family val="2"/>
      </rPr>
      <t xml:space="preserve"> increíble </t>
    </r>
    <r>
      <rPr>
        <sz val="11"/>
        <color rgb="FF002060"/>
        <rFont val="Century Gothic"/>
        <family val="2"/>
      </rPr>
      <t xml:space="preserve">[1642]  </t>
    </r>
    <r>
      <rPr>
        <b/>
        <sz val="11"/>
        <color rgb="FF002060"/>
        <rFont val="Century Gothic"/>
        <family val="2"/>
      </rPr>
      <t>¿dónde?</t>
    </r>
    <r>
      <rPr>
        <sz val="11"/>
        <color rgb="FF002060"/>
        <rFont val="Century Gothic"/>
        <family val="2"/>
      </rPr>
      <t xml:space="preserve"> [161]
(recycle adjectives)</t>
    </r>
  </si>
  <si>
    <r>
      <rPr>
        <sz val="11"/>
        <color rgb="FF002060"/>
        <rFont val="Century Gothic"/>
        <family val="2"/>
      </rPr>
      <t xml:space="preserve">raised intonation questions
</t>
    </r>
    <r>
      <rPr>
        <b/>
        <sz val="11"/>
        <color rgb="FF002060"/>
        <rFont val="Century Gothic"/>
        <family val="2"/>
      </rPr>
      <t xml:space="preserve">WH-questions with ¿dónde?
</t>
    </r>
    <r>
      <rPr>
        <sz val="11"/>
        <color rgb="FF002060"/>
        <rFont val="Century Gothic"/>
        <family val="2"/>
      </rPr>
      <t xml:space="preserve"> - revisit singular regular adjective agrement (-o &amp; -a) + regular ending in -e or -z + 
Está… ahora/hoy? </t>
    </r>
  </si>
  <si>
    <t xml:space="preserve">estás [21] sí [45] no [11] en1 [5] ¡Buenos días! [103/65] ¡Buenas tardes! [103/392] </t>
  </si>
  <si>
    <t>[e] [i]</t>
  </si>
  <si>
    <r>
      <t xml:space="preserve">ser </t>
    </r>
    <r>
      <rPr>
        <sz val="11"/>
        <color rgb="FF002060"/>
        <rFont val="Century Gothic"/>
        <family val="2"/>
      </rPr>
      <t xml:space="preserve">[7] </t>
    </r>
    <r>
      <rPr>
        <b/>
        <sz val="11"/>
        <color rgb="FF002060"/>
        <rFont val="Century Gothic"/>
        <family val="2"/>
      </rPr>
      <t>soy</t>
    </r>
    <r>
      <rPr>
        <sz val="11"/>
        <color rgb="FF002060"/>
        <rFont val="Century Gothic"/>
        <family val="2"/>
      </rPr>
      <t xml:space="preserve"> [7] </t>
    </r>
    <r>
      <rPr>
        <b/>
        <sz val="11"/>
        <color rgb="FF002060"/>
        <rFont val="Century Gothic"/>
        <family val="2"/>
      </rPr>
      <t>es</t>
    </r>
    <r>
      <rPr>
        <sz val="11"/>
        <color rgb="FF002060"/>
        <rFont val="Century Gothic"/>
        <family val="2"/>
      </rPr>
      <t xml:space="preserve"> [7] </t>
    </r>
    <r>
      <rPr>
        <b/>
        <sz val="11"/>
        <color rgb="FF002060"/>
        <rFont val="Century Gothic"/>
        <family val="2"/>
      </rPr>
      <t>siempre</t>
    </r>
    <r>
      <rPr>
        <sz val="11"/>
        <color rgb="FF002060"/>
        <rFont val="Century Gothic"/>
        <family val="2"/>
      </rPr>
      <t xml:space="preserve"> [96] </t>
    </r>
    <r>
      <rPr>
        <b/>
        <sz val="11"/>
        <color rgb="FF002060"/>
        <rFont val="Century Gothic"/>
        <family val="2"/>
      </rPr>
      <t>normalmente</t>
    </r>
    <r>
      <rPr>
        <sz val="11"/>
        <color rgb="FF002060"/>
        <rFont val="Century Gothic"/>
        <family val="2"/>
      </rPr>
      <t xml:space="preserve"> [1696] (recycle adjectives)</t>
    </r>
  </si>
  <si>
    <t>ser (soy &amp; es) for permanent traits</t>
  </si>
  <si>
    <t xml:space="preserve">cansado [1818] contento [1949] nervioso [1521] serio [856] tranquilo [1073] ahora [81] ¿cómo? [151]  </t>
  </si>
  <si>
    <t xml:space="preserve">activo [1278] enfermo [1092] perdido [1899] preparado [2092]  sano [1961] hoy [167] ¿cómo? [151] </t>
  </si>
  <si>
    <t>[a] [e] [i] [o] [u]</t>
  </si>
  <si>
    <r>
      <t>eres</t>
    </r>
    <r>
      <rPr>
        <sz val="11"/>
        <color rgb="FF002060"/>
        <rFont val="Century Gothic"/>
        <family val="2"/>
      </rPr>
      <t xml:space="preserve"> [7] (recycle adjectives) </t>
    </r>
    <r>
      <rPr>
        <b/>
        <sz val="11"/>
        <color rgb="FF002060"/>
        <rFont val="Century Gothic"/>
        <family val="2"/>
      </rPr>
      <t>de</t>
    </r>
    <r>
      <rPr>
        <vertAlign val="superscript"/>
        <sz val="11"/>
        <color rgb="FF002060"/>
        <rFont val="Century Gothic"/>
        <family val="2"/>
      </rPr>
      <t>1</t>
    </r>
    <r>
      <rPr>
        <sz val="11"/>
        <color rgb="FFFF00FF"/>
        <rFont val="Century Gothic"/>
        <family val="2"/>
      </rPr>
      <t xml:space="preserve"> </t>
    </r>
    <r>
      <rPr>
        <sz val="11"/>
        <color rgb="FF002060"/>
        <rFont val="Century Gothic"/>
        <family val="2"/>
      </rPr>
      <t xml:space="preserve">[2] </t>
    </r>
    <r>
      <rPr>
        <b/>
        <sz val="11"/>
        <color rgb="FF002060"/>
        <rFont val="Century Gothic"/>
        <family val="2"/>
      </rPr>
      <t>Inglaterra</t>
    </r>
    <r>
      <rPr>
        <sz val="11"/>
        <color rgb="FF002060"/>
        <rFont val="Century Gothic"/>
        <family val="2"/>
      </rPr>
      <t xml:space="preserve"> [n/a] </t>
    </r>
    <r>
      <rPr>
        <b/>
        <sz val="11"/>
        <color rgb="FF002060"/>
        <rFont val="Century Gothic"/>
        <family val="2"/>
      </rPr>
      <t>España</t>
    </r>
    <r>
      <rPr>
        <sz val="11"/>
        <color rgb="FF002060"/>
        <rFont val="Century Gothic"/>
        <family val="2"/>
      </rPr>
      <t xml:space="preserve"> [n/a] </t>
    </r>
    <r>
      <rPr>
        <b/>
        <sz val="11"/>
        <color rgb="FF002060"/>
        <rFont val="Century Gothic"/>
        <family val="2"/>
      </rPr>
      <t>Perú</t>
    </r>
    <r>
      <rPr>
        <sz val="11"/>
        <color rgb="FF002060"/>
        <rFont val="Century Gothic"/>
        <family val="2"/>
      </rPr>
      <t xml:space="preserve"> [n/a]</t>
    </r>
  </si>
  <si>
    <r>
      <t>ser (</t>
    </r>
    <r>
      <rPr>
        <b/>
        <sz val="11"/>
        <color rgb="FF002060"/>
        <rFont val="Century Gothic"/>
        <family val="2"/>
      </rPr>
      <t>eres</t>
    </r>
    <r>
      <rPr>
        <sz val="11"/>
        <color rgb="FF002060"/>
        <rFont val="Century Gothic"/>
        <family val="2"/>
      </rPr>
      <t xml:space="preserve">) for </t>
    </r>
    <r>
      <rPr>
        <b/>
        <sz val="11"/>
        <color rgb="FF002060"/>
        <rFont val="Century Gothic"/>
        <family val="2"/>
      </rPr>
      <t xml:space="preserve">origin </t>
    </r>
    <r>
      <rPr>
        <sz val="11"/>
        <color rgb="FF002060"/>
        <rFont val="Century Gothic"/>
        <family val="2"/>
      </rPr>
      <t>&amp; permanent traits; revisiting es &amp; soy</t>
    </r>
  </si>
  <si>
    <t>clase [320] [en clase] curioso [1811] lento [1569] rápido [870] hoy [167]</t>
  </si>
  <si>
    <t xml:space="preserve">clase [320] [en clase] cómodo [2237] pesado [2166] positivo [1188] ahora [81] </t>
  </si>
  <si>
    <r>
      <t xml:space="preserve">[ca] [co] [cu]
source: </t>
    </r>
    <r>
      <rPr>
        <b/>
        <sz val="11"/>
        <color rgb="FF002060"/>
        <rFont val="Century Gothic"/>
        <family val="2"/>
      </rPr>
      <t>cama</t>
    </r>
    <r>
      <rPr>
        <sz val="11"/>
        <color rgb="FF002060"/>
        <rFont val="Century Gothic"/>
        <family val="2"/>
      </rPr>
      <t xml:space="preserve"> [609] </t>
    </r>
    <r>
      <rPr>
        <b/>
        <sz val="11"/>
        <color rgb="FF002060"/>
        <rFont val="Century Gothic"/>
        <family val="2"/>
      </rPr>
      <t>cosa</t>
    </r>
    <r>
      <rPr>
        <sz val="11"/>
        <color rgb="FF002060"/>
        <rFont val="Century Gothic"/>
        <family val="2"/>
      </rPr>
      <t xml:space="preserve"> [69] </t>
    </r>
    <r>
      <rPr>
        <b/>
        <sz val="11"/>
        <color rgb="FF002060"/>
        <rFont val="Century Gothic"/>
        <family val="2"/>
      </rPr>
      <t>cucaracha</t>
    </r>
    <r>
      <rPr>
        <sz val="11"/>
        <color rgb="FF002060"/>
        <rFont val="Century Gothic"/>
        <family val="2"/>
      </rPr>
      <t xml:space="preserve"> [&gt;5000]</t>
    </r>
  </si>
  <si>
    <r>
      <t xml:space="preserve">qué </t>
    </r>
    <r>
      <rPr>
        <sz val="11"/>
        <color rgb="FF002060"/>
        <rFont val="Century Gothic"/>
        <family val="2"/>
      </rPr>
      <t xml:space="preserve">[50] </t>
    </r>
    <r>
      <rPr>
        <b/>
        <sz val="11"/>
        <color rgb="FF002060"/>
        <rFont val="Century Gothic"/>
        <family val="2"/>
      </rPr>
      <t xml:space="preserve">día </t>
    </r>
    <r>
      <rPr>
        <sz val="11"/>
        <color rgb="FF002060"/>
        <rFont val="Century Gothic"/>
        <family val="2"/>
      </rPr>
      <t>[65] l</t>
    </r>
    <r>
      <rPr>
        <b/>
        <sz val="11"/>
        <color rgb="FF002060"/>
        <rFont val="Century Gothic"/>
        <family val="2"/>
      </rPr>
      <t>unes</t>
    </r>
    <r>
      <rPr>
        <sz val="11"/>
        <color rgb="FF002060"/>
        <rFont val="Century Gothic"/>
        <family val="2"/>
      </rPr>
      <t xml:space="preserve"> [1370] </t>
    </r>
    <r>
      <rPr>
        <b/>
        <sz val="11"/>
        <color rgb="FF002060"/>
        <rFont val="Century Gothic"/>
        <family val="2"/>
      </rPr>
      <t>martes</t>
    </r>
    <r>
      <rPr>
        <sz val="11"/>
        <color rgb="FF002060"/>
        <rFont val="Century Gothic"/>
        <family val="2"/>
      </rPr>
      <t xml:space="preserve"> [3101] </t>
    </r>
    <r>
      <rPr>
        <b/>
        <sz val="11"/>
        <color rgb="FF002060"/>
        <rFont val="Century Gothic"/>
        <family val="2"/>
      </rPr>
      <t xml:space="preserve">miércoles </t>
    </r>
    <r>
      <rPr>
        <sz val="11"/>
        <color rgb="FF002060"/>
        <rFont val="Century Gothic"/>
        <family val="2"/>
      </rPr>
      <t xml:space="preserve">[1816] </t>
    </r>
    <r>
      <rPr>
        <b/>
        <sz val="11"/>
        <color rgb="FF002060"/>
        <rFont val="Century Gothic"/>
        <family val="2"/>
      </rPr>
      <t>jueves</t>
    </r>
    <r>
      <rPr>
        <sz val="11"/>
        <color rgb="FF002060"/>
        <rFont val="Century Gothic"/>
        <family val="2"/>
      </rPr>
      <t xml:space="preserve"> [1650] </t>
    </r>
    <r>
      <rPr>
        <b/>
        <sz val="11"/>
        <color rgb="FF002060"/>
        <rFont val="Century Gothic"/>
        <family val="2"/>
      </rPr>
      <t>viernes</t>
    </r>
    <r>
      <rPr>
        <sz val="11"/>
        <color rgb="FF002060"/>
        <rFont val="Century Gothic"/>
        <family val="2"/>
      </rPr>
      <t xml:space="preserve"> [1259] </t>
    </r>
    <r>
      <rPr>
        <b/>
        <sz val="11"/>
        <color rgb="FF002060"/>
        <rFont val="Century Gothic"/>
        <family val="2"/>
      </rPr>
      <t>sábado</t>
    </r>
    <r>
      <rPr>
        <sz val="11"/>
        <color rgb="FF002060"/>
        <rFont val="Century Gothic"/>
        <family val="2"/>
      </rPr>
      <t xml:space="preserve"> [1179] </t>
    </r>
    <r>
      <rPr>
        <b/>
        <sz val="11"/>
        <color rgb="FF002060"/>
        <rFont val="Century Gothic"/>
        <family val="2"/>
      </rPr>
      <t xml:space="preserve">domingo </t>
    </r>
    <r>
      <rPr>
        <sz val="11"/>
        <color rgb="FF002060"/>
        <rFont val="Century Gothic"/>
        <family val="2"/>
      </rPr>
      <t>[693]</t>
    </r>
  </si>
  <si>
    <r>
      <t xml:space="preserve">ser (es) + day &amp; revisiting estoy + temporary state
WH-questions with ¿qué?
</t>
    </r>
    <r>
      <rPr>
        <b/>
        <sz val="11"/>
        <color rgb="FFFF0066"/>
        <rFont val="Century Gothic"/>
        <family val="2"/>
      </rPr>
      <t>Knowledge Organiser Term 1A</t>
    </r>
  </si>
  <si>
    <t>elegante [2742] feliz [908] triste [1371]  ¿dónde? [161]
(recycle adjectives)</t>
  </si>
  <si>
    <t>feliz [908] imposible [1418] increíble [1642]  ¿dónde? [161]
(recycle adjectives)</t>
  </si>
  <si>
    <r>
      <rPr>
        <sz val="11"/>
        <color rgb="FF002060"/>
        <rFont val="Century Gothic"/>
        <family val="2"/>
      </rPr>
      <t xml:space="preserve">[ce] source: </t>
    </r>
    <r>
      <rPr>
        <b/>
        <sz val="11"/>
        <color rgb="FF002060"/>
        <rFont val="Century Gothic"/>
        <family val="2"/>
      </rPr>
      <t>ce</t>
    </r>
    <r>
      <rPr>
        <sz val="11"/>
        <color rgb="FF002060"/>
        <rFont val="Century Gothic"/>
        <family val="2"/>
      </rPr>
      <t>ntro [317]</t>
    </r>
  </si>
  <si>
    <r>
      <t xml:space="preserve">tener </t>
    </r>
    <r>
      <rPr>
        <sz val="11"/>
        <color rgb="FF002060"/>
        <rFont val="Century Gothic"/>
        <family val="2"/>
      </rPr>
      <t xml:space="preserve">[19] </t>
    </r>
    <r>
      <rPr>
        <b/>
        <sz val="11"/>
        <color rgb="FF002060"/>
        <rFont val="Century Gothic"/>
        <family val="2"/>
      </rPr>
      <t>tengo</t>
    </r>
    <r>
      <rPr>
        <sz val="11"/>
        <color rgb="FF002060"/>
        <rFont val="Century Gothic"/>
        <family val="2"/>
      </rPr>
      <t xml:space="preserve"> [19]</t>
    </r>
    <r>
      <rPr>
        <b/>
        <sz val="11"/>
        <color rgb="FF002060"/>
        <rFont val="Century Gothic"/>
        <family val="2"/>
      </rPr>
      <t xml:space="preserve"> bolígrafo </t>
    </r>
    <r>
      <rPr>
        <sz val="11"/>
        <color rgb="FF002060"/>
        <rFont val="Century Gothic"/>
        <family val="2"/>
      </rPr>
      <t xml:space="preserve">[&gt;5000] </t>
    </r>
    <r>
      <rPr>
        <b/>
        <sz val="11"/>
        <color rgb="FF002060"/>
        <rFont val="Century Gothic"/>
        <family val="2"/>
      </rPr>
      <t xml:space="preserve">cámara </t>
    </r>
    <r>
      <rPr>
        <sz val="11"/>
        <color rgb="FF002060"/>
        <rFont val="Century Gothic"/>
        <family val="2"/>
      </rPr>
      <t>[903]</t>
    </r>
    <r>
      <rPr>
        <b/>
        <sz val="11"/>
        <color rgb="FF002060"/>
        <rFont val="Century Gothic"/>
        <family val="2"/>
      </rPr>
      <t xml:space="preserve"> cuaderno </t>
    </r>
    <r>
      <rPr>
        <sz val="11"/>
        <color rgb="FF002060"/>
        <rFont val="Century Gothic"/>
        <family val="2"/>
      </rPr>
      <t>[3301]</t>
    </r>
    <r>
      <rPr>
        <b/>
        <sz val="11"/>
        <color rgb="FF002060"/>
        <rFont val="Century Gothic"/>
        <family val="2"/>
      </rPr>
      <t xml:space="preserve"> fruta </t>
    </r>
    <r>
      <rPr>
        <sz val="11"/>
        <color rgb="FF002060"/>
        <rFont val="Century Gothic"/>
        <family val="2"/>
      </rPr>
      <t xml:space="preserve">[1925] </t>
    </r>
    <r>
      <rPr>
        <b/>
        <sz val="11"/>
        <color rgb="FF002060"/>
        <rFont val="Century Gothic"/>
        <family val="2"/>
      </rPr>
      <t xml:space="preserve">mochila </t>
    </r>
    <r>
      <rPr>
        <sz val="11"/>
        <color rgb="FF002060"/>
        <rFont val="Century Gothic"/>
        <family val="2"/>
      </rPr>
      <t xml:space="preserve">[&gt;5000] </t>
    </r>
    <r>
      <rPr>
        <b/>
        <sz val="11"/>
        <color rgb="FF002060"/>
        <rFont val="Century Gothic"/>
        <family val="2"/>
      </rPr>
      <t xml:space="preserve">pelota </t>
    </r>
    <r>
      <rPr>
        <sz val="11"/>
        <color rgb="FF002060"/>
        <rFont val="Century Gothic"/>
        <family val="2"/>
      </rPr>
      <t>[2270]</t>
    </r>
    <r>
      <rPr>
        <b/>
        <sz val="11"/>
        <color rgb="FF002060"/>
        <rFont val="Century Gothic"/>
        <family val="2"/>
      </rPr>
      <t xml:space="preserve"> teléfono</t>
    </r>
    <r>
      <rPr>
        <sz val="11"/>
        <color rgb="FF002060"/>
        <rFont val="Century Gothic"/>
        <family val="2"/>
      </rPr>
      <t xml:space="preserve"> [866]</t>
    </r>
    <r>
      <rPr>
        <b/>
        <sz val="11"/>
        <color rgb="FF002060"/>
        <rFont val="Century Gothic"/>
        <family val="2"/>
      </rPr>
      <t xml:space="preserve"> un</t>
    </r>
    <r>
      <rPr>
        <sz val="11"/>
        <color rgb="FF002060"/>
        <rFont val="Century Gothic"/>
        <family val="2"/>
      </rPr>
      <t xml:space="preserve"> [6]</t>
    </r>
    <r>
      <rPr>
        <b/>
        <sz val="11"/>
        <color rgb="FF002060"/>
        <rFont val="Century Gothic"/>
        <family val="2"/>
      </rPr>
      <t xml:space="preserve"> una </t>
    </r>
    <r>
      <rPr>
        <sz val="11"/>
        <color rgb="FF002060"/>
        <rFont val="Century Gothic"/>
        <family val="2"/>
      </rPr>
      <t>[6]</t>
    </r>
  </si>
  <si>
    <r>
      <t xml:space="preserve">tener </t>
    </r>
    <r>
      <rPr>
        <sz val="11"/>
        <color rgb="FF002060"/>
        <rFont val="Century Gothic"/>
        <family val="2"/>
      </rPr>
      <t>[19]</t>
    </r>
    <r>
      <rPr>
        <b/>
        <sz val="11"/>
        <color rgb="FF002060"/>
        <rFont val="Century Gothic"/>
        <family val="2"/>
      </rPr>
      <t xml:space="preserve"> tengo </t>
    </r>
    <r>
      <rPr>
        <sz val="11"/>
        <color rgb="FF002060"/>
        <rFont val="Century Gothic"/>
        <family val="2"/>
      </rPr>
      <t xml:space="preserve">[19] </t>
    </r>
    <r>
      <rPr>
        <b/>
        <sz val="11"/>
        <color rgb="FF002060"/>
        <rFont val="Century Gothic"/>
        <family val="2"/>
      </rPr>
      <t>barco</t>
    </r>
    <r>
      <rPr>
        <sz val="11"/>
        <color rgb="FF002060"/>
        <rFont val="Century Gothic"/>
        <family val="2"/>
      </rPr>
      <t xml:space="preserve"> [1384] </t>
    </r>
    <r>
      <rPr>
        <b/>
        <sz val="11"/>
        <color rgb="FF002060"/>
        <rFont val="Century Gothic"/>
        <family val="2"/>
      </rPr>
      <t>bolsa</t>
    </r>
    <r>
      <rPr>
        <sz val="11"/>
        <color rgb="FF002060"/>
        <rFont val="Century Gothic"/>
        <family val="2"/>
      </rPr>
      <t xml:space="preserve"> [1581] </t>
    </r>
    <r>
      <rPr>
        <b/>
        <sz val="11"/>
        <color rgb="FF002060"/>
        <rFont val="Century Gothic"/>
        <family val="2"/>
      </rPr>
      <t xml:space="preserve">caballo </t>
    </r>
    <r>
      <rPr>
        <sz val="11"/>
        <color rgb="FF002060"/>
        <rFont val="Century Gothic"/>
        <family val="2"/>
      </rPr>
      <t xml:space="preserve">[907] </t>
    </r>
    <r>
      <rPr>
        <b/>
        <sz val="11"/>
        <color rgb="FF002060"/>
        <rFont val="Century Gothic"/>
        <family val="2"/>
      </rPr>
      <t xml:space="preserve">cama </t>
    </r>
    <r>
      <rPr>
        <sz val="11"/>
        <color rgb="FF002060"/>
        <rFont val="Century Gothic"/>
        <family val="2"/>
      </rPr>
      <t>[609]</t>
    </r>
    <r>
      <rPr>
        <b/>
        <sz val="11"/>
        <color rgb="FF002060"/>
        <rFont val="Century Gothic"/>
        <family val="2"/>
      </rPr>
      <t xml:space="preserve">  libro</t>
    </r>
    <r>
      <rPr>
        <sz val="11"/>
        <color rgb="FF002060"/>
        <rFont val="Century Gothic"/>
        <family val="2"/>
      </rPr>
      <t xml:space="preserve"> [230] </t>
    </r>
    <r>
      <rPr>
        <b/>
        <sz val="11"/>
        <color rgb="FF002060"/>
        <rFont val="Century Gothic"/>
        <family val="2"/>
      </rPr>
      <t xml:space="preserve"> planta</t>
    </r>
    <r>
      <rPr>
        <sz val="11"/>
        <color rgb="FF002060"/>
        <rFont val="Century Gothic"/>
        <family val="2"/>
      </rPr>
      <t xml:space="preserve"> [768]</t>
    </r>
    <r>
      <rPr>
        <b/>
        <sz val="11"/>
        <color rgb="FF002060"/>
        <rFont val="Century Gothic"/>
        <family val="2"/>
      </rPr>
      <t xml:space="preserve"> un </t>
    </r>
    <r>
      <rPr>
        <sz val="11"/>
        <color rgb="FF002060"/>
        <rFont val="Century Gothic"/>
        <family val="2"/>
      </rPr>
      <t xml:space="preserve">[6] </t>
    </r>
    <r>
      <rPr>
        <b/>
        <sz val="11"/>
        <color rgb="FF002060"/>
        <rFont val="Century Gothic"/>
        <family val="2"/>
      </rPr>
      <t xml:space="preserve">una </t>
    </r>
    <r>
      <rPr>
        <sz val="11"/>
        <color rgb="FF002060"/>
        <rFont val="Century Gothic"/>
        <family val="2"/>
      </rPr>
      <t>[6]</t>
    </r>
  </si>
  <si>
    <t xml:space="preserve">un / una – singular indefinite article
to have |having - I have
Rojo: una excursión a la montaña
Amarillo: la cama de Sofía
</t>
  </si>
  <si>
    <t>Saying what I and others have</t>
  </si>
  <si>
    <t>ser [7] soy [7] es [7] siempre [96] normalmente [1696] (recycle adjectives)</t>
  </si>
  <si>
    <r>
      <t>[ci] source: de</t>
    </r>
    <r>
      <rPr>
        <b/>
        <sz val="11"/>
        <color rgb="FF002060"/>
        <rFont val="Century Gothic"/>
        <family val="2"/>
      </rPr>
      <t>ci</t>
    </r>
    <r>
      <rPr>
        <sz val="11"/>
        <color rgb="FF002060"/>
        <rFont val="Century Gothic"/>
        <family val="2"/>
      </rPr>
      <t>r [32]</t>
    </r>
  </si>
  <si>
    <r>
      <t xml:space="preserve"> tiene </t>
    </r>
    <r>
      <rPr>
        <sz val="11"/>
        <color rgb="FF002060"/>
        <rFont val="Century Gothic"/>
        <family val="2"/>
      </rPr>
      <t>[19]</t>
    </r>
    <r>
      <rPr>
        <b/>
        <sz val="11"/>
        <color rgb="FF002060"/>
        <rFont val="Century Gothic"/>
        <family val="2"/>
      </rPr>
      <t xml:space="preserve"> amigo </t>
    </r>
    <r>
      <rPr>
        <sz val="11"/>
        <color rgb="FF002060"/>
        <rFont val="Century Gothic"/>
        <family val="2"/>
      </rPr>
      <t xml:space="preserve">[210] </t>
    </r>
    <r>
      <rPr>
        <b/>
        <sz val="11"/>
        <color rgb="FF002060"/>
        <rFont val="Century Gothic"/>
        <family val="2"/>
      </rPr>
      <t xml:space="preserve">amiga </t>
    </r>
    <r>
      <rPr>
        <sz val="11"/>
        <color rgb="FF002060"/>
        <rFont val="Century Gothic"/>
        <family val="2"/>
      </rPr>
      <t xml:space="preserve">[210]  </t>
    </r>
    <r>
      <rPr>
        <b/>
        <sz val="11"/>
        <color rgb="FF002060"/>
        <rFont val="Century Gothic"/>
        <family val="2"/>
      </rPr>
      <t xml:space="preserve">bicicleta </t>
    </r>
    <r>
      <rPr>
        <sz val="11"/>
        <color rgb="FF002060"/>
        <rFont val="Century Gothic"/>
        <family val="2"/>
      </rPr>
      <t xml:space="preserve">[3684] </t>
    </r>
    <r>
      <rPr>
        <b/>
        <sz val="11"/>
        <color rgb="FF002060"/>
        <rFont val="Century Gothic"/>
        <family val="2"/>
      </rPr>
      <t>cama</t>
    </r>
    <r>
      <rPr>
        <sz val="11"/>
        <color rgb="FF002060"/>
        <rFont val="Century Gothic"/>
        <family val="2"/>
      </rPr>
      <t xml:space="preserve"> [609] </t>
    </r>
    <r>
      <rPr>
        <b/>
        <sz val="11"/>
        <color rgb="FF002060"/>
        <rFont val="Century Gothic"/>
        <family val="2"/>
      </rPr>
      <t xml:space="preserve">gato </t>
    </r>
    <r>
      <rPr>
        <sz val="11"/>
        <color rgb="FF002060"/>
        <rFont val="Century Gothic"/>
        <family val="2"/>
      </rPr>
      <t xml:space="preserve">[1728] </t>
    </r>
  </si>
  <si>
    <r>
      <t xml:space="preserve"> tiene </t>
    </r>
    <r>
      <rPr>
        <sz val="11"/>
        <color rgb="FF002060"/>
        <rFont val="Century Gothic"/>
        <family val="2"/>
      </rPr>
      <t xml:space="preserve">[19] </t>
    </r>
    <r>
      <rPr>
        <b/>
        <sz val="11"/>
        <color rgb="FF002060"/>
        <rFont val="Century Gothic"/>
        <family val="2"/>
      </rPr>
      <t xml:space="preserve">dibujo </t>
    </r>
    <r>
      <rPr>
        <sz val="11"/>
        <color rgb="FF002060"/>
        <rFont val="Century Gothic"/>
        <family val="2"/>
      </rPr>
      <t xml:space="preserve">[1726] </t>
    </r>
    <r>
      <rPr>
        <b/>
        <sz val="11"/>
        <color rgb="FF002060"/>
        <rFont val="Century Gothic"/>
        <family val="2"/>
      </rPr>
      <t xml:space="preserve">hermano </t>
    </r>
    <r>
      <rPr>
        <sz val="11"/>
        <color rgb="FF002060"/>
        <rFont val="Century Gothic"/>
        <family val="2"/>
      </rPr>
      <t xml:space="preserve">[333] </t>
    </r>
    <r>
      <rPr>
        <b/>
        <sz val="11"/>
        <color rgb="FF002060"/>
        <rFont val="Century Gothic"/>
        <family val="2"/>
      </rPr>
      <t>hermana</t>
    </r>
    <r>
      <rPr>
        <sz val="11"/>
        <color rgb="FF002060"/>
        <rFont val="Century Gothic"/>
        <family val="2"/>
      </rPr>
      <t xml:space="preserve"> [3409] </t>
    </r>
    <r>
      <rPr>
        <b/>
        <sz val="11"/>
        <color rgb="FF002060"/>
        <rFont val="Century Gothic"/>
        <family val="2"/>
      </rPr>
      <t xml:space="preserve">mesa </t>
    </r>
    <r>
      <rPr>
        <sz val="11"/>
        <color rgb="FF002060"/>
        <rFont val="Century Gothic"/>
        <family val="2"/>
      </rPr>
      <t xml:space="preserve">[525] </t>
    </r>
    <r>
      <rPr>
        <b/>
        <sz val="11"/>
        <color rgb="FF002060"/>
        <rFont val="Century Gothic"/>
        <family val="2"/>
      </rPr>
      <t xml:space="preserve">perro </t>
    </r>
    <r>
      <rPr>
        <sz val="11"/>
        <color rgb="FF002060"/>
        <rFont val="Century Gothic"/>
        <family val="2"/>
      </rPr>
      <t xml:space="preserve">[888] </t>
    </r>
    <r>
      <rPr>
        <b/>
        <sz val="11"/>
        <color rgb="FF002060"/>
        <rFont val="Century Gothic"/>
        <family val="2"/>
      </rPr>
      <t>profesor, profesora</t>
    </r>
    <r>
      <rPr>
        <sz val="11"/>
        <color rgb="FF002060"/>
        <rFont val="Century Gothic"/>
        <family val="2"/>
      </rPr>
      <t xml:space="preserve"> [501] </t>
    </r>
    <r>
      <rPr>
        <b/>
        <sz val="11"/>
        <color rgb="FF002060"/>
        <rFont val="Century Gothic"/>
        <family val="2"/>
      </rPr>
      <t xml:space="preserve">puerta </t>
    </r>
    <r>
      <rPr>
        <sz val="11"/>
        <color rgb="FF002060"/>
        <rFont val="Century Gothic"/>
        <family val="2"/>
      </rPr>
      <t>[274]</t>
    </r>
  </si>
  <si>
    <r>
      <t>to have | having - I have,</t>
    </r>
    <r>
      <rPr>
        <b/>
        <sz val="11"/>
        <color rgb="FF002060"/>
        <rFont val="Century Gothic"/>
        <family val="2"/>
      </rPr>
      <t xml:space="preserve"> s/he has</t>
    </r>
    <r>
      <rPr>
        <sz val="11"/>
        <color rgb="FF002060"/>
        <rFont val="Century Gothic"/>
        <family val="2"/>
      </rPr>
      <t xml:space="preserve">
</t>
    </r>
    <r>
      <rPr>
        <b/>
        <sz val="11"/>
        <color rgb="FF002060"/>
        <rFont val="Century Gothic"/>
        <family val="2"/>
      </rPr>
      <t>Rojo: un amigo, Max
Amarillo: Sofía y Elena</t>
    </r>
  </si>
  <si>
    <t>eres [7] (recycle adjectives) de1 [2] Inglaterra [n/a] España [n/a] Perú [n/a]</t>
  </si>
  <si>
    <r>
      <rPr>
        <b/>
        <sz val="11"/>
        <color rgb="FF002060"/>
        <rFont val="Century Gothic"/>
        <family val="2"/>
      </rPr>
      <t xml:space="preserve">ce, ci
</t>
    </r>
    <r>
      <rPr>
        <sz val="11"/>
        <color rgb="FF002060"/>
        <rFont val="Century Gothic"/>
        <family val="2"/>
      </rPr>
      <t xml:space="preserve">cluster: </t>
    </r>
    <r>
      <rPr>
        <b/>
        <sz val="11"/>
        <color rgb="FF002060"/>
        <rFont val="Century Gothic"/>
        <family val="2"/>
      </rPr>
      <t>ce</t>
    </r>
    <r>
      <rPr>
        <sz val="11"/>
        <color rgb="FF002060"/>
        <rFont val="Century Gothic"/>
        <family val="2"/>
      </rPr>
      <t xml:space="preserve">rca [1042] </t>
    </r>
    <r>
      <rPr>
        <b/>
        <sz val="11"/>
        <color rgb="FF002060"/>
        <rFont val="Century Gothic"/>
        <family val="2"/>
      </rPr>
      <t>ce</t>
    </r>
    <r>
      <rPr>
        <sz val="11"/>
        <color rgb="FF002060"/>
        <rFont val="Century Gothic"/>
        <family val="2"/>
      </rPr>
      <t>lebrar [886] dul</t>
    </r>
    <r>
      <rPr>
        <b/>
        <sz val="11"/>
        <color rgb="FF002060"/>
        <rFont val="Century Gothic"/>
        <family val="2"/>
      </rPr>
      <t>ce</t>
    </r>
    <r>
      <rPr>
        <sz val="11"/>
        <color rgb="FF002060"/>
        <rFont val="Century Gothic"/>
        <family val="2"/>
      </rPr>
      <t xml:space="preserve"> [1861] </t>
    </r>
    <r>
      <rPr>
        <b/>
        <sz val="11"/>
        <color rgb="FF002060"/>
        <rFont val="Century Gothic"/>
        <family val="2"/>
      </rPr>
      <t>ce</t>
    </r>
    <r>
      <rPr>
        <sz val="11"/>
        <color rgb="FF002060"/>
        <rFont val="Century Gothic"/>
        <family val="2"/>
      </rPr>
      <t>ro [1731] co</t>
    </r>
    <r>
      <rPr>
        <b/>
        <sz val="11"/>
        <color rgb="FF002060"/>
        <rFont val="Century Gothic"/>
        <family val="2"/>
      </rPr>
      <t>ci</t>
    </r>
    <r>
      <rPr>
        <sz val="11"/>
        <color rgb="FF002060"/>
        <rFont val="Century Gothic"/>
        <family val="2"/>
      </rPr>
      <t>na [1214]</t>
    </r>
  </si>
  <si>
    <r>
      <t>tienes</t>
    </r>
    <r>
      <rPr>
        <sz val="11"/>
        <color rgb="FF002060"/>
        <rFont val="Century Gothic"/>
        <family val="2"/>
      </rPr>
      <t xml:space="preserve"> [19] </t>
    </r>
    <r>
      <rPr>
        <b/>
        <sz val="11"/>
        <color rgb="FF002060"/>
        <rFont val="Century Gothic"/>
        <family val="2"/>
      </rPr>
      <t xml:space="preserve">botella </t>
    </r>
    <r>
      <rPr>
        <sz val="11"/>
        <color rgb="FF002060"/>
        <rFont val="Century Gothic"/>
        <family val="2"/>
      </rPr>
      <t xml:space="preserve">[1878]  </t>
    </r>
    <r>
      <rPr>
        <b/>
        <sz val="11"/>
        <color rgb="FF002060"/>
        <rFont val="Century Gothic"/>
        <family val="2"/>
      </rPr>
      <t xml:space="preserve">estuche </t>
    </r>
    <r>
      <rPr>
        <sz val="11"/>
        <color rgb="FF002060"/>
        <rFont val="Century Gothic"/>
        <family val="2"/>
      </rPr>
      <t xml:space="preserve">[&gt;5000] </t>
    </r>
    <r>
      <rPr>
        <b/>
        <sz val="11"/>
        <color rgb="FF002060"/>
        <rFont val="Century Gothic"/>
        <family val="2"/>
      </rPr>
      <t xml:space="preserve">libro </t>
    </r>
    <r>
      <rPr>
        <sz val="11"/>
        <color rgb="FF002060"/>
        <rFont val="Century Gothic"/>
        <family val="2"/>
      </rPr>
      <t xml:space="preserve">[230] </t>
    </r>
    <r>
      <rPr>
        <b/>
        <sz val="11"/>
        <color rgb="FF002060"/>
        <rFont val="Century Gothic"/>
        <family val="2"/>
      </rPr>
      <t xml:space="preserve">pregunta </t>
    </r>
    <r>
      <rPr>
        <sz val="11"/>
        <color rgb="FF002060"/>
        <rFont val="Century Gothic"/>
        <family val="2"/>
      </rPr>
      <t xml:space="preserve">[507] </t>
    </r>
    <r>
      <rPr>
        <b/>
        <sz val="11"/>
        <color rgb="FF002060"/>
        <rFont val="Century Gothic"/>
        <family val="2"/>
      </rPr>
      <t xml:space="preserve">respuesta </t>
    </r>
    <r>
      <rPr>
        <sz val="11"/>
        <color rgb="FF002060"/>
        <rFont val="Century Gothic"/>
        <family val="2"/>
      </rPr>
      <t>[488]</t>
    </r>
    <r>
      <rPr>
        <b/>
        <sz val="11"/>
        <color rgb="FF002060"/>
        <rFont val="Century Gothic"/>
        <family val="2"/>
      </rPr>
      <t xml:space="preserve"> sacapuntas </t>
    </r>
    <r>
      <rPr>
        <sz val="11"/>
        <color rgb="FF002060"/>
        <rFont val="Century Gothic"/>
        <family val="2"/>
      </rPr>
      <t>[&gt;5000]</t>
    </r>
    <r>
      <rPr>
        <b/>
        <sz val="11"/>
        <color rgb="FF002060"/>
        <rFont val="Century Gothic"/>
        <family val="2"/>
      </rPr>
      <t xml:space="preserve"> </t>
    </r>
  </si>
  <si>
    <r>
      <t>tienes</t>
    </r>
    <r>
      <rPr>
        <sz val="11"/>
        <color rgb="FF002060"/>
        <rFont val="Century Gothic"/>
        <family val="2"/>
      </rPr>
      <t xml:space="preserve"> [19] </t>
    </r>
    <r>
      <rPr>
        <b/>
        <sz val="11"/>
        <color rgb="FF002060"/>
        <rFont val="Century Gothic"/>
        <family val="2"/>
      </rPr>
      <t xml:space="preserve">hoja </t>
    </r>
    <r>
      <rPr>
        <sz val="11"/>
        <color rgb="FF002060"/>
        <rFont val="Century Gothic"/>
        <family val="2"/>
      </rPr>
      <t xml:space="preserve">[916] </t>
    </r>
    <r>
      <rPr>
        <b/>
        <sz val="11"/>
        <color rgb="FF002060"/>
        <rFont val="Century Gothic"/>
        <family val="2"/>
      </rPr>
      <t>idea</t>
    </r>
    <r>
      <rPr>
        <sz val="11"/>
        <color rgb="FF002060"/>
        <rFont val="Century Gothic"/>
        <family val="2"/>
      </rPr>
      <t xml:space="preserve"> [247] </t>
    </r>
    <r>
      <rPr>
        <b/>
        <sz val="11"/>
        <color rgb="FF002060"/>
        <rFont val="Century Gothic"/>
        <family val="2"/>
      </rPr>
      <t xml:space="preserve">lápiz </t>
    </r>
    <r>
      <rPr>
        <sz val="11"/>
        <color rgb="FF002060"/>
        <rFont val="Century Gothic"/>
        <family val="2"/>
      </rPr>
      <t>[3740] </t>
    </r>
    <r>
      <rPr>
        <b/>
        <sz val="11"/>
        <color rgb="FF002060"/>
        <rFont val="Century Gothic"/>
        <family val="2"/>
      </rPr>
      <t xml:space="preserve">mensaje </t>
    </r>
    <r>
      <rPr>
        <sz val="11"/>
        <color rgb="FF002060"/>
        <rFont val="Century Gothic"/>
        <family val="2"/>
      </rPr>
      <t xml:space="preserve">[847] </t>
    </r>
    <r>
      <rPr>
        <b/>
        <sz val="11"/>
        <color rgb="FF002060"/>
        <rFont val="Century Gothic"/>
        <family val="2"/>
      </rPr>
      <t xml:space="preserve">palabra </t>
    </r>
    <r>
      <rPr>
        <sz val="11"/>
        <color rgb="FF002060"/>
        <rFont val="Century Gothic"/>
        <family val="2"/>
      </rPr>
      <t xml:space="preserve">[192] </t>
    </r>
    <r>
      <rPr>
        <b/>
        <sz val="11"/>
        <color rgb="FF002060"/>
        <rFont val="Century Gothic"/>
        <family val="2"/>
      </rPr>
      <t>regla</t>
    </r>
    <r>
      <rPr>
        <sz val="11"/>
        <color rgb="FF002060"/>
        <rFont val="Century Gothic"/>
        <family val="2"/>
      </rPr>
      <t xml:space="preserve"> [1380]</t>
    </r>
  </si>
  <si>
    <r>
      <t xml:space="preserve">to have - I have, </t>
    </r>
    <r>
      <rPr>
        <b/>
        <sz val="11"/>
        <color rgb="FF002060"/>
        <rFont val="Century Gothic"/>
        <family val="2"/>
      </rPr>
      <t>you have</t>
    </r>
    <r>
      <rPr>
        <sz val="11"/>
        <color rgb="FF002060"/>
        <rFont val="Century Gothic"/>
        <family val="2"/>
      </rPr>
      <t xml:space="preserve">
raised intonation questions
¿</t>
    </r>
    <r>
      <rPr>
        <b/>
        <sz val="11"/>
        <color rgb="FF002060"/>
        <rFont val="Century Gothic"/>
        <family val="2"/>
      </rPr>
      <t>Tienes un/una</t>
    </r>
    <r>
      <rPr>
        <sz val="11"/>
        <color rgb="FF002060"/>
        <rFont val="Century Gothic"/>
        <family val="2"/>
      </rPr>
      <t xml:space="preserve">…? Do you have a…?
</t>
    </r>
    <r>
      <rPr>
        <b/>
        <sz val="11"/>
        <color rgb="FF002060"/>
        <rFont val="Century Gothic"/>
        <family val="2"/>
      </rPr>
      <t>Rojo: el estuche de Sofía
Amarillo: La mesa de Quique</t>
    </r>
  </si>
  <si>
    <t>qué [50] día [65] lunes [1370] martes [3101] miércoles [1816] jueves [1650] viernes [1259] sábado [1179] domingo [693]</t>
  </si>
  <si>
    <r>
      <t xml:space="preserve">[z] source: </t>
    </r>
    <r>
      <rPr>
        <b/>
        <sz val="11"/>
        <color rgb="FF002060"/>
        <rFont val="Century Gothic"/>
        <family val="2"/>
      </rPr>
      <t>z</t>
    </r>
    <r>
      <rPr>
        <sz val="11"/>
        <color rgb="FF002060"/>
        <rFont val="Century Gothic"/>
        <family val="2"/>
      </rPr>
      <t>apato [1477]</t>
    </r>
  </si>
  <si>
    <r>
      <t>familiar</t>
    </r>
    <r>
      <rPr>
        <sz val="11"/>
        <color rgb="FF002060"/>
        <rFont val="Century Gothic"/>
        <family val="2"/>
      </rPr>
      <t xml:space="preserve"> [1922] </t>
    </r>
    <r>
      <rPr>
        <b/>
        <sz val="11"/>
        <color rgb="FF002060"/>
        <rFont val="Century Gothic"/>
        <family val="2"/>
      </rPr>
      <t>globo</t>
    </r>
    <r>
      <rPr>
        <sz val="11"/>
        <color rgb="FF002060"/>
        <rFont val="Century Gothic"/>
        <family val="2"/>
      </rPr>
      <t xml:space="preserve"> [3765] </t>
    </r>
    <r>
      <rPr>
        <b/>
        <sz val="11"/>
        <color rgb="FF002060"/>
        <rFont val="Century Gothic"/>
        <family val="2"/>
      </rPr>
      <t xml:space="preserve">silla </t>
    </r>
    <r>
      <rPr>
        <sz val="11"/>
        <color rgb="FF002060"/>
        <rFont val="Century Gothic"/>
        <family val="2"/>
      </rPr>
      <t xml:space="preserve">[1271] </t>
    </r>
    <r>
      <rPr>
        <b/>
        <sz val="11"/>
        <color rgb="FF002060"/>
        <rFont val="Century Gothic"/>
        <family val="2"/>
      </rPr>
      <t xml:space="preserve">tarta </t>
    </r>
    <r>
      <rPr>
        <sz val="11"/>
        <color rgb="FF002060"/>
        <rFont val="Century Gothic"/>
        <family val="2"/>
      </rPr>
      <t xml:space="preserve">[&gt;5000] </t>
    </r>
    <r>
      <rPr>
        <b/>
        <sz val="11"/>
        <color rgb="FF002060"/>
        <rFont val="Century Gothic"/>
        <family val="2"/>
      </rPr>
      <t>regalo</t>
    </r>
    <r>
      <rPr>
        <sz val="11"/>
        <color rgb="FF002060"/>
        <rFont val="Century Gothic"/>
        <family val="2"/>
      </rPr>
      <t xml:space="preserve"> [1986] </t>
    </r>
    <r>
      <rPr>
        <b/>
        <sz val="11"/>
        <color rgb="FF002060"/>
        <rFont val="Century Gothic"/>
        <family val="2"/>
      </rPr>
      <t>amarillo</t>
    </r>
    <r>
      <rPr>
        <sz val="11"/>
        <color rgb="FF002060"/>
        <rFont val="Century Gothic"/>
        <family val="2"/>
      </rPr>
      <t xml:space="preserve"> [1381] </t>
    </r>
    <r>
      <rPr>
        <b/>
        <sz val="11"/>
        <color rgb="FF002060"/>
        <rFont val="Century Gothic"/>
        <family val="2"/>
      </rPr>
      <t xml:space="preserve">bonito </t>
    </r>
    <r>
      <rPr>
        <sz val="11"/>
        <color rgb="FF002060"/>
        <rFont val="Century Gothic"/>
        <family val="2"/>
      </rPr>
      <t xml:space="preserve">[891] </t>
    </r>
    <r>
      <rPr>
        <b/>
        <sz val="11"/>
        <color rgb="FF002060"/>
        <rFont val="Century Gothic"/>
        <family val="2"/>
      </rPr>
      <t>pequeño</t>
    </r>
    <r>
      <rPr>
        <sz val="11"/>
        <color rgb="FF002060"/>
        <rFont val="Century Gothic"/>
        <family val="2"/>
      </rPr>
      <t xml:space="preserve"> [202] </t>
    </r>
    <r>
      <rPr>
        <b/>
        <sz val="11"/>
        <color rgb="FF002060"/>
        <rFont val="Century Gothic"/>
        <family val="2"/>
      </rPr>
      <t xml:space="preserve">rojo </t>
    </r>
    <r>
      <rPr>
        <sz val="11"/>
        <color rgb="FF002060"/>
        <rFont val="Century Gothic"/>
        <family val="2"/>
      </rPr>
      <t>[534]</t>
    </r>
    <r>
      <rPr>
        <b/>
        <sz val="11"/>
        <color rgb="FF002060"/>
        <rFont val="Century Gothic"/>
        <family val="2"/>
      </rPr>
      <t xml:space="preserve"> </t>
    </r>
  </si>
  <si>
    <r>
      <t>animal</t>
    </r>
    <r>
      <rPr>
        <sz val="11"/>
        <color rgb="FF002060"/>
        <rFont val="Century Gothic"/>
        <family val="2"/>
      </rPr>
      <t xml:space="preserve"> [322] </t>
    </r>
    <r>
      <rPr>
        <b/>
        <sz val="11"/>
        <color rgb="FF002060"/>
        <rFont val="Century Gothic"/>
        <family val="2"/>
      </rPr>
      <t xml:space="preserve">cosa </t>
    </r>
    <r>
      <rPr>
        <sz val="11"/>
        <color rgb="FF002060"/>
        <rFont val="Century Gothic"/>
        <family val="2"/>
      </rPr>
      <t xml:space="preserve">[69] </t>
    </r>
    <r>
      <rPr>
        <b/>
        <sz val="11"/>
        <color rgb="FF002060"/>
        <rFont val="Century Gothic"/>
        <family val="2"/>
      </rPr>
      <t xml:space="preserve">instrumento </t>
    </r>
    <r>
      <rPr>
        <sz val="11"/>
        <color rgb="FF002060"/>
        <rFont val="Century Gothic"/>
        <family val="2"/>
      </rPr>
      <t>[1042] </t>
    </r>
    <r>
      <rPr>
        <b/>
        <sz val="11"/>
        <color rgb="FF002060"/>
        <rFont val="Century Gothic"/>
        <family val="2"/>
      </rPr>
      <t>papel</t>
    </r>
    <r>
      <rPr>
        <sz val="11"/>
        <color rgb="FF002060"/>
        <rFont val="Century Gothic"/>
        <family val="2"/>
      </rPr>
      <t xml:space="preserve"> [393]  </t>
    </r>
    <r>
      <rPr>
        <b/>
        <sz val="11"/>
        <color rgb="FF002060"/>
        <rFont val="Century Gothic"/>
        <family val="2"/>
      </rPr>
      <t>raro</t>
    </r>
    <r>
      <rPr>
        <sz val="11"/>
        <color rgb="FF002060"/>
        <rFont val="Century Gothic"/>
        <family val="2"/>
      </rPr>
      <t xml:space="preserve"> [1005]</t>
    </r>
    <r>
      <rPr>
        <b/>
        <sz val="11"/>
        <color rgb="FF002060"/>
        <rFont val="Century Gothic"/>
        <family val="2"/>
      </rPr>
      <t xml:space="preserve"> nuevo </t>
    </r>
    <r>
      <rPr>
        <sz val="11"/>
        <color rgb="FF002060"/>
        <rFont val="Century Gothic"/>
        <family val="2"/>
      </rPr>
      <t>[94]</t>
    </r>
    <r>
      <rPr>
        <b/>
        <sz val="11"/>
        <color rgb="FF002060"/>
        <rFont val="Century Gothic"/>
        <family val="2"/>
      </rPr>
      <t xml:space="preserve"> viejo </t>
    </r>
    <r>
      <rPr>
        <sz val="11"/>
        <color rgb="FF002060"/>
        <rFont val="Century Gothic"/>
        <family val="2"/>
      </rPr>
      <t>[225]</t>
    </r>
  </si>
  <si>
    <r>
      <rPr>
        <b/>
        <sz val="11"/>
        <color rgb="FF002060"/>
        <rFont val="Century Gothic"/>
        <family val="2"/>
      </rPr>
      <t>post-nominal adjective gender agreement</t>
    </r>
    <r>
      <rPr>
        <i/>
        <sz val="11"/>
        <color rgb="FF002060"/>
        <rFont val="Century Gothic"/>
        <family val="2"/>
      </rPr>
      <t xml:space="preserve">
raised intonation questions
</t>
    </r>
    <r>
      <rPr>
        <b/>
        <sz val="11"/>
        <color rgb="FF002060"/>
        <rFont val="Century Gothic"/>
        <family val="2"/>
      </rPr>
      <t>Rojo: Una fiesta
Amarillo: El club de teatro</t>
    </r>
    <r>
      <rPr>
        <b/>
        <sz val="11"/>
        <color rgb="FFFF0000"/>
        <rFont val="Century Gothic"/>
        <family val="2"/>
      </rPr>
      <t xml:space="preserve">
</t>
    </r>
  </si>
  <si>
    <t>tener [19] tengo [19] bolígrafo [&gt;5000] cámara [903] cuaderno [3301] fruta [1925] mochila [&gt;5000] pelota [2270] teléfono [866] un [6] una [6]</t>
  </si>
  <si>
    <t>tener [19] tengo [19] barco [1384] bolsa [1581] caballo [907] cama [609]  libro [230]  planta [768] un [6] una [6]</t>
  </si>
  <si>
    <r>
      <rPr>
        <b/>
        <sz val="11"/>
        <color rgb="FF002060"/>
        <rFont val="Century Gothic"/>
        <family val="2"/>
      </rPr>
      <t>Rojo &amp; Amarillo Term 1 knowledge quiz</t>
    </r>
    <r>
      <rPr>
        <sz val="11"/>
        <color rgb="FF002060"/>
        <rFont val="Century Gothic"/>
        <family val="2"/>
      </rPr>
      <t xml:space="preserve"> (vocabulary, grammar) |</t>
    </r>
    <r>
      <rPr>
        <b/>
        <sz val="11"/>
        <color rgb="FF002060"/>
        <rFont val="Century Gothic"/>
        <family val="2"/>
      </rPr>
      <t>Un villancico</t>
    </r>
    <r>
      <rPr>
        <sz val="11"/>
        <color rgb="FF002060"/>
        <rFont val="Century Gothic"/>
        <family val="2"/>
      </rPr>
      <t xml:space="preserve"> (Christmas carol)
Rojo 13 Assessment PPT with audio | Amarillo 13 Assessment PPT with audio
Rojo Quiz - pupil version | Amarillo Quiz - pupil version
Rojo Quiz - teacher version | Amarillo Quiz - teacher version
</t>
    </r>
    <r>
      <rPr>
        <b/>
        <sz val="11"/>
        <color rgb="FFFF0066"/>
        <rFont val="Century Gothic"/>
        <family val="2"/>
      </rPr>
      <t>Rojo Knowledge Organiser Term 1 (A &amp; B) | Amarillo Knowledge Organiser Term 1 (A &amp; B)</t>
    </r>
  </si>
  <si>
    <r>
      <rPr>
        <b/>
        <sz val="11"/>
        <color rgb="FF002060"/>
        <rFont val="Century Gothic"/>
        <family val="2"/>
      </rPr>
      <t>Rojo &amp; Amarillo Term 1 knowledge quiz</t>
    </r>
    <r>
      <rPr>
        <sz val="11"/>
        <color rgb="FF002060"/>
        <rFont val="Century Gothic"/>
        <family val="2"/>
      </rPr>
      <t xml:space="preserve"> (phonics) |</t>
    </r>
    <r>
      <rPr>
        <b/>
        <sz val="11"/>
        <color rgb="FF002060"/>
        <rFont val="Century Gothic"/>
        <family val="2"/>
      </rPr>
      <t>Los Tres Reyes Magos</t>
    </r>
    <r>
      <rPr>
        <sz val="11"/>
        <color rgb="FF002060"/>
        <rFont val="Century Gothic"/>
        <family val="2"/>
      </rPr>
      <t xml:space="preserve"> (The Three Wise Men)
Rojo 14 Assessment PPT with audio | Amarillo 14 Assessment PPT with audio
Rojo Phonics Quiz - pupil version | Amarillo Phonics Quiz
Rojo Phonics Quiz - teacher version  | Amarillo Phonics Quiz</t>
    </r>
  </si>
  <si>
    <r>
      <t xml:space="preserve">l  </t>
    </r>
    <r>
      <rPr>
        <sz val="11"/>
        <color rgb="FF002060"/>
        <rFont val="Century Gothic"/>
        <family val="2"/>
      </rPr>
      <t xml:space="preserve">source: </t>
    </r>
    <r>
      <rPr>
        <b/>
        <sz val="11"/>
        <color rgb="FF002060"/>
        <rFont val="Century Gothic"/>
        <family val="2"/>
      </rPr>
      <t xml:space="preserve">libro </t>
    </r>
    <r>
      <rPr>
        <sz val="11"/>
        <color rgb="FF002060"/>
        <rFont val="Century Gothic"/>
        <family val="2"/>
      </rPr>
      <t>[230]</t>
    </r>
    <r>
      <rPr>
        <b/>
        <sz val="11"/>
        <color rgb="FF002060"/>
        <rFont val="Century Gothic"/>
        <family val="2"/>
      </rPr>
      <t xml:space="preserve">
</t>
    </r>
  </si>
  <si>
    <r>
      <t xml:space="preserve">cantar </t>
    </r>
    <r>
      <rPr>
        <sz val="11"/>
        <color rgb="FF002060"/>
        <rFont val="Century Gothic"/>
        <family val="2"/>
      </rPr>
      <t xml:space="preserve">[717] </t>
    </r>
    <r>
      <rPr>
        <b/>
        <sz val="11"/>
        <color rgb="FF002060"/>
        <rFont val="Century Gothic"/>
        <family val="2"/>
      </rPr>
      <t xml:space="preserve">escuchar </t>
    </r>
    <r>
      <rPr>
        <sz val="11"/>
        <color rgb="FF002060"/>
        <rFont val="Century Gothic"/>
        <family val="2"/>
      </rPr>
      <t>[281]</t>
    </r>
    <r>
      <rPr>
        <b/>
        <sz val="11"/>
        <color rgb="FF002060"/>
        <rFont val="Century Gothic"/>
        <family val="2"/>
      </rPr>
      <t xml:space="preserve"> hablar </t>
    </r>
    <r>
      <rPr>
        <sz val="11"/>
        <color rgb="FF002060"/>
        <rFont val="Century Gothic"/>
        <family val="2"/>
      </rPr>
      <t xml:space="preserve">[90] </t>
    </r>
    <r>
      <rPr>
        <b/>
        <sz val="11"/>
        <color rgb="FF002060"/>
        <rFont val="Century Gothic"/>
        <family val="2"/>
      </rPr>
      <t xml:space="preserve"> necesitar </t>
    </r>
    <r>
      <rPr>
        <sz val="11"/>
        <color rgb="FF002060"/>
        <rFont val="Century Gothic"/>
        <family val="2"/>
      </rPr>
      <t>[276]</t>
    </r>
    <r>
      <rPr>
        <b/>
        <sz val="11"/>
        <color rgb="FF002060"/>
        <rFont val="Century Gothic"/>
        <family val="2"/>
      </rPr>
      <t xml:space="preserve"> español </t>
    </r>
    <r>
      <rPr>
        <sz val="11"/>
        <color rgb="FF002060"/>
        <rFont val="Century Gothic"/>
        <family val="2"/>
      </rPr>
      <t>[262]</t>
    </r>
    <r>
      <rPr>
        <b/>
        <sz val="11"/>
        <color rgb="FF002060"/>
        <rFont val="Century Gothic"/>
        <family val="2"/>
      </rPr>
      <t xml:space="preserve"> frase </t>
    </r>
    <r>
      <rPr>
        <sz val="11"/>
        <color rgb="FF002060"/>
        <rFont val="Century Gothic"/>
        <family val="2"/>
      </rPr>
      <t xml:space="preserve">[1037] </t>
    </r>
    <r>
      <rPr>
        <b/>
        <sz val="11"/>
        <color rgb="FF002060"/>
        <rFont val="Century Gothic"/>
        <family val="2"/>
      </rPr>
      <t xml:space="preserve">inglés </t>
    </r>
    <r>
      <rPr>
        <sz val="11"/>
        <color rgb="FF002060"/>
        <rFont val="Century Gothic"/>
        <family val="2"/>
      </rPr>
      <t xml:space="preserve">[583] </t>
    </r>
    <r>
      <rPr>
        <b/>
        <sz val="11"/>
        <color rgb="FF002060"/>
        <rFont val="Century Gothic"/>
        <family val="2"/>
      </rPr>
      <t xml:space="preserve">fantástico </t>
    </r>
    <r>
      <rPr>
        <sz val="11"/>
        <color rgb="FF002060"/>
        <rFont val="Century Gothic"/>
        <family val="2"/>
      </rPr>
      <t>[2501]</t>
    </r>
    <r>
      <rPr>
        <b/>
        <sz val="11"/>
        <color rgb="FF002060"/>
        <rFont val="Century Gothic"/>
        <family val="2"/>
      </rPr>
      <t xml:space="preserve"> importante </t>
    </r>
    <r>
      <rPr>
        <sz val="11"/>
        <color rgb="FF002060"/>
        <rFont val="Century Gothic"/>
        <family val="2"/>
      </rPr>
      <t xml:space="preserve">[171] </t>
    </r>
    <r>
      <rPr>
        <b/>
        <sz val="11"/>
        <color rgb="FF002060"/>
        <rFont val="Century Gothic"/>
        <family val="2"/>
      </rPr>
      <t xml:space="preserve">normal </t>
    </r>
    <r>
      <rPr>
        <sz val="11"/>
        <color rgb="FF002060"/>
        <rFont val="Century Gothic"/>
        <family val="2"/>
      </rPr>
      <t>[1000]</t>
    </r>
  </si>
  <si>
    <r>
      <t xml:space="preserve">buscar </t>
    </r>
    <r>
      <rPr>
        <sz val="11"/>
        <color rgb="FF002060"/>
        <rFont val="Century Gothic"/>
        <family val="2"/>
      </rPr>
      <t xml:space="preserve">[179] </t>
    </r>
    <r>
      <rPr>
        <b/>
        <sz val="11"/>
        <color rgb="FF002060"/>
        <rFont val="Century Gothic"/>
        <family val="2"/>
      </rPr>
      <t xml:space="preserve">crear </t>
    </r>
    <r>
      <rPr>
        <sz val="11"/>
        <color rgb="FF002060"/>
        <rFont val="Century Gothic"/>
        <family val="2"/>
      </rPr>
      <t xml:space="preserve">[239] </t>
    </r>
    <r>
      <rPr>
        <b/>
        <sz val="11"/>
        <color rgb="FF002060"/>
        <rFont val="Century Gothic"/>
        <family val="2"/>
      </rPr>
      <t>presentar</t>
    </r>
    <r>
      <rPr>
        <sz val="11"/>
        <color rgb="FF002060"/>
        <rFont val="Century Gothic"/>
        <family val="2"/>
      </rPr>
      <t xml:space="preserve"> [235]</t>
    </r>
    <r>
      <rPr>
        <b/>
        <sz val="11"/>
        <color rgb="FF002060"/>
        <rFont val="Century Gothic"/>
        <family val="2"/>
      </rPr>
      <t xml:space="preserve"> usar </t>
    </r>
    <r>
      <rPr>
        <sz val="11"/>
        <color rgb="FF002060"/>
        <rFont val="Century Gothic"/>
        <family val="2"/>
      </rPr>
      <t>[317]</t>
    </r>
    <r>
      <rPr>
        <b/>
        <sz val="11"/>
        <color rgb="FF002060"/>
        <rFont val="Century Gothic"/>
        <family val="2"/>
      </rPr>
      <t xml:space="preserve"> información </t>
    </r>
    <r>
      <rPr>
        <sz val="11"/>
        <color rgb="FF002060"/>
        <rFont val="Century Gothic"/>
        <family val="2"/>
      </rPr>
      <t xml:space="preserve">[326] </t>
    </r>
    <r>
      <rPr>
        <b/>
        <sz val="11"/>
        <color rgb="FF002060"/>
        <rFont val="Century Gothic"/>
        <family val="2"/>
      </rPr>
      <t xml:space="preserve">país </t>
    </r>
    <r>
      <rPr>
        <sz val="11"/>
        <color rgb="FF002060"/>
        <rFont val="Century Gothic"/>
        <family val="2"/>
      </rPr>
      <t>[109]</t>
    </r>
    <r>
      <rPr>
        <b/>
        <sz val="11"/>
        <color rgb="FF002060"/>
        <rFont val="Century Gothic"/>
        <family val="2"/>
      </rPr>
      <t xml:space="preserve"> importante</t>
    </r>
    <r>
      <rPr>
        <sz val="11"/>
        <color rgb="FF002060"/>
        <rFont val="Century Gothic"/>
        <family val="2"/>
      </rPr>
      <t xml:space="preserve"> [171]</t>
    </r>
    <r>
      <rPr>
        <b/>
        <sz val="11"/>
        <color rgb="FF002060"/>
        <rFont val="Century Gothic"/>
        <family val="2"/>
      </rPr>
      <t xml:space="preserve"> divertido </t>
    </r>
    <r>
      <rPr>
        <sz val="11"/>
        <color rgb="FF002060"/>
        <rFont val="Century Gothic"/>
        <family val="2"/>
      </rPr>
      <t xml:space="preserve">[2465]  </t>
    </r>
    <r>
      <rPr>
        <b/>
        <sz val="11"/>
        <color rgb="FF002060"/>
        <rFont val="Century Gothic"/>
        <family val="2"/>
      </rPr>
      <t xml:space="preserve">interesante </t>
    </r>
    <r>
      <rPr>
        <sz val="11"/>
        <color rgb="FF002060"/>
        <rFont val="Century Gothic"/>
        <family val="2"/>
      </rPr>
      <t>[616]</t>
    </r>
  </si>
  <si>
    <t>infinitive verbs = to do something/doing something 
Rojo: Actividades en clase
Amarillo: Un club de español</t>
  </si>
  <si>
    <t>Saying what I and others do</t>
  </si>
  <si>
    <t xml:space="preserve"> tiene [19] amigo [210] amiga [210]  bicicleta [3684] cama [609] gato [1728] </t>
  </si>
  <si>
    <t xml:space="preserve"> tiene [19] dibujo [1726] hermano [333] hermana [3409] mesa [525] perro [888] profesor, profesora [501] puerta [274]</t>
  </si>
  <si>
    <r>
      <rPr>
        <b/>
        <sz val="11"/>
        <color rgb="FF002060"/>
        <rFont val="Century Gothic"/>
        <family val="2"/>
      </rPr>
      <t xml:space="preserve">ll </t>
    </r>
    <r>
      <rPr>
        <sz val="11"/>
        <color rgb="FF002060"/>
        <rFont val="Century Gothic"/>
        <family val="2"/>
      </rPr>
      <t xml:space="preserve">source: </t>
    </r>
    <r>
      <rPr>
        <b/>
        <sz val="11"/>
        <color rgb="FF002060"/>
        <rFont val="Century Gothic"/>
        <family val="2"/>
      </rPr>
      <t xml:space="preserve">llamar </t>
    </r>
    <r>
      <rPr>
        <sz val="11"/>
        <color rgb="FF002060"/>
        <rFont val="Century Gothic"/>
        <family val="2"/>
      </rPr>
      <t xml:space="preserve">[122] 
l / ll cluster: </t>
    </r>
    <r>
      <rPr>
        <b/>
        <sz val="11"/>
        <color rgb="FF002060"/>
        <rFont val="Century Gothic"/>
        <family val="2"/>
      </rPr>
      <t>llama</t>
    </r>
    <r>
      <rPr>
        <sz val="11"/>
        <color rgb="FF002060"/>
        <rFont val="Century Gothic"/>
        <family val="2"/>
      </rPr>
      <t xml:space="preserve"> [3059] </t>
    </r>
    <r>
      <rPr>
        <b/>
        <sz val="11"/>
        <color rgb="FF002060"/>
        <rFont val="Century Gothic"/>
        <family val="2"/>
      </rPr>
      <t>amarillo</t>
    </r>
    <r>
      <rPr>
        <sz val="11"/>
        <color rgb="FF002060"/>
        <rFont val="Century Gothic"/>
        <family val="2"/>
      </rPr>
      <t xml:space="preserve"> [&gt;5000] </t>
    </r>
    <r>
      <rPr>
        <b/>
        <sz val="11"/>
        <color rgb="FF002060"/>
        <rFont val="Century Gothic"/>
        <family val="2"/>
      </rPr>
      <t xml:space="preserve">collar </t>
    </r>
    <r>
      <rPr>
        <sz val="11"/>
        <color rgb="FF002060"/>
        <rFont val="Century Gothic"/>
        <family val="2"/>
      </rPr>
      <t xml:space="preserve">[4362] </t>
    </r>
    <r>
      <rPr>
        <b/>
        <sz val="11"/>
        <color rgb="FF002060"/>
        <rFont val="Century Gothic"/>
        <family val="2"/>
      </rPr>
      <t>llover</t>
    </r>
    <r>
      <rPr>
        <sz val="11"/>
        <color rgb="FF002060"/>
        <rFont val="Century Gothic"/>
        <family val="2"/>
      </rPr>
      <t xml:space="preserve"> [2134] </t>
    </r>
    <r>
      <rPr>
        <b/>
        <sz val="11"/>
        <color rgb="FF002060"/>
        <rFont val="Century Gothic"/>
        <family val="2"/>
      </rPr>
      <t>camello</t>
    </r>
    <r>
      <rPr>
        <sz val="11"/>
        <color rgb="FF002060"/>
        <rFont val="Century Gothic"/>
        <family val="2"/>
      </rPr>
      <t xml:space="preserve"> [&gt;5000]
</t>
    </r>
    <r>
      <rPr>
        <b/>
        <sz val="11"/>
        <color rgb="FF002060"/>
        <rFont val="Century Gothic"/>
        <family val="2"/>
      </rPr>
      <t>lobo</t>
    </r>
    <r>
      <rPr>
        <sz val="11"/>
        <color rgb="FF002060"/>
        <rFont val="Century Gothic"/>
        <family val="2"/>
      </rPr>
      <t xml:space="preserve"> [3816] </t>
    </r>
    <r>
      <rPr>
        <b/>
        <sz val="11"/>
        <color rgb="FF002060"/>
        <rFont val="Century Gothic"/>
        <family val="2"/>
      </rPr>
      <t>paloma</t>
    </r>
    <r>
      <rPr>
        <sz val="11"/>
        <color rgb="FF002060"/>
        <rFont val="Century Gothic"/>
        <family val="2"/>
      </rPr>
      <t xml:space="preserve"> [3182] </t>
    </r>
    <r>
      <rPr>
        <b/>
        <sz val="11"/>
        <color rgb="FF002060"/>
        <rFont val="Century Gothic"/>
        <family val="2"/>
      </rPr>
      <t xml:space="preserve">lavar </t>
    </r>
    <r>
      <rPr>
        <sz val="11"/>
        <color rgb="FF002060"/>
        <rFont val="Century Gothic"/>
        <family val="2"/>
      </rPr>
      <t xml:space="preserve">[1676] </t>
    </r>
  </si>
  <si>
    <r>
      <t>llevar</t>
    </r>
    <r>
      <rPr>
        <sz val="11"/>
        <color rgb="FF002060"/>
        <rFont val="Century Gothic"/>
        <family val="2"/>
      </rPr>
      <t xml:space="preserve"> [101] </t>
    </r>
    <r>
      <rPr>
        <b/>
        <sz val="11"/>
        <color rgb="FF002060"/>
        <rFont val="Century Gothic"/>
        <family val="2"/>
      </rPr>
      <t xml:space="preserve">comprar </t>
    </r>
    <r>
      <rPr>
        <sz val="11"/>
        <color rgb="FF002060"/>
        <rFont val="Century Gothic"/>
        <family val="2"/>
      </rPr>
      <t xml:space="preserve">[361] </t>
    </r>
    <r>
      <rPr>
        <b/>
        <sz val="11"/>
        <color rgb="FF002060"/>
        <rFont val="Century Gothic"/>
        <family val="2"/>
      </rPr>
      <t>película</t>
    </r>
    <r>
      <rPr>
        <sz val="11"/>
        <color rgb="FF002060"/>
        <rFont val="Century Gothic"/>
        <family val="2"/>
      </rPr>
      <t xml:space="preserve"> [944] </t>
    </r>
    <r>
      <rPr>
        <b/>
        <sz val="11"/>
        <color rgb="FF002060"/>
        <rFont val="Century Gothic"/>
        <family val="2"/>
      </rPr>
      <t>sombrero</t>
    </r>
    <r>
      <rPr>
        <sz val="11"/>
        <color rgb="FF002060"/>
        <rFont val="Century Gothic"/>
        <family val="2"/>
      </rPr>
      <t xml:space="preserve"> [2290] </t>
    </r>
    <r>
      <rPr>
        <b/>
        <sz val="11"/>
        <color rgb="FF002060"/>
        <rFont val="Century Gothic"/>
        <family val="2"/>
      </rPr>
      <t>uniforme</t>
    </r>
    <r>
      <rPr>
        <sz val="11"/>
        <color rgb="FF002060"/>
        <rFont val="Century Gothic"/>
        <family val="2"/>
      </rPr>
      <t xml:space="preserve"> [2796] </t>
    </r>
    <r>
      <rPr>
        <b/>
        <sz val="11"/>
        <color rgb="FF002060"/>
        <rFont val="Century Gothic"/>
        <family val="2"/>
      </rPr>
      <t>con</t>
    </r>
    <r>
      <rPr>
        <sz val="11"/>
        <color rgb="FF002060"/>
        <rFont val="Century Gothic"/>
        <family val="2"/>
      </rPr>
      <t xml:space="preserve"> [14]</t>
    </r>
  </si>
  <si>
    <r>
      <t xml:space="preserve">visitar </t>
    </r>
    <r>
      <rPr>
        <sz val="11"/>
        <color rgb="FF002060"/>
        <rFont val="Century Gothic"/>
        <family val="2"/>
      </rPr>
      <t xml:space="preserve">[792] </t>
    </r>
    <r>
      <rPr>
        <b/>
        <sz val="11"/>
        <color rgb="FF002060"/>
        <rFont val="Century Gothic"/>
        <family val="2"/>
      </rPr>
      <t>iglesia</t>
    </r>
    <r>
      <rPr>
        <sz val="11"/>
        <color rgb="FF002060"/>
        <rFont val="Century Gothic"/>
        <family val="2"/>
      </rPr>
      <t xml:space="preserve"> [437] </t>
    </r>
    <r>
      <rPr>
        <b/>
        <sz val="11"/>
        <color rgb="FF002060"/>
        <rFont val="Century Gothic"/>
        <family val="2"/>
      </rPr>
      <t>mamá</t>
    </r>
    <r>
      <rPr>
        <sz val="11"/>
        <color rgb="FF002060"/>
        <rFont val="Century Gothic"/>
        <family val="2"/>
      </rPr>
      <t xml:space="preserve"> [675] </t>
    </r>
    <r>
      <rPr>
        <b/>
        <sz val="11"/>
        <color rgb="FF002060"/>
        <rFont val="Century Gothic"/>
        <family val="2"/>
      </rPr>
      <t xml:space="preserve">museo </t>
    </r>
    <r>
      <rPr>
        <sz val="11"/>
        <color rgb="FF002060"/>
        <rFont val="Century Gothic"/>
        <family val="2"/>
      </rPr>
      <t xml:space="preserve">[1114] </t>
    </r>
    <r>
      <rPr>
        <b/>
        <sz val="11"/>
        <color rgb="FF002060"/>
        <rFont val="Century Gothic"/>
        <family val="2"/>
      </rPr>
      <t>papá</t>
    </r>
    <r>
      <rPr>
        <sz val="11"/>
        <color rgb="FF002060"/>
        <rFont val="Century Gothic"/>
        <family val="2"/>
      </rPr>
      <t xml:space="preserve"> [865] </t>
    </r>
    <r>
      <rPr>
        <b/>
        <sz val="11"/>
        <color rgb="FF002060"/>
        <rFont val="Century Gothic"/>
        <family val="2"/>
      </rPr>
      <t xml:space="preserve">parque </t>
    </r>
    <r>
      <rPr>
        <sz val="11"/>
        <color rgb="FF002060"/>
        <rFont val="Century Gothic"/>
        <family val="2"/>
      </rPr>
      <t xml:space="preserve">[1354] </t>
    </r>
    <r>
      <rPr>
        <b/>
        <sz val="11"/>
        <color rgb="FF002060"/>
        <rFont val="Century Gothic"/>
        <family val="2"/>
      </rPr>
      <t xml:space="preserve">plaza </t>
    </r>
    <r>
      <rPr>
        <sz val="11"/>
        <color rgb="FF002060"/>
        <rFont val="Century Gothic"/>
        <family val="2"/>
      </rPr>
      <t xml:space="preserve">[806] </t>
    </r>
    <r>
      <rPr>
        <b/>
        <sz val="11"/>
        <color rgb="FF002060"/>
        <rFont val="Century Gothic"/>
        <family val="2"/>
      </rPr>
      <t>con</t>
    </r>
    <r>
      <rPr>
        <sz val="11"/>
        <color rgb="FF002060"/>
        <rFont val="Century Gothic"/>
        <family val="2"/>
      </rPr>
      <t xml:space="preserve"> [14]</t>
    </r>
  </si>
  <si>
    <t>AR verbs - I, s/he
Rojo: el fin de semana vs la semana
Amarillo: el fin de semana</t>
  </si>
  <si>
    <t xml:space="preserve">tienes [19] botella [1878]  estuche [&gt;5000] libro [230] pregunta [507] respuesta [488] sacapuntas [&gt;5000] </t>
  </si>
  <si>
    <t>tienes [19] hoja [916] idea [247] lápiz [3740] mensaje [847] palabra [192] regla [1380]</t>
  </si>
  <si>
    <r>
      <t xml:space="preserve">ga, go </t>
    </r>
    <r>
      <rPr>
        <sz val="11"/>
        <color rgb="FF002060"/>
        <rFont val="Century Gothic"/>
        <family val="2"/>
      </rPr>
      <t xml:space="preserve">source: </t>
    </r>
    <r>
      <rPr>
        <b/>
        <sz val="11"/>
        <color rgb="FF002060"/>
        <rFont val="Century Gothic"/>
        <family val="2"/>
      </rPr>
      <t>ganar</t>
    </r>
    <r>
      <rPr>
        <sz val="11"/>
        <color rgb="FF002060"/>
        <rFont val="Century Gothic"/>
        <family val="2"/>
      </rPr>
      <t xml:space="preserve"> [295]</t>
    </r>
    <r>
      <rPr>
        <b/>
        <sz val="11"/>
        <color rgb="FF002060"/>
        <rFont val="Century Gothic"/>
        <family val="2"/>
      </rPr>
      <t xml:space="preserve"> lago </t>
    </r>
    <r>
      <rPr>
        <sz val="11"/>
        <color rgb="FF002060"/>
        <rFont val="Century Gothic"/>
        <family val="2"/>
      </rPr>
      <t>[2151]</t>
    </r>
  </si>
  <si>
    <r>
      <t xml:space="preserve">caminar </t>
    </r>
    <r>
      <rPr>
        <sz val="11"/>
        <color rgb="FF002060"/>
        <rFont val="Century Gothic"/>
        <family val="2"/>
      </rPr>
      <t xml:space="preserve">[514] </t>
    </r>
    <r>
      <rPr>
        <b/>
        <sz val="11"/>
        <color rgb="FF002060"/>
        <rFont val="Century Gothic"/>
        <family val="2"/>
      </rPr>
      <t>nadar</t>
    </r>
    <r>
      <rPr>
        <sz val="11"/>
        <color rgb="FF002060"/>
        <rFont val="Century Gothic"/>
        <family val="2"/>
      </rPr>
      <t xml:space="preserve"> [3604] </t>
    </r>
    <r>
      <rPr>
        <b/>
        <sz val="11"/>
        <color rgb="FF002060"/>
        <rFont val="Century Gothic"/>
        <family val="2"/>
      </rPr>
      <t xml:space="preserve">mar </t>
    </r>
    <r>
      <rPr>
        <sz val="11"/>
        <color rgb="FF002060"/>
        <rFont val="Century Gothic"/>
        <family val="2"/>
      </rPr>
      <t xml:space="preserve">[480] </t>
    </r>
    <r>
      <rPr>
        <b/>
        <sz val="11"/>
        <color rgb="FF002060"/>
        <rFont val="Century Gothic"/>
        <family val="2"/>
      </rPr>
      <t xml:space="preserve">montaña </t>
    </r>
    <r>
      <rPr>
        <sz val="11"/>
        <color rgb="FF002060"/>
        <rFont val="Century Gothic"/>
        <family val="2"/>
      </rPr>
      <t xml:space="preserve">[1464] </t>
    </r>
    <r>
      <rPr>
        <b/>
        <sz val="11"/>
        <color rgb="FF002060"/>
        <rFont val="Century Gothic"/>
        <family val="2"/>
      </rPr>
      <t xml:space="preserve">playa </t>
    </r>
    <r>
      <rPr>
        <sz val="11"/>
        <color rgb="FF002060"/>
        <rFont val="Century Gothic"/>
        <family val="2"/>
      </rPr>
      <t xml:space="preserve">[1475] </t>
    </r>
    <r>
      <rPr>
        <b/>
        <sz val="11"/>
        <color rgb="FF002060"/>
        <rFont val="Century Gothic"/>
        <family val="2"/>
      </rPr>
      <t xml:space="preserve">pueblo </t>
    </r>
    <r>
      <rPr>
        <sz val="11"/>
        <color rgb="FF002060"/>
        <rFont val="Century Gothic"/>
        <family val="2"/>
      </rPr>
      <t xml:space="preserve">[244] </t>
    </r>
    <r>
      <rPr>
        <b/>
        <sz val="11"/>
        <color rgb="FF002060"/>
        <rFont val="Century Gothic"/>
        <family val="2"/>
      </rPr>
      <t>el</t>
    </r>
    <r>
      <rPr>
        <sz val="11"/>
        <color rgb="FF002060"/>
        <rFont val="Century Gothic"/>
        <family val="2"/>
      </rPr>
      <t xml:space="preserve"> [1] </t>
    </r>
    <r>
      <rPr>
        <b/>
        <sz val="11"/>
        <color rgb="FF002060"/>
        <rFont val="Century Gothic"/>
        <family val="2"/>
      </rPr>
      <t>la</t>
    </r>
    <r>
      <rPr>
        <sz val="11"/>
        <color rgb="FF002060"/>
        <rFont val="Century Gothic"/>
        <family val="2"/>
      </rPr>
      <t xml:space="preserve"> [1]</t>
    </r>
    <r>
      <rPr>
        <b/>
        <sz val="11"/>
        <color rgb="FF002060"/>
        <rFont val="Century Gothic"/>
        <family val="2"/>
      </rPr>
      <t xml:space="preserve">  de</t>
    </r>
    <r>
      <rPr>
        <b/>
        <vertAlign val="superscript"/>
        <sz val="11"/>
        <color rgb="FF002060"/>
        <rFont val="Century Gothic"/>
        <family val="2"/>
      </rPr>
      <t>2</t>
    </r>
    <r>
      <rPr>
        <b/>
        <sz val="11"/>
        <color rgb="FF002060"/>
        <rFont val="Century Gothic"/>
        <family val="2"/>
      </rPr>
      <t xml:space="preserve"> </t>
    </r>
    <r>
      <rPr>
        <sz val="11"/>
        <color rgb="FF002060"/>
        <rFont val="Century Gothic"/>
        <family val="2"/>
      </rPr>
      <t>[2]</t>
    </r>
    <r>
      <rPr>
        <b/>
        <sz val="11"/>
        <color rgb="FF002060"/>
        <rFont val="Century Gothic"/>
        <family val="2"/>
      </rPr>
      <t xml:space="preserve"> por</t>
    </r>
    <r>
      <rPr>
        <b/>
        <vertAlign val="superscript"/>
        <sz val="11"/>
        <color rgb="FF002060"/>
        <rFont val="Century Gothic"/>
        <family val="2"/>
      </rPr>
      <t xml:space="preserve">1 </t>
    </r>
    <r>
      <rPr>
        <sz val="11"/>
        <color rgb="FF002060"/>
        <rFont val="Century Gothic"/>
        <family val="2"/>
      </rPr>
      <t>[15]</t>
    </r>
  </si>
  <si>
    <r>
      <t xml:space="preserve">montar </t>
    </r>
    <r>
      <rPr>
        <sz val="11"/>
        <color rgb="FF002060"/>
        <rFont val="Century Gothic"/>
        <family val="2"/>
      </rPr>
      <t xml:space="preserve">[1446] </t>
    </r>
    <r>
      <rPr>
        <b/>
        <sz val="11"/>
        <color rgb="FF002060"/>
        <rFont val="Century Gothic"/>
        <family val="2"/>
      </rPr>
      <t xml:space="preserve">pasear </t>
    </r>
    <r>
      <rPr>
        <sz val="11"/>
        <color rgb="FF002060"/>
        <rFont val="Century Gothic"/>
        <family val="2"/>
      </rPr>
      <t>[1741]</t>
    </r>
    <r>
      <rPr>
        <b/>
        <sz val="11"/>
        <color rgb="FF002060"/>
        <rFont val="Century Gothic"/>
        <family val="2"/>
      </rPr>
      <t xml:space="preserve"> bicicleta </t>
    </r>
    <r>
      <rPr>
        <sz val="11"/>
        <color rgb="FF002060"/>
        <rFont val="Century Gothic"/>
        <family val="2"/>
      </rPr>
      <t>[3684]</t>
    </r>
    <r>
      <rPr>
        <sz val="11"/>
        <color rgb="FFFF33CC"/>
        <rFont val="Century Gothic"/>
        <family val="2"/>
      </rPr>
      <t xml:space="preserve"> </t>
    </r>
    <r>
      <rPr>
        <b/>
        <sz val="11"/>
        <color rgb="FF002060"/>
        <rFont val="Century Gothic"/>
        <family val="2"/>
      </rPr>
      <t xml:space="preserve">estadio </t>
    </r>
    <r>
      <rPr>
        <sz val="11"/>
        <color rgb="FF002060"/>
        <rFont val="Century Gothic"/>
        <family val="2"/>
      </rPr>
      <t xml:space="preserve">[2581] </t>
    </r>
    <r>
      <rPr>
        <b/>
        <sz val="11"/>
        <color rgb="FF002060"/>
        <rFont val="Century Gothic"/>
        <family val="2"/>
      </rPr>
      <t>madre</t>
    </r>
    <r>
      <rPr>
        <sz val="11"/>
        <color rgb="FF002060"/>
        <rFont val="Century Gothic"/>
        <family val="2"/>
      </rPr>
      <t xml:space="preserve"> [226], </t>
    </r>
    <r>
      <rPr>
        <b/>
        <sz val="11"/>
        <color rgb="FF002060"/>
        <rFont val="Century Gothic"/>
        <family val="2"/>
      </rPr>
      <t xml:space="preserve">padre </t>
    </r>
    <r>
      <rPr>
        <sz val="11"/>
        <color rgb="FF002060"/>
        <rFont val="Century Gothic"/>
        <family val="2"/>
      </rPr>
      <t xml:space="preserve">[162] </t>
    </r>
    <r>
      <rPr>
        <b/>
        <sz val="11"/>
        <color rgb="FF002060"/>
        <rFont val="Century Gothic"/>
        <family val="2"/>
      </rPr>
      <t>ciudad</t>
    </r>
    <r>
      <rPr>
        <sz val="11"/>
        <color rgb="FF002060"/>
        <rFont val="Century Gothic"/>
        <family val="2"/>
      </rPr>
      <t xml:space="preserve"> [178] </t>
    </r>
    <r>
      <rPr>
        <b/>
        <sz val="11"/>
        <color rgb="FF002060"/>
        <rFont val="Century Gothic"/>
        <family val="2"/>
      </rPr>
      <t>el</t>
    </r>
    <r>
      <rPr>
        <sz val="11"/>
        <color rgb="FF002060"/>
        <rFont val="Century Gothic"/>
        <family val="2"/>
      </rPr>
      <t xml:space="preserve"> [1] </t>
    </r>
    <r>
      <rPr>
        <b/>
        <sz val="11"/>
        <color rgb="FF002060"/>
        <rFont val="Century Gothic"/>
        <family val="2"/>
      </rPr>
      <t>la</t>
    </r>
    <r>
      <rPr>
        <sz val="11"/>
        <color rgb="FF002060"/>
        <rFont val="Century Gothic"/>
        <family val="2"/>
      </rPr>
      <t xml:space="preserve"> [1]</t>
    </r>
    <r>
      <rPr>
        <b/>
        <sz val="11"/>
        <color rgb="FF002060"/>
        <rFont val="Century Gothic"/>
        <family val="2"/>
      </rPr>
      <t xml:space="preserve"> de</t>
    </r>
    <r>
      <rPr>
        <b/>
        <vertAlign val="superscript"/>
        <sz val="11"/>
        <color rgb="FF002060"/>
        <rFont val="Century Gothic"/>
        <family val="2"/>
      </rPr>
      <t>2</t>
    </r>
    <r>
      <rPr>
        <sz val="11"/>
        <color rgb="FF002060"/>
        <rFont val="Century Gothic"/>
        <family val="2"/>
      </rPr>
      <t xml:space="preserve"> [2] </t>
    </r>
    <r>
      <rPr>
        <b/>
        <sz val="11"/>
        <color rgb="FF002060"/>
        <rFont val="Century Gothic"/>
        <family val="2"/>
      </rPr>
      <t>por</t>
    </r>
    <r>
      <rPr>
        <b/>
        <vertAlign val="superscript"/>
        <sz val="11"/>
        <color rgb="FF002060"/>
        <rFont val="Century Gothic"/>
        <family val="2"/>
      </rPr>
      <t>1</t>
    </r>
    <r>
      <rPr>
        <b/>
        <sz val="11"/>
        <color rgb="FF002060"/>
        <rFont val="Century Gothic"/>
        <family val="2"/>
      </rPr>
      <t xml:space="preserve"> </t>
    </r>
    <r>
      <rPr>
        <sz val="11"/>
        <color rgb="FF002060"/>
        <rFont val="Century Gothic"/>
        <family val="2"/>
      </rPr>
      <t>[15]</t>
    </r>
  </si>
  <si>
    <r>
      <t xml:space="preserve">singular definite articles - el, la
</t>
    </r>
    <r>
      <rPr>
        <sz val="11"/>
        <color rgb="FF002060"/>
        <rFont val="Century Gothic"/>
        <family val="2"/>
      </rPr>
      <t>Nouns that end in –a / -o plus nouns that end in –e (masc &amp; fem)</t>
    </r>
    <r>
      <rPr>
        <b/>
        <sz val="11"/>
        <color rgb="FF002060"/>
        <rFont val="Century Gothic"/>
        <family val="2"/>
      </rPr>
      <t xml:space="preserve">
Rojo: En el aire libre
Amarillo: En Barcelona</t>
    </r>
  </si>
  <si>
    <t xml:space="preserve">familiar [1922] globo [3765] silla [1271] tarta [&gt;5000] regalo [1986] amarillo [1381] bonito [891] pequeño [202] rojo [534] </t>
  </si>
  <si>
    <t>animal [322] cosa [69] instrumento [1042] papel [393]  raro [1005] nuevo [94] viejo [225]</t>
  </si>
  <si>
    <r>
      <t xml:space="preserve">gu </t>
    </r>
    <r>
      <rPr>
        <sz val="11"/>
        <color rgb="FF002060"/>
        <rFont val="Century Gothic"/>
        <family val="2"/>
      </rPr>
      <t xml:space="preserve">source: </t>
    </r>
    <r>
      <rPr>
        <b/>
        <sz val="11"/>
        <color rgb="FF002060"/>
        <rFont val="Century Gothic"/>
        <family val="2"/>
      </rPr>
      <t>gusano</t>
    </r>
    <r>
      <rPr>
        <sz val="11"/>
        <color rgb="FF002060"/>
        <rFont val="Century Gothic"/>
        <family val="2"/>
      </rPr>
      <t xml:space="preserve"> [4217]</t>
    </r>
    <r>
      <rPr>
        <b/>
        <sz val="11"/>
        <color rgb="FF002060"/>
        <rFont val="Century Gothic"/>
        <family val="2"/>
      </rPr>
      <t xml:space="preserve">
ga, go, gu cluster: domingo </t>
    </r>
    <r>
      <rPr>
        <sz val="11"/>
        <color rgb="FF002060"/>
        <rFont val="Century Gothic"/>
        <family val="2"/>
      </rPr>
      <t xml:space="preserve">[693] </t>
    </r>
    <r>
      <rPr>
        <b/>
        <sz val="11"/>
        <color rgb="FF002060"/>
        <rFont val="Century Gothic"/>
        <family val="2"/>
      </rPr>
      <t xml:space="preserve">galleta </t>
    </r>
    <r>
      <rPr>
        <sz val="11"/>
        <color rgb="FF002060"/>
        <rFont val="Century Gothic"/>
        <family val="2"/>
      </rPr>
      <t xml:space="preserve">[&gt;5000] </t>
    </r>
    <r>
      <rPr>
        <b/>
        <sz val="11"/>
        <color rgb="FF002060"/>
        <rFont val="Century Gothic"/>
        <family val="2"/>
      </rPr>
      <t xml:space="preserve">canguro </t>
    </r>
    <r>
      <rPr>
        <sz val="11"/>
        <color rgb="FF002060"/>
        <rFont val="Century Gothic"/>
        <family val="2"/>
      </rPr>
      <t>[&gt;5000]</t>
    </r>
    <r>
      <rPr>
        <b/>
        <sz val="11"/>
        <color rgb="FF002060"/>
        <rFont val="Century Gothic"/>
        <family val="2"/>
      </rPr>
      <t xml:space="preserve">  gota </t>
    </r>
    <r>
      <rPr>
        <sz val="11"/>
        <color rgb="FF002060"/>
        <rFont val="Century Gothic"/>
        <family val="2"/>
      </rPr>
      <t>[2391]</t>
    </r>
  </si>
  <si>
    <r>
      <t>pasar</t>
    </r>
    <r>
      <rPr>
        <sz val="11"/>
        <color rgb="FF002060"/>
        <rFont val="Century Gothic"/>
        <family val="2"/>
      </rPr>
      <t xml:space="preserve"> [68] </t>
    </r>
    <r>
      <rPr>
        <b/>
        <sz val="11"/>
        <color rgb="FF002060"/>
        <rFont val="Century Gothic"/>
        <family val="2"/>
      </rPr>
      <t>visitar</t>
    </r>
    <r>
      <rPr>
        <sz val="11"/>
        <color rgb="FF002060"/>
        <rFont val="Century Gothic"/>
        <family val="2"/>
      </rPr>
      <t xml:space="preserve"> [792] </t>
    </r>
    <r>
      <rPr>
        <b/>
        <sz val="11"/>
        <color rgb="FF002060"/>
        <rFont val="Century Gothic"/>
        <family val="2"/>
      </rPr>
      <t>mamá</t>
    </r>
    <r>
      <rPr>
        <sz val="11"/>
        <color rgb="FF002060"/>
        <rFont val="Century Gothic"/>
        <family val="2"/>
      </rPr>
      <t xml:space="preserve"> [675] </t>
    </r>
    <r>
      <rPr>
        <b/>
        <sz val="11"/>
        <color rgb="FF002060"/>
        <rFont val="Century Gothic"/>
        <family val="2"/>
      </rPr>
      <t xml:space="preserve">mañana </t>
    </r>
    <r>
      <rPr>
        <sz val="11"/>
        <color rgb="FF002060"/>
        <rFont val="Century Gothic"/>
        <family val="2"/>
      </rPr>
      <t xml:space="preserve">[402]  </t>
    </r>
    <r>
      <rPr>
        <b/>
        <sz val="11"/>
        <color rgb="FF002060"/>
        <rFont val="Century Gothic"/>
        <family val="2"/>
      </rPr>
      <t>papá</t>
    </r>
    <r>
      <rPr>
        <sz val="11"/>
        <color rgb="FF002060"/>
        <rFont val="Century Gothic"/>
        <family val="2"/>
      </rPr>
      <t xml:space="preserve"> [865] </t>
    </r>
    <r>
      <rPr>
        <b/>
        <sz val="11"/>
        <color rgb="FF002060"/>
        <rFont val="Century Gothic"/>
        <family val="2"/>
      </rPr>
      <t>semana</t>
    </r>
    <r>
      <rPr>
        <sz val="11"/>
        <color rgb="FF002060"/>
        <rFont val="Century Gothic"/>
        <family val="2"/>
      </rPr>
      <t xml:space="preserve"> [301] </t>
    </r>
    <r>
      <rPr>
        <b/>
        <sz val="11"/>
        <color rgb="FF002060"/>
        <rFont val="Century Gothic"/>
        <family val="2"/>
      </rPr>
      <t>tiempo</t>
    </r>
    <r>
      <rPr>
        <sz val="11"/>
        <color rgb="FF002060"/>
        <rFont val="Century Gothic"/>
        <family val="2"/>
      </rPr>
      <t xml:space="preserve"> [80] </t>
    </r>
    <r>
      <rPr>
        <b/>
        <sz val="11"/>
        <color rgb="FF002060"/>
        <rFont val="Century Gothic"/>
        <family val="2"/>
      </rPr>
      <t>por</t>
    </r>
    <r>
      <rPr>
        <b/>
        <vertAlign val="superscript"/>
        <sz val="11"/>
        <color rgb="FF002060"/>
        <rFont val="Century Gothic"/>
        <family val="2"/>
      </rPr>
      <t>2</t>
    </r>
    <r>
      <rPr>
        <b/>
        <sz val="11"/>
        <color rgb="FF002060"/>
        <rFont val="Century Gothic"/>
        <family val="2"/>
      </rPr>
      <t xml:space="preserve"> </t>
    </r>
    <r>
      <rPr>
        <sz val="11"/>
        <color rgb="FF002060"/>
        <rFont val="Century Gothic"/>
        <family val="2"/>
      </rPr>
      <t xml:space="preserve">[15] </t>
    </r>
  </si>
  <si>
    <r>
      <t>descansar</t>
    </r>
    <r>
      <rPr>
        <sz val="11"/>
        <color rgb="FF002060"/>
        <rFont val="Century Gothic"/>
        <family val="2"/>
      </rPr>
      <t xml:space="preserve"> [1749] </t>
    </r>
    <r>
      <rPr>
        <b/>
        <sz val="11"/>
        <color rgb="FF002060"/>
        <rFont val="Century Gothic"/>
        <family val="2"/>
      </rPr>
      <t>campo</t>
    </r>
    <r>
      <rPr>
        <sz val="11"/>
        <color rgb="FF002060"/>
        <rFont val="Century Gothic"/>
        <family val="2"/>
      </rPr>
      <t xml:space="preserve"> [342] </t>
    </r>
    <r>
      <rPr>
        <b/>
        <sz val="11"/>
        <color rgb="FF002060"/>
        <rFont val="Century Gothic"/>
        <family val="2"/>
      </rPr>
      <t xml:space="preserve">habitación </t>
    </r>
    <r>
      <rPr>
        <sz val="11"/>
        <color rgb="FF002060"/>
        <rFont val="Century Gothic"/>
        <family val="2"/>
      </rPr>
      <t xml:space="preserve">[1069] </t>
    </r>
    <r>
      <rPr>
        <b/>
        <sz val="11"/>
        <color rgb="FF002060"/>
        <rFont val="Century Gothic"/>
        <family val="2"/>
      </rPr>
      <t xml:space="preserve">tarde </t>
    </r>
    <r>
      <rPr>
        <sz val="11"/>
        <color rgb="FF002060"/>
        <rFont val="Century Gothic"/>
        <family val="2"/>
      </rPr>
      <t xml:space="preserve">[392] </t>
    </r>
    <r>
      <rPr>
        <b/>
        <sz val="11"/>
        <color rgb="FF002060"/>
        <rFont val="Century Gothic"/>
        <family val="2"/>
      </rPr>
      <t>por</t>
    </r>
    <r>
      <rPr>
        <b/>
        <vertAlign val="superscript"/>
        <sz val="11"/>
        <color rgb="FF002060"/>
        <rFont val="Century Gothic"/>
        <family val="2"/>
      </rPr>
      <t>2</t>
    </r>
    <r>
      <rPr>
        <b/>
        <sz val="11"/>
        <color rgb="FF002060"/>
        <rFont val="Century Gothic"/>
        <family val="2"/>
      </rPr>
      <t xml:space="preserve"> </t>
    </r>
    <r>
      <rPr>
        <sz val="11"/>
        <color rgb="FF002060"/>
        <rFont val="Century Gothic"/>
        <family val="2"/>
      </rPr>
      <t xml:space="preserve">[15] </t>
    </r>
  </si>
  <si>
    <r>
      <t xml:space="preserve">AR verbs - I, you, s/he </t>
    </r>
    <r>
      <rPr>
        <sz val="11"/>
        <color rgb="FF002060"/>
        <rFont val="Century Gothic"/>
        <family val="2"/>
      </rPr>
      <t>singular definite articles - el, la</t>
    </r>
    <r>
      <rPr>
        <b/>
        <sz val="11"/>
        <color rgb="FF002060"/>
        <rFont val="Century Gothic"/>
        <family val="2"/>
      </rPr>
      <t xml:space="preserve">
Rojo: Por la mañana
Amarillo: Por la tarde</t>
    </r>
  </si>
  <si>
    <t>cantar [717] escuchar [281] hablar [90]  necesitar [276] español [262] frase [1037] inglés [583] fantástico [2501] importante [171] normal [1000]</t>
  </si>
  <si>
    <t>buscar [179] crear [239] presentar [235] usar [317] información [326] país [109] importante [171] divertido [2465]  interesante [616]</t>
  </si>
  <si>
    <r>
      <t xml:space="preserve">ga, go, gu </t>
    </r>
    <r>
      <rPr>
        <sz val="11"/>
        <color rgb="FF002060"/>
        <rFont val="Century Gothic"/>
        <family val="2"/>
      </rPr>
      <t>cluster</t>
    </r>
    <r>
      <rPr>
        <b/>
        <sz val="11"/>
        <color rgb="FF002060"/>
        <rFont val="Century Gothic"/>
        <family val="2"/>
      </rPr>
      <t xml:space="preserve">: 
ca, co, cu </t>
    </r>
    <r>
      <rPr>
        <sz val="11"/>
        <color rgb="FF002060"/>
        <rFont val="Century Gothic"/>
        <family val="2"/>
      </rPr>
      <t>cluster:</t>
    </r>
  </si>
  <si>
    <r>
      <t xml:space="preserve">aprender </t>
    </r>
    <r>
      <rPr>
        <sz val="11"/>
        <color rgb="FF002060"/>
        <rFont val="Century Gothic"/>
        <family val="2"/>
      </rPr>
      <t xml:space="preserve">[428] </t>
    </r>
    <r>
      <rPr>
        <b/>
        <sz val="11"/>
        <color rgb="FF002060"/>
        <rFont val="Century Gothic"/>
        <family val="2"/>
      </rPr>
      <t xml:space="preserve">leer </t>
    </r>
    <r>
      <rPr>
        <sz val="11"/>
        <color rgb="FF002060"/>
        <rFont val="Century Gothic"/>
        <family val="2"/>
      </rPr>
      <t xml:space="preserve">[209] </t>
    </r>
    <r>
      <rPr>
        <b/>
        <sz val="11"/>
        <color rgb="FF002060"/>
        <rFont val="Century Gothic"/>
        <family val="2"/>
      </rPr>
      <t>ver</t>
    </r>
    <r>
      <rPr>
        <sz val="11"/>
        <color rgb="FF002060"/>
        <rFont val="Century Gothic"/>
        <family val="2"/>
      </rPr>
      <t xml:space="preserve"> [38] </t>
    </r>
    <r>
      <rPr>
        <b/>
        <sz val="11"/>
        <color rgb="FF002060"/>
        <rFont val="Century Gothic"/>
        <family val="2"/>
      </rPr>
      <t>deporte</t>
    </r>
    <r>
      <rPr>
        <sz val="11"/>
        <color rgb="FF002060"/>
        <rFont val="Century Gothic"/>
        <family val="2"/>
      </rPr>
      <t xml:space="preserve"> [1489] </t>
    </r>
    <r>
      <rPr>
        <b/>
        <sz val="11"/>
        <color rgb="FF002060"/>
        <rFont val="Century Gothic"/>
        <family val="2"/>
      </rPr>
      <t>idioma</t>
    </r>
    <r>
      <rPr>
        <sz val="11"/>
        <color rgb="FF002060"/>
        <rFont val="Century Gothic"/>
        <family val="2"/>
      </rPr>
      <t xml:space="preserve"> [1159] </t>
    </r>
    <r>
      <rPr>
        <b/>
        <sz val="11"/>
        <color rgb="FF002060"/>
        <rFont val="Century Gothic"/>
        <family val="2"/>
      </rPr>
      <t>juego</t>
    </r>
    <r>
      <rPr>
        <sz val="11"/>
        <color rgb="FF002060"/>
        <rFont val="Century Gothic"/>
        <family val="2"/>
      </rPr>
      <t xml:space="preserve"> [409]  de</t>
    </r>
    <r>
      <rPr>
        <vertAlign val="superscript"/>
        <sz val="11"/>
        <color rgb="FF002060"/>
        <rFont val="Century Gothic"/>
        <family val="2"/>
      </rPr>
      <t>2</t>
    </r>
    <r>
      <rPr>
        <sz val="11"/>
        <color rgb="FF002060"/>
        <rFont val="Century Gothic"/>
        <family val="2"/>
      </rPr>
      <t xml:space="preserve"> [2] </t>
    </r>
  </si>
  <si>
    <r>
      <t xml:space="preserve">aprender </t>
    </r>
    <r>
      <rPr>
        <sz val="11"/>
        <color rgb="FF002060"/>
        <rFont val="Century Gothic"/>
        <family val="2"/>
      </rPr>
      <t>[428]</t>
    </r>
    <r>
      <rPr>
        <b/>
        <sz val="11"/>
        <color rgb="FF002060"/>
        <rFont val="Century Gothic"/>
        <family val="2"/>
      </rPr>
      <t xml:space="preserve"> leer</t>
    </r>
    <r>
      <rPr>
        <sz val="11"/>
        <color rgb="FF002060"/>
        <rFont val="Century Gothic"/>
        <family val="2"/>
      </rPr>
      <t xml:space="preserve"> [209] </t>
    </r>
    <r>
      <rPr>
        <b/>
        <sz val="11"/>
        <color rgb="FF002060"/>
        <rFont val="Century Gothic"/>
        <family val="2"/>
      </rPr>
      <t>carta</t>
    </r>
    <r>
      <rPr>
        <sz val="11"/>
        <color rgb="FF002060"/>
        <rFont val="Century Gothic"/>
        <family val="2"/>
      </rPr>
      <t xml:space="preserve"> [627] </t>
    </r>
    <r>
      <rPr>
        <b/>
        <sz val="11"/>
        <color rgb="FF002060"/>
        <rFont val="Century Gothic"/>
        <family val="2"/>
      </rPr>
      <t>noticia</t>
    </r>
    <r>
      <rPr>
        <sz val="11"/>
        <color rgb="FF002060"/>
        <rFont val="Century Gothic"/>
        <family val="2"/>
      </rPr>
      <t xml:space="preserve"> [859] </t>
    </r>
    <r>
      <rPr>
        <b/>
        <sz val="11"/>
        <color rgb="FF002060"/>
        <rFont val="Century Gothic"/>
        <family val="2"/>
      </rPr>
      <t>revista</t>
    </r>
    <r>
      <rPr>
        <sz val="11"/>
        <color rgb="FF002060"/>
        <rFont val="Century Gothic"/>
        <family val="2"/>
      </rPr>
      <t xml:space="preserve"> [920] </t>
    </r>
    <r>
      <rPr>
        <b/>
        <sz val="11"/>
        <color rgb="FF002060"/>
        <rFont val="Century Gothic"/>
        <family val="2"/>
      </rPr>
      <t>español</t>
    </r>
    <r>
      <rPr>
        <sz val="11"/>
        <color rgb="FF002060"/>
        <rFont val="Century Gothic"/>
        <family val="2"/>
      </rPr>
      <t xml:space="preserve"> [262] </t>
    </r>
    <r>
      <rPr>
        <b/>
        <sz val="11"/>
        <color rgb="FF002060"/>
        <rFont val="Century Gothic"/>
        <family val="2"/>
      </rPr>
      <t>inglés</t>
    </r>
    <r>
      <rPr>
        <sz val="11"/>
        <color rgb="FF002060"/>
        <rFont val="Century Gothic"/>
        <family val="2"/>
      </rPr>
      <t xml:space="preserve"> [583]  de</t>
    </r>
    <r>
      <rPr>
        <vertAlign val="superscript"/>
        <sz val="11"/>
        <color rgb="FF002060"/>
        <rFont val="Century Gothic"/>
        <family val="2"/>
      </rPr>
      <t xml:space="preserve">2 </t>
    </r>
    <r>
      <rPr>
        <sz val="11"/>
        <color rgb="FF002060"/>
        <rFont val="Century Gothic"/>
        <family val="2"/>
      </rPr>
      <t>[2]</t>
    </r>
  </si>
  <si>
    <r>
      <t xml:space="preserve">ER verbs - I, s/he
Personal 'a'
</t>
    </r>
    <r>
      <rPr>
        <sz val="11"/>
        <color rgb="FF002060"/>
        <rFont val="Century Gothic"/>
        <family val="2"/>
      </rPr>
      <t xml:space="preserve">raised intonation questions
</t>
    </r>
    <r>
      <rPr>
        <b/>
        <sz val="11"/>
        <color rgb="FF002060"/>
        <rFont val="Century Gothic"/>
        <family val="2"/>
      </rPr>
      <t>Rojo</t>
    </r>
    <r>
      <rPr>
        <sz val="11"/>
        <color rgb="FF002060"/>
        <rFont val="Century Gothic"/>
        <family val="2"/>
      </rPr>
      <t xml:space="preserve">: </t>
    </r>
    <r>
      <rPr>
        <b/>
        <sz val="11"/>
        <color rgb="FF002060"/>
        <rFont val="Century Gothic"/>
        <family val="2"/>
      </rPr>
      <t xml:space="preserve">Actividades
Amarillo: El club de leer
</t>
    </r>
  </si>
  <si>
    <t>llevar [101] comprar [361] película [944] sombrero [2290] uniforme [2796] con [14]</t>
  </si>
  <si>
    <t>visitar [792] iglesia [437] mamá [675] museo [1114] papá [865] parque [1354] plaza [806] con [14]</t>
  </si>
  <si>
    <r>
      <rPr>
        <b/>
        <sz val="11"/>
        <color rgb="FF002060"/>
        <rFont val="Century Gothic"/>
        <family val="2"/>
      </rPr>
      <t xml:space="preserve">que </t>
    </r>
    <r>
      <rPr>
        <sz val="11"/>
        <color rgb="FF002060"/>
        <rFont val="Century Gothic"/>
        <family val="2"/>
      </rPr>
      <t xml:space="preserve">
Source: </t>
    </r>
    <r>
      <rPr>
        <b/>
        <sz val="11"/>
        <color rgb="FF002060"/>
        <rFont val="Century Gothic"/>
        <family val="2"/>
      </rPr>
      <t>paquete</t>
    </r>
    <r>
      <rPr>
        <sz val="11"/>
        <color rgb="FF002060"/>
        <rFont val="Century Gothic"/>
        <family val="2"/>
      </rPr>
      <t xml:space="preserve"> [2325] </t>
    </r>
    <r>
      <rPr>
        <b/>
        <sz val="11"/>
        <color rgb="FF002060"/>
        <rFont val="Century Gothic"/>
        <family val="2"/>
      </rPr>
      <t>queso</t>
    </r>
    <r>
      <rPr>
        <sz val="11"/>
        <color rgb="FF002060"/>
        <rFont val="Century Gothic"/>
        <family val="2"/>
      </rPr>
      <t xml:space="preserve"> [3187]</t>
    </r>
  </si>
  <si>
    <r>
      <t xml:space="preserve">comprender </t>
    </r>
    <r>
      <rPr>
        <sz val="11"/>
        <color rgb="FF002060"/>
        <rFont val="Century Gothic"/>
        <family val="2"/>
      </rPr>
      <t xml:space="preserve">[434] </t>
    </r>
    <r>
      <rPr>
        <b/>
        <sz val="11"/>
        <color rgb="FF002060"/>
        <rFont val="Century Gothic"/>
        <family val="2"/>
      </rPr>
      <t>información</t>
    </r>
    <r>
      <rPr>
        <sz val="11"/>
        <color rgb="FF002060"/>
        <rFont val="Century Gothic"/>
        <family val="2"/>
      </rPr>
      <t xml:space="preserve"> [326] </t>
    </r>
    <r>
      <rPr>
        <b/>
        <sz val="11"/>
        <color rgb="FF002060"/>
        <rFont val="Century Gothic"/>
        <family val="2"/>
      </rPr>
      <t>instrucción</t>
    </r>
    <r>
      <rPr>
        <sz val="11"/>
        <color rgb="FF002060"/>
        <rFont val="Century Gothic"/>
        <family val="2"/>
      </rPr>
      <t xml:space="preserve"> [2158] </t>
    </r>
    <r>
      <rPr>
        <b/>
        <sz val="11"/>
        <color rgb="FF002060"/>
        <rFont val="Century Gothic"/>
        <family val="2"/>
      </rPr>
      <t>texto</t>
    </r>
    <r>
      <rPr>
        <sz val="11"/>
        <color rgb="FF002060"/>
        <rFont val="Century Gothic"/>
        <family val="2"/>
      </rPr>
      <t xml:space="preserve"> [753] </t>
    </r>
  </si>
  <si>
    <r>
      <t xml:space="preserve">comer </t>
    </r>
    <r>
      <rPr>
        <sz val="11"/>
        <color rgb="FF002060"/>
        <rFont val="Century Gothic"/>
        <family val="2"/>
      </rPr>
      <t>[347]</t>
    </r>
    <r>
      <rPr>
        <b/>
        <sz val="11"/>
        <color rgb="FF002060"/>
        <rFont val="Century Gothic"/>
        <family val="2"/>
      </rPr>
      <t xml:space="preserve"> hacer, hago, hace </t>
    </r>
    <r>
      <rPr>
        <sz val="11"/>
        <color rgb="FF002060"/>
        <rFont val="Century Gothic"/>
        <family val="2"/>
      </rPr>
      <t xml:space="preserve">[26] </t>
    </r>
    <r>
      <rPr>
        <b/>
        <sz val="11"/>
        <color rgb="FF002060"/>
        <rFont val="Century Gothic"/>
        <family val="2"/>
      </rPr>
      <t xml:space="preserve">responder (a) </t>
    </r>
    <r>
      <rPr>
        <sz val="11"/>
        <color rgb="FF002060"/>
        <rFont val="Century Gothic"/>
        <family val="2"/>
      </rPr>
      <t xml:space="preserve">[464] </t>
    </r>
    <r>
      <rPr>
        <b/>
        <sz val="11"/>
        <color rgb="FF002060"/>
        <rFont val="Century Gothic"/>
        <family val="2"/>
      </rPr>
      <t>actividad</t>
    </r>
    <r>
      <rPr>
        <sz val="11"/>
        <color rgb="FF002060"/>
        <rFont val="Century Gothic"/>
        <family val="2"/>
      </rPr>
      <t xml:space="preserve"> [344] </t>
    </r>
    <r>
      <rPr>
        <b/>
        <sz val="11"/>
        <color rgb="FF002060"/>
        <rFont val="Century Gothic"/>
        <family val="2"/>
      </rPr>
      <t>bocadillo</t>
    </r>
    <r>
      <rPr>
        <sz val="11"/>
        <color rgb="FF002060"/>
        <rFont val="Century Gothic"/>
        <family val="2"/>
      </rPr>
      <t xml:space="preserve"> [&gt;5000] </t>
    </r>
    <r>
      <rPr>
        <b/>
        <sz val="11"/>
        <color rgb="FF002060"/>
        <rFont val="Century Gothic"/>
        <family val="2"/>
      </rPr>
      <t>ejercicio</t>
    </r>
    <r>
      <rPr>
        <sz val="11"/>
        <color rgb="FF002060"/>
        <rFont val="Century Gothic"/>
        <family val="2"/>
      </rPr>
      <t xml:space="preserve"> [1162] </t>
    </r>
    <r>
      <rPr>
        <b/>
        <sz val="11"/>
        <color rgb="FF002060"/>
        <rFont val="Century Gothic"/>
        <family val="2"/>
      </rPr>
      <t>naranja</t>
    </r>
    <r>
      <rPr>
        <sz val="11"/>
        <color rgb="FF002060"/>
        <rFont val="Century Gothic"/>
        <family val="2"/>
      </rPr>
      <t xml:space="preserve"> [2924] </t>
    </r>
    <r>
      <rPr>
        <b/>
        <sz val="11"/>
        <color rgb="FF002060"/>
        <rFont val="Century Gothic"/>
        <family val="2"/>
      </rPr>
      <t>ordenador</t>
    </r>
    <r>
      <rPr>
        <sz val="11"/>
        <color rgb="FF002060"/>
        <rFont val="Century Gothic"/>
        <family val="2"/>
      </rPr>
      <t xml:space="preserve"> [2624]  </t>
    </r>
    <r>
      <rPr>
        <b/>
        <sz val="11"/>
        <color rgb="FF002060"/>
        <rFont val="Century Gothic"/>
        <family val="2"/>
      </rPr>
      <t xml:space="preserve">  </t>
    </r>
  </si>
  <si>
    <r>
      <rPr>
        <b/>
        <sz val="11"/>
        <color rgb="FF002060"/>
        <rFont val="Century Gothic"/>
        <family val="2"/>
      </rPr>
      <t xml:space="preserve">ER verbs - I, you, s/he 
</t>
    </r>
    <r>
      <rPr>
        <sz val="11"/>
        <color rgb="FF002060"/>
        <rFont val="Century Gothic"/>
        <family val="2"/>
      </rPr>
      <t xml:space="preserve">Personal 'a'
singular definite articles - el, la
</t>
    </r>
    <r>
      <rPr>
        <b/>
        <sz val="11"/>
        <color rgb="FF002060"/>
        <rFont val="Century Gothic"/>
        <family val="2"/>
      </rPr>
      <t>Rojo: Actividades</t>
    </r>
    <r>
      <rPr>
        <sz val="11"/>
        <color rgb="FF002060"/>
        <rFont val="Century Gothic"/>
        <family val="2"/>
      </rPr>
      <t xml:space="preserve"> </t>
    </r>
    <r>
      <rPr>
        <b/>
        <sz val="11"/>
        <color rgb="FF002060"/>
        <rFont val="Century Gothic"/>
        <family val="2"/>
      </rPr>
      <t>en clase
Amarillo: En el recreo</t>
    </r>
  </si>
  <si>
    <t>caminar [514] nadar [3604] mar [480] montaña [1464] playa [1475] pueblo [244] el [1] la [1]  de2 [2] por1 [15]</t>
  </si>
  <si>
    <t>montar [1446] pasear [1741] bicicleta [3684] estadio [2581] madre [226], padre [162] ciudad [178] el [1] la [1] de2 [2] por1 [15]</t>
  </si>
  <si>
    <r>
      <rPr>
        <b/>
        <sz val="11"/>
        <color rgb="FF002060"/>
        <rFont val="Century Gothic"/>
        <family val="2"/>
      </rPr>
      <t>qui</t>
    </r>
    <r>
      <rPr>
        <sz val="11"/>
        <color rgb="FF002060"/>
        <rFont val="Century Gothic"/>
        <family val="2"/>
      </rPr>
      <t xml:space="preserve">
Source: </t>
    </r>
    <r>
      <rPr>
        <b/>
        <sz val="11"/>
        <color rgb="FF002060"/>
        <rFont val="Century Gothic"/>
        <family val="2"/>
      </rPr>
      <t xml:space="preserve">equipo </t>
    </r>
    <r>
      <rPr>
        <sz val="11"/>
        <color rgb="FF002060"/>
        <rFont val="Century Gothic"/>
        <family val="2"/>
      </rPr>
      <t xml:space="preserve">[373] </t>
    </r>
    <r>
      <rPr>
        <b/>
        <sz val="11"/>
        <color rgb="FF002060"/>
        <rFont val="Century Gothic"/>
        <family val="2"/>
      </rPr>
      <t>quince</t>
    </r>
    <r>
      <rPr>
        <sz val="11"/>
        <color rgb="FF002060"/>
        <rFont val="Century Gothic"/>
        <family val="2"/>
      </rPr>
      <t xml:space="preserve"> [1215]</t>
    </r>
  </si>
  <si>
    <r>
      <t xml:space="preserve">
un</t>
    </r>
    <r>
      <rPr>
        <sz val="11"/>
        <color rgb="FF002060"/>
        <rFont val="Century Gothic"/>
        <family val="2"/>
      </rPr>
      <t xml:space="preserve"> [6] </t>
    </r>
    <r>
      <rPr>
        <b/>
        <sz val="11"/>
        <color rgb="FF002060"/>
        <rFont val="Century Gothic"/>
        <family val="2"/>
      </rPr>
      <t>dos</t>
    </r>
    <r>
      <rPr>
        <sz val="11"/>
        <color rgb="FF002060"/>
        <rFont val="Century Gothic"/>
        <family val="2"/>
      </rPr>
      <t xml:space="preserve"> [64] </t>
    </r>
    <r>
      <rPr>
        <b/>
        <sz val="11"/>
        <color rgb="FF002060"/>
        <rFont val="Century Gothic"/>
        <family val="2"/>
      </rPr>
      <t>tres</t>
    </r>
    <r>
      <rPr>
        <sz val="11"/>
        <color rgb="FF002060"/>
        <rFont val="Century Gothic"/>
        <family val="2"/>
      </rPr>
      <t xml:space="preserve"> [134] </t>
    </r>
    <r>
      <rPr>
        <b/>
        <sz val="11"/>
        <color rgb="FF002060"/>
        <rFont val="Century Gothic"/>
        <family val="2"/>
      </rPr>
      <t>cuatro</t>
    </r>
    <r>
      <rPr>
        <sz val="11"/>
        <color rgb="FF002060"/>
        <rFont val="Century Gothic"/>
        <family val="2"/>
      </rPr>
      <t xml:space="preserve"> [241] </t>
    </r>
    <r>
      <rPr>
        <b/>
        <sz val="11"/>
        <color rgb="FF002060"/>
        <rFont val="Century Gothic"/>
        <family val="2"/>
      </rPr>
      <t>cinco</t>
    </r>
    <r>
      <rPr>
        <sz val="11"/>
        <color rgb="FF002060"/>
        <rFont val="Century Gothic"/>
        <family val="2"/>
      </rPr>
      <t xml:space="preserve"> [284] </t>
    </r>
    <r>
      <rPr>
        <b/>
        <sz val="11"/>
        <color rgb="FF002060"/>
        <rFont val="Century Gothic"/>
        <family val="2"/>
      </rPr>
      <t xml:space="preserve">seis </t>
    </r>
    <r>
      <rPr>
        <sz val="11"/>
        <color rgb="FF002060"/>
        <rFont val="Century Gothic"/>
        <family val="2"/>
      </rPr>
      <t xml:space="preserve">[438] </t>
    </r>
    <r>
      <rPr>
        <b/>
        <sz val="11"/>
        <color rgb="FF002060"/>
        <rFont val="Century Gothic"/>
        <family val="2"/>
      </rPr>
      <t>siete</t>
    </r>
    <r>
      <rPr>
        <sz val="11"/>
        <color rgb="FF002060"/>
        <rFont val="Century Gothic"/>
        <family val="2"/>
      </rPr>
      <t xml:space="preserve"> [603] </t>
    </r>
    <r>
      <rPr>
        <b/>
        <sz val="11"/>
        <color rgb="FF002060"/>
        <rFont val="Century Gothic"/>
        <family val="2"/>
      </rPr>
      <t>ocho</t>
    </r>
    <r>
      <rPr>
        <sz val="11"/>
        <color rgb="FF002060"/>
        <rFont val="Century Gothic"/>
        <family val="2"/>
      </rPr>
      <t xml:space="preserve"> [641] </t>
    </r>
    <r>
      <rPr>
        <b/>
        <sz val="11"/>
        <color rgb="FF002060"/>
        <rFont val="Century Gothic"/>
        <family val="2"/>
      </rPr>
      <t xml:space="preserve">nueve </t>
    </r>
    <r>
      <rPr>
        <sz val="11"/>
        <color rgb="FF002060"/>
        <rFont val="Century Gothic"/>
        <family val="2"/>
      </rPr>
      <t xml:space="preserve">[991] </t>
    </r>
    <r>
      <rPr>
        <b/>
        <sz val="11"/>
        <color rgb="FF002060"/>
        <rFont val="Century Gothic"/>
        <family val="2"/>
      </rPr>
      <t xml:space="preserve">diez </t>
    </r>
    <r>
      <rPr>
        <sz val="11"/>
        <color rgb="FF002060"/>
        <rFont val="Century Gothic"/>
        <family val="2"/>
      </rPr>
      <t xml:space="preserve">[449]  </t>
    </r>
    <r>
      <rPr>
        <b/>
        <sz val="11"/>
        <color rgb="FF002060"/>
        <rFont val="Century Gothic"/>
        <family val="2"/>
      </rPr>
      <t>once</t>
    </r>
    <r>
      <rPr>
        <sz val="11"/>
        <color rgb="FF002060"/>
        <rFont val="Century Gothic"/>
        <family val="2"/>
      </rPr>
      <t xml:space="preserve"> [1700] </t>
    </r>
    <r>
      <rPr>
        <b/>
        <sz val="11"/>
        <color rgb="FF002060"/>
        <rFont val="Century Gothic"/>
        <family val="2"/>
      </rPr>
      <t xml:space="preserve">doce </t>
    </r>
    <r>
      <rPr>
        <sz val="11"/>
        <color rgb="FF002060"/>
        <rFont val="Century Gothic"/>
        <family val="2"/>
      </rPr>
      <t xml:space="preserve">[1138]  </t>
    </r>
  </si>
  <si>
    <r>
      <t xml:space="preserve">un / una – singular indefinite article
tengo, tienes, tiene [+ numbers + nouns]
</t>
    </r>
    <r>
      <rPr>
        <b/>
        <sz val="11"/>
        <color rgb="FF002060"/>
        <rFont val="Century Gothic"/>
        <family val="2"/>
      </rPr>
      <t>regular plural marking on nouns (-s)</t>
    </r>
  </si>
  <si>
    <t xml:space="preserve">pasar [68] visitar [792] mamá [675] mañana [402]  papá [865] semana [301] tiempo [80] por2 [15] </t>
  </si>
  <si>
    <t xml:space="preserve">descansar [1749] campo [342] habitación [1069] tarde [392] por2 [15] </t>
  </si>
  <si>
    <t>Revisit que, qui, ce, ce</t>
  </si>
  <si>
    <r>
      <rPr>
        <b/>
        <sz val="11"/>
        <color rgb="FF002060"/>
        <rFont val="Century Gothic"/>
        <family val="2"/>
      </rPr>
      <t xml:space="preserve">hay </t>
    </r>
    <r>
      <rPr>
        <sz val="11"/>
        <color rgb="FF002060"/>
        <rFont val="Century Gothic"/>
        <family val="2"/>
      </rPr>
      <t xml:space="preserve"> [haber 13] </t>
    </r>
    <r>
      <rPr>
        <b/>
        <sz val="11"/>
        <color rgb="FF002060"/>
        <rFont val="Century Gothic"/>
        <family val="2"/>
      </rPr>
      <t>unos</t>
    </r>
    <r>
      <rPr>
        <sz val="11"/>
        <color rgb="FF002060"/>
        <rFont val="Century Gothic"/>
        <family val="2"/>
      </rPr>
      <t xml:space="preserve"> [6] </t>
    </r>
    <r>
      <rPr>
        <b/>
        <sz val="11"/>
        <color rgb="FF002060"/>
        <rFont val="Century Gothic"/>
        <family val="2"/>
      </rPr>
      <t xml:space="preserve">unas </t>
    </r>
    <r>
      <rPr>
        <sz val="11"/>
        <color rgb="FF002060"/>
        <rFont val="Century Gothic"/>
        <family val="2"/>
      </rPr>
      <t xml:space="preserve">[6] </t>
    </r>
    <r>
      <rPr>
        <b/>
        <sz val="11"/>
        <color rgb="FF002060"/>
        <rFont val="Century Gothic"/>
        <family val="2"/>
      </rPr>
      <t>cuántos</t>
    </r>
    <r>
      <rPr>
        <sz val="11"/>
        <color rgb="FF002060"/>
        <rFont val="Century Gothic"/>
        <family val="2"/>
      </rPr>
      <t xml:space="preserve"> [580] </t>
    </r>
    <r>
      <rPr>
        <b/>
        <sz val="11"/>
        <color rgb="FF002060"/>
        <rFont val="Century Gothic"/>
        <family val="2"/>
      </rPr>
      <t xml:space="preserve">cuántas </t>
    </r>
    <r>
      <rPr>
        <sz val="11"/>
        <color rgb="FF002060"/>
        <rFont val="Century Gothic"/>
        <family val="2"/>
      </rPr>
      <t xml:space="preserve">[580] </t>
    </r>
  </si>
  <si>
    <r>
      <t>tiene</t>
    </r>
    <r>
      <rPr>
        <b/>
        <sz val="11"/>
        <color rgb="FF002060"/>
        <rFont val="Century Gothic"/>
        <family val="2"/>
      </rPr>
      <t xml:space="preserve"> </t>
    </r>
    <r>
      <rPr>
        <sz val="11"/>
        <color rgb="FF002060"/>
        <rFont val="Century Gothic"/>
        <family val="2"/>
      </rPr>
      <t>[19]</t>
    </r>
    <r>
      <rPr>
        <b/>
        <sz val="11"/>
        <color rgb="FF002060"/>
        <rFont val="Century Gothic"/>
        <family val="2"/>
      </rPr>
      <t xml:space="preserve"> boca</t>
    </r>
    <r>
      <rPr>
        <sz val="11"/>
        <color rgb="FF002060"/>
        <rFont val="Century Gothic"/>
        <family val="2"/>
      </rPr>
      <t xml:space="preserve"> [465] </t>
    </r>
    <r>
      <rPr>
        <b/>
        <sz val="11"/>
        <color rgb="FF002060"/>
        <rFont val="Century Gothic"/>
        <family val="2"/>
      </rPr>
      <t>cabeza</t>
    </r>
    <r>
      <rPr>
        <sz val="11"/>
        <color rgb="FF002060"/>
        <rFont val="Century Gothic"/>
        <family val="2"/>
      </rPr>
      <t xml:space="preserve"> [265] </t>
    </r>
    <r>
      <rPr>
        <b/>
        <sz val="11"/>
        <color rgb="FF002060"/>
        <rFont val="Century Gothic"/>
        <family val="2"/>
      </rPr>
      <t>dedo</t>
    </r>
    <r>
      <rPr>
        <sz val="11"/>
        <color rgb="FF002060"/>
        <rFont val="Century Gothic"/>
        <family val="2"/>
      </rPr>
      <t xml:space="preserve"> [465] </t>
    </r>
    <r>
      <rPr>
        <b/>
        <sz val="11"/>
        <color rgb="FF002060"/>
        <rFont val="Century Gothic"/>
        <family val="2"/>
      </rPr>
      <t>monstruo</t>
    </r>
    <r>
      <rPr>
        <sz val="11"/>
        <color rgb="FF002060"/>
        <rFont val="Century Gothic"/>
        <family val="2"/>
      </rPr>
      <t xml:space="preserve"> [3699] </t>
    </r>
    <r>
      <rPr>
        <b/>
        <sz val="11"/>
        <color rgb="FF002060"/>
        <rFont val="Century Gothic"/>
        <family val="2"/>
      </rPr>
      <t>nariz</t>
    </r>
    <r>
      <rPr>
        <sz val="11"/>
        <color rgb="FF002060"/>
        <rFont val="Century Gothic"/>
        <family val="2"/>
      </rPr>
      <t xml:space="preserve"> [1570] </t>
    </r>
    <r>
      <rPr>
        <b/>
        <sz val="11"/>
        <color rgb="FF002060"/>
        <rFont val="Century Gothic"/>
        <family val="2"/>
      </rPr>
      <t>ojo</t>
    </r>
    <r>
      <rPr>
        <sz val="11"/>
        <color rgb="FF002060"/>
        <rFont val="Century Gothic"/>
        <family val="2"/>
      </rPr>
      <t xml:space="preserve"> [169] </t>
    </r>
    <r>
      <rPr>
        <b/>
        <sz val="11"/>
        <color rgb="FF002060"/>
        <rFont val="Century Gothic"/>
        <family val="2"/>
      </rPr>
      <t>pie</t>
    </r>
    <r>
      <rPr>
        <sz val="11"/>
        <color rgb="FF002060"/>
        <rFont val="Century Gothic"/>
        <family val="2"/>
      </rPr>
      <t xml:space="preserve"> [365] hermana [3409] hermano [333]</t>
    </r>
  </si>
  <si>
    <r>
      <t xml:space="preserve">¿cuántos xxx hay/tiene? 
unos, unas -  plural indefinite article 
</t>
    </r>
    <r>
      <rPr>
        <sz val="11"/>
        <color rgb="FF002060"/>
        <rFont val="Century Gothic"/>
        <family val="2"/>
      </rPr>
      <t>hay / tiene [+ numbers + nouns]</t>
    </r>
    <r>
      <rPr>
        <b/>
        <sz val="11"/>
        <color rgb="FF002060"/>
        <rFont val="Century Gothic"/>
        <family val="2"/>
      </rPr>
      <t xml:space="preserve">
</t>
    </r>
    <r>
      <rPr>
        <sz val="11"/>
        <color rgb="FF002060"/>
        <rFont val="Century Gothic"/>
        <family val="2"/>
      </rPr>
      <t xml:space="preserve">Regular plural marking on nouns (-s)
</t>
    </r>
    <r>
      <rPr>
        <b/>
        <sz val="11"/>
        <color rgb="FF002060"/>
        <rFont val="Century Gothic"/>
        <family val="2"/>
      </rPr>
      <t>Rojo: Carnaval
Amarillo: Monstruo</t>
    </r>
  </si>
  <si>
    <t>Saying how many and describing things</t>
  </si>
  <si>
    <t xml:space="preserve">aprender [428] leer [209] ver [38] deporte [1489] idioma [1159] juego [409]  de2 [2] </t>
  </si>
  <si>
    <t>aprender [428] leer [209] carta [627] noticia [859] revista [920] español [262] inglés [583]  de2 [2]</t>
  </si>
  <si>
    <t>SFC revisit</t>
  </si>
  <si>
    <t>Revisit: fruta [1925] globo [3765] pelota [2270] queso [3187] sombrero [2289] tarta [&gt;5000] (cognates: pizza [&gt;5000]
yoyó [&gt;5000]</t>
  </si>
  <si>
    <r>
      <rPr>
        <sz val="11"/>
        <color rgb="FF002060"/>
        <rFont val="Century Gothic"/>
        <family val="2"/>
      </rPr>
      <t xml:space="preserve">Repaso
</t>
    </r>
    <r>
      <rPr>
        <b/>
        <sz val="11"/>
        <color rgb="FF002060"/>
        <rFont val="Century Gothic"/>
        <family val="2"/>
      </rPr>
      <t>Rojo: Una historia
Amarillo: Los meses del año</t>
    </r>
  </si>
  <si>
    <t xml:space="preserve">comprender [434] información [326] instrucción [2158] texto [753] </t>
  </si>
  <si>
    <t xml:space="preserve">comer [347] hacer, hago, hace [26] responder (a) [464] actividad [344] bocadillo [&gt;5000] ejercicio [1162] naranja [2924] ordenador [2624]    </t>
  </si>
  <si>
    <r>
      <rPr>
        <b/>
        <sz val="11"/>
        <color rgb="FF002060"/>
        <rFont val="Century Gothic"/>
        <family val="2"/>
      </rPr>
      <t>Rojo &amp; Amarillo Term 2 knowledge quiz</t>
    </r>
    <r>
      <rPr>
        <sz val="11"/>
        <color rgb="FF002060"/>
        <rFont val="Century Gothic"/>
        <family val="2"/>
      </rPr>
      <t xml:space="preserve"> (vocabulary, grammar)
Rojo 10 Assessment PPT with audio | Amarillo 10 Assessment PPT with audio
Rojo Quiz - pupil version | Amarillo Quiz - pupil version
Rojo Quiz - teacher version | Amarillo Quiz - teacher version
</t>
    </r>
    <r>
      <rPr>
        <b/>
        <sz val="11"/>
        <color rgb="FFFF0066"/>
        <rFont val="Century Gothic"/>
        <family val="2"/>
      </rPr>
      <t>Rojo Knowledge Organiser Term 2 (A &amp; B) | Amarillo Knowledge Organiser Term 2 (A &amp; B)</t>
    </r>
  </si>
  <si>
    <r>
      <rPr>
        <b/>
        <sz val="11"/>
        <color rgb="FF002060"/>
        <rFont val="Century Gothic"/>
        <family val="2"/>
      </rPr>
      <t>Rojo &amp; Amarillo Term 2 knowledge quiz</t>
    </r>
    <r>
      <rPr>
        <sz val="11"/>
        <color rgb="FF002060"/>
        <rFont val="Century Gothic"/>
        <family val="2"/>
      </rPr>
      <t xml:space="preserve"> (phonics)
Rojo 11 Assessment PPT with audio | Amarillo 11 Assessment PPT with audio
Rojo Phonics Quiz - pupil version | Amarillo Phonics Quiz
Rojo Phonics Quiz - teacher version  | Amarillo Phonics Quiz</t>
    </r>
  </si>
  <si>
    <r>
      <t xml:space="preserve">j 
</t>
    </r>
    <r>
      <rPr>
        <sz val="11"/>
        <color rgb="FF002060"/>
        <rFont val="Century Gothic"/>
        <family val="2"/>
      </rPr>
      <t xml:space="preserve">Source: </t>
    </r>
    <r>
      <rPr>
        <b/>
        <sz val="11"/>
        <color rgb="FF002060"/>
        <rFont val="Century Gothic"/>
        <family val="2"/>
      </rPr>
      <t>ojo</t>
    </r>
    <r>
      <rPr>
        <sz val="11"/>
        <color rgb="FF002060"/>
        <rFont val="Century Gothic"/>
        <family val="2"/>
      </rPr>
      <t xml:space="preserve"> [169]</t>
    </r>
    <r>
      <rPr>
        <b/>
        <sz val="11"/>
        <color rgb="FF002060"/>
        <rFont val="Century Gothic"/>
        <family val="2"/>
      </rPr>
      <t xml:space="preserve">
</t>
    </r>
    <r>
      <rPr>
        <sz val="11"/>
        <color rgb="FF002060"/>
        <rFont val="Century Gothic"/>
        <family val="2"/>
      </rPr>
      <t xml:space="preserve">Cluster: </t>
    </r>
    <r>
      <rPr>
        <b/>
        <sz val="11"/>
        <color rgb="FF002060"/>
        <rFont val="Century Gothic"/>
        <family val="2"/>
      </rPr>
      <t xml:space="preserve">rojo </t>
    </r>
    <r>
      <rPr>
        <sz val="11"/>
        <color rgb="FF002060"/>
        <rFont val="Century Gothic"/>
        <family val="2"/>
      </rPr>
      <t xml:space="preserve">[534] </t>
    </r>
    <r>
      <rPr>
        <b/>
        <sz val="11"/>
        <color rgb="FF002060"/>
        <rFont val="Century Gothic"/>
        <family val="2"/>
      </rPr>
      <t xml:space="preserve">pájaro </t>
    </r>
    <r>
      <rPr>
        <sz val="11"/>
        <color rgb="FF002060"/>
        <rFont val="Century Gothic"/>
        <family val="2"/>
      </rPr>
      <t>[1607]</t>
    </r>
    <r>
      <rPr>
        <b/>
        <sz val="11"/>
        <color rgb="FF002060"/>
        <rFont val="Century Gothic"/>
        <family val="2"/>
      </rPr>
      <t xml:space="preserve"> jueves </t>
    </r>
    <r>
      <rPr>
        <sz val="11"/>
        <color rgb="FF002060"/>
        <rFont val="Century Gothic"/>
        <family val="2"/>
      </rPr>
      <t xml:space="preserve">[1650]  </t>
    </r>
    <r>
      <rPr>
        <b/>
        <sz val="11"/>
        <color rgb="FF002060"/>
        <rFont val="Century Gothic"/>
        <family val="2"/>
      </rPr>
      <t xml:space="preserve">jirafa </t>
    </r>
    <r>
      <rPr>
        <sz val="11"/>
        <color rgb="FF002060"/>
        <rFont val="Century Gothic"/>
        <family val="2"/>
      </rPr>
      <t>[&gt;5000]</t>
    </r>
  </si>
  <si>
    <r>
      <t xml:space="preserve">cielo </t>
    </r>
    <r>
      <rPr>
        <sz val="11"/>
        <color rgb="FF002060"/>
        <rFont val="Century Gothic"/>
        <family val="2"/>
      </rPr>
      <t>[620]</t>
    </r>
    <r>
      <rPr>
        <b/>
        <sz val="11"/>
        <color rgb="FF002060"/>
        <rFont val="Century Gothic"/>
        <family val="2"/>
      </rPr>
      <t xml:space="preserve"> medio </t>
    </r>
    <r>
      <rPr>
        <sz val="11"/>
        <color rgb="FF002060"/>
        <rFont val="Century Gothic"/>
        <family val="2"/>
      </rPr>
      <t>[395]</t>
    </r>
    <r>
      <rPr>
        <b/>
        <sz val="11"/>
        <color rgb="FF002060"/>
        <rFont val="Century Gothic"/>
        <family val="2"/>
      </rPr>
      <t xml:space="preserve"> sol</t>
    </r>
    <r>
      <rPr>
        <sz val="11"/>
        <color rgb="FF002060"/>
        <rFont val="Century Gothic"/>
        <family val="2"/>
      </rPr>
      <t xml:space="preserve"> [383]</t>
    </r>
    <r>
      <rPr>
        <b/>
        <sz val="11"/>
        <color rgb="FF002060"/>
        <rFont val="Century Gothic"/>
        <family val="2"/>
      </rPr>
      <t xml:space="preserve"> arriba </t>
    </r>
    <r>
      <rPr>
        <sz val="11"/>
        <color rgb="FF002060"/>
        <rFont val="Century Gothic"/>
        <family val="2"/>
      </rPr>
      <t>[690]</t>
    </r>
    <r>
      <rPr>
        <b/>
        <sz val="11"/>
        <color rgb="FF002060"/>
        <rFont val="Century Gothic"/>
        <family val="2"/>
      </rPr>
      <t xml:space="preserve"> abajo </t>
    </r>
    <r>
      <rPr>
        <sz val="11"/>
        <color rgb="FF002060"/>
        <rFont val="Century Gothic"/>
        <family val="2"/>
      </rPr>
      <t>[788]</t>
    </r>
  </si>
  <si>
    <r>
      <t xml:space="preserve"> medio </t>
    </r>
    <r>
      <rPr>
        <sz val="11"/>
        <color rgb="FF002060"/>
        <rFont val="Century Gothic"/>
        <family val="2"/>
      </rPr>
      <t xml:space="preserve">[395] </t>
    </r>
    <r>
      <rPr>
        <b/>
        <sz val="11"/>
        <color rgb="FF002060"/>
        <rFont val="Century Gothic"/>
        <family val="2"/>
      </rPr>
      <t>nube</t>
    </r>
    <r>
      <rPr>
        <sz val="11"/>
        <color rgb="FF002060"/>
        <rFont val="Century Gothic"/>
        <family val="2"/>
      </rPr>
      <t xml:space="preserve"> [1499] </t>
    </r>
    <r>
      <rPr>
        <b/>
        <sz val="11"/>
        <color rgb="FF002060"/>
        <rFont val="Century Gothic"/>
        <family val="2"/>
      </rPr>
      <t xml:space="preserve">río </t>
    </r>
    <r>
      <rPr>
        <sz val="11"/>
        <color rgb="FF002060"/>
        <rFont val="Century Gothic"/>
        <family val="2"/>
      </rPr>
      <t>[496]</t>
    </r>
    <r>
      <rPr>
        <b/>
        <sz val="11"/>
        <color rgb="FF002060"/>
        <rFont val="Century Gothic"/>
        <family val="2"/>
      </rPr>
      <t xml:space="preserve"> arriba </t>
    </r>
    <r>
      <rPr>
        <sz val="11"/>
        <color rgb="FF002060"/>
        <rFont val="Century Gothic"/>
        <family val="2"/>
      </rPr>
      <t>[690]</t>
    </r>
    <r>
      <rPr>
        <b/>
        <sz val="11"/>
        <color rgb="FF002060"/>
        <rFont val="Century Gothic"/>
        <family val="2"/>
      </rPr>
      <t xml:space="preserve"> abajo </t>
    </r>
    <r>
      <rPr>
        <sz val="11"/>
        <color rgb="FF002060"/>
        <rFont val="Century Gothic"/>
        <family val="2"/>
      </rPr>
      <t>[788]</t>
    </r>
  </si>
  <si>
    <r>
      <rPr>
        <b/>
        <sz val="11"/>
        <color rgb="FF002060"/>
        <rFont val="Century Gothic"/>
        <family val="2"/>
      </rPr>
      <t>Using singular definite and indefinite articles
Rojo/Amarillo</t>
    </r>
    <r>
      <rPr>
        <sz val="11"/>
        <color rgb="FF002060"/>
        <rFont val="Century Gothic"/>
        <family val="2"/>
      </rPr>
      <t xml:space="preserve">: Describing pictures (adapting Paisajes para que los pintes) - Gloria Fuertes
</t>
    </r>
  </si>
  <si>
    <t>Describing things and people</t>
  </si>
  <si>
    <t xml:space="preserve">
un [6] dos [64] tres [134] cuatro [241] cinco [284] seis [438] siete [603] ocho [641] nueve [991] diez [449]  once [1700] doce [1138]  </t>
  </si>
  <si>
    <r>
      <t xml:space="preserve">ge | gi
</t>
    </r>
    <r>
      <rPr>
        <sz val="11"/>
        <color rgb="FF002060"/>
        <rFont val="Century Gothic"/>
        <family val="2"/>
      </rPr>
      <t>Source</t>
    </r>
    <r>
      <rPr>
        <b/>
        <sz val="11"/>
        <color rgb="FF002060"/>
        <rFont val="Century Gothic"/>
        <family val="2"/>
      </rPr>
      <t xml:space="preserve">: gesto </t>
    </r>
    <r>
      <rPr>
        <sz val="11"/>
        <color rgb="FF002060"/>
        <rFont val="Century Gothic"/>
        <family val="2"/>
      </rPr>
      <t xml:space="preserve">[928] </t>
    </r>
    <r>
      <rPr>
        <b/>
        <sz val="11"/>
        <color rgb="FF002060"/>
        <rFont val="Century Gothic"/>
        <family val="2"/>
      </rPr>
      <t>página</t>
    </r>
    <r>
      <rPr>
        <sz val="11"/>
        <color rgb="FF002060"/>
        <rFont val="Century Gothic"/>
        <family val="2"/>
      </rPr>
      <t xml:space="preserve"> [598]
Cluster:  </t>
    </r>
    <r>
      <rPr>
        <b/>
        <sz val="11"/>
        <color rgb="FF002060"/>
        <rFont val="Century Gothic"/>
        <family val="2"/>
      </rPr>
      <t>gemelo/a</t>
    </r>
    <r>
      <rPr>
        <sz val="11"/>
        <color rgb="FF002060"/>
        <rFont val="Century Gothic"/>
        <family val="2"/>
      </rPr>
      <t xml:space="preserve"> [&gt;5000] </t>
    </r>
    <r>
      <rPr>
        <b/>
        <sz val="11"/>
        <color rgb="FF002060"/>
        <rFont val="Century Gothic"/>
        <family val="2"/>
      </rPr>
      <t>genial</t>
    </r>
    <r>
      <rPr>
        <sz val="11"/>
        <color rgb="FF002060"/>
        <rFont val="Century Gothic"/>
        <family val="2"/>
      </rPr>
      <t xml:space="preserve"> [2890] </t>
    </r>
    <r>
      <rPr>
        <b/>
        <sz val="11"/>
        <color rgb="FF002060"/>
        <rFont val="Century Gothic"/>
        <family val="2"/>
      </rPr>
      <t>colegio</t>
    </r>
    <r>
      <rPr>
        <sz val="11"/>
        <color rgb="FF002060"/>
        <rFont val="Century Gothic"/>
        <family val="2"/>
      </rPr>
      <t xml:space="preserve"> [628] </t>
    </r>
    <r>
      <rPr>
        <b/>
        <sz val="11"/>
        <color rgb="FF002060"/>
        <rFont val="Century Gothic"/>
        <family val="2"/>
      </rPr>
      <t>imaginar</t>
    </r>
    <r>
      <rPr>
        <sz val="11"/>
        <color rgb="FF002060"/>
        <rFont val="Century Gothic"/>
        <family val="2"/>
      </rPr>
      <t xml:space="preserve"> [500]</t>
    </r>
  </si>
  <si>
    <r>
      <t xml:space="preserve">alto </t>
    </r>
    <r>
      <rPr>
        <sz val="11"/>
        <color rgb="FF002060"/>
        <rFont val="Century Gothic"/>
        <family val="2"/>
      </rPr>
      <t>[231]</t>
    </r>
    <r>
      <rPr>
        <b/>
        <sz val="11"/>
        <color rgb="FF002060"/>
        <rFont val="Century Gothic"/>
        <family val="2"/>
      </rPr>
      <t xml:space="preserve"> azul</t>
    </r>
    <r>
      <rPr>
        <sz val="11"/>
        <color rgb="FF002060"/>
        <rFont val="Century Gothic"/>
        <family val="2"/>
      </rPr>
      <t xml:space="preserve"> [811] </t>
    </r>
    <r>
      <rPr>
        <b/>
        <sz val="11"/>
        <color rgb="FF002060"/>
        <rFont val="Century Gothic"/>
        <family val="2"/>
      </rPr>
      <t xml:space="preserve">bajo </t>
    </r>
    <r>
      <rPr>
        <sz val="11"/>
        <color rgb="FF002060"/>
        <rFont val="Century Gothic"/>
        <family val="2"/>
      </rPr>
      <t>[452]</t>
    </r>
    <r>
      <rPr>
        <b/>
        <sz val="11"/>
        <color rgb="FF002060"/>
        <rFont val="Century Gothic"/>
        <family val="2"/>
      </rPr>
      <t xml:space="preserve"> gris </t>
    </r>
    <r>
      <rPr>
        <sz val="11"/>
        <color rgb="FF002060"/>
        <rFont val="Century Gothic"/>
        <family val="2"/>
      </rPr>
      <t>[1751]</t>
    </r>
    <r>
      <rPr>
        <b/>
        <sz val="11"/>
        <color rgb="FF002060"/>
        <rFont val="Century Gothic"/>
        <family val="2"/>
      </rPr>
      <t xml:space="preserve">
Revisit: </t>
    </r>
    <r>
      <rPr>
        <sz val="11"/>
        <color rgb="FF002060"/>
        <rFont val="Century Gothic"/>
        <family val="2"/>
      </rPr>
      <t>amarillo, bonito, fantástico, pequeño, tranquilo, triste</t>
    </r>
  </si>
  <si>
    <r>
      <t xml:space="preserve">alto </t>
    </r>
    <r>
      <rPr>
        <sz val="11"/>
        <color rgb="FF002060"/>
        <rFont val="Century Gothic"/>
        <family val="2"/>
      </rPr>
      <t xml:space="preserve">[231] </t>
    </r>
    <r>
      <rPr>
        <b/>
        <sz val="11"/>
        <color rgb="FF002060"/>
        <rFont val="Century Gothic"/>
        <family val="2"/>
      </rPr>
      <t xml:space="preserve">bajo </t>
    </r>
    <r>
      <rPr>
        <sz val="11"/>
        <color rgb="FF002060"/>
        <rFont val="Century Gothic"/>
        <family val="2"/>
      </rPr>
      <t xml:space="preserve">[452] </t>
    </r>
    <r>
      <rPr>
        <b/>
        <sz val="11"/>
        <color rgb="FF002060"/>
        <rFont val="Century Gothic"/>
        <family val="2"/>
      </rPr>
      <t xml:space="preserve">blanco </t>
    </r>
    <r>
      <rPr>
        <sz val="11"/>
        <color rgb="FF002060"/>
        <rFont val="Century Gothic"/>
        <family val="2"/>
      </rPr>
      <t xml:space="preserve">[372] </t>
    </r>
    <r>
      <rPr>
        <b/>
        <sz val="11"/>
        <color rgb="FF002060"/>
        <rFont val="Century Gothic"/>
        <family val="2"/>
      </rPr>
      <t xml:space="preserve">negro </t>
    </r>
    <r>
      <rPr>
        <sz val="11"/>
        <color rgb="FF002060"/>
        <rFont val="Century Gothic"/>
        <family val="2"/>
      </rPr>
      <t xml:space="preserve">[307] </t>
    </r>
    <r>
      <rPr>
        <b/>
        <sz val="11"/>
        <color rgb="FF002060"/>
        <rFont val="Century Gothic"/>
        <family val="2"/>
      </rPr>
      <t>verde</t>
    </r>
    <r>
      <rPr>
        <sz val="11"/>
        <color rgb="FF002060"/>
        <rFont val="Century Gothic"/>
        <family val="2"/>
      </rPr>
      <t xml:space="preserve"> [812]</t>
    </r>
  </si>
  <si>
    <r>
      <rPr>
        <b/>
        <sz val="11"/>
        <color rgb="FF002060"/>
        <rFont val="Century Gothic"/>
        <family val="2"/>
      </rPr>
      <t>Using a word list for reference</t>
    </r>
    <r>
      <rPr>
        <sz val="11"/>
        <color rgb="FF002060"/>
        <rFont val="Century Gothic"/>
        <family val="2"/>
      </rPr>
      <t xml:space="preserve">
Revisit postnominal adjective agreement - o/a, -e, - consonant
</t>
    </r>
    <r>
      <rPr>
        <b/>
        <sz val="11"/>
        <color rgb="FF002060"/>
        <rFont val="Century Gothic"/>
        <family val="2"/>
      </rPr>
      <t>Rojo/Amarillo</t>
    </r>
    <r>
      <rPr>
        <sz val="11"/>
        <color rgb="FF002060"/>
        <rFont val="Century Gothic"/>
        <family val="2"/>
      </rPr>
      <t>: Continuation of picture description</t>
    </r>
  </si>
  <si>
    <t xml:space="preserve">hay  [haber 13] unos [6] unas [6] cuántos [580] cuántas [580] </t>
  </si>
  <si>
    <r>
      <rPr>
        <b/>
        <sz val="11"/>
        <color rgb="FF002060"/>
        <rFont val="Century Gothic"/>
        <family val="2"/>
      </rPr>
      <t xml:space="preserve">ge |gi </t>
    </r>
    <r>
      <rPr>
        <sz val="11"/>
        <color rgb="FF002060"/>
        <rFont val="Century Gothic"/>
        <family val="2"/>
      </rPr>
      <t xml:space="preserve">vs </t>
    </r>
    <r>
      <rPr>
        <b/>
        <sz val="11"/>
        <color rgb="FF002060"/>
        <rFont val="Century Gothic"/>
        <family val="2"/>
      </rPr>
      <t>ga | go |gu</t>
    </r>
    <r>
      <rPr>
        <sz val="11"/>
        <color rgb="FF002060"/>
        <rFont val="Century Gothic"/>
        <family val="2"/>
      </rPr>
      <t xml:space="preserve">
</t>
    </r>
  </si>
  <si>
    <r>
      <t>conejo</t>
    </r>
    <r>
      <rPr>
        <sz val="11"/>
        <color rgb="FF002060"/>
        <rFont val="Century Gothic"/>
        <family val="2"/>
      </rPr>
      <t xml:space="preserve"> [4728]</t>
    </r>
    <r>
      <rPr>
        <b/>
        <sz val="11"/>
        <color rgb="FF002060"/>
        <rFont val="Century Gothic"/>
        <family val="2"/>
      </rPr>
      <t xml:space="preserve"> tortuga </t>
    </r>
    <r>
      <rPr>
        <sz val="11"/>
        <color rgb="FF002060"/>
        <rFont val="Century Gothic"/>
        <family val="2"/>
      </rPr>
      <t>[&gt;5000]</t>
    </r>
    <r>
      <rPr>
        <b/>
        <sz val="11"/>
        <color rgb="FF002060"/>
        <rFont val="Century Gothic"/>
        <family val="2"/>
      </rPr>
      <t xml:space="preserve"> amable </t>
    </r>
    <r>
      <rPr>
        <sz val="11"/>
        <color rgb="FF002060"/>
        <rFont val="Century Gothic"/>
        <family val="2"/>
      </rPr>
      <t>[2707]</t>
    </r>
    <r>
      <rPr>
        <b/>
        <sz val="11"/>
        <color rgb="FF002060"/>
        <rFont val="Century Gothic"/>
        <family val="2"/>
      </rPr>
      <t xml:space="preserve"> diferente </t>
    </r>
    <r>
      <rPr>
        <sz val="11"/>
        <color rgb="FF002060"/>
        <rFont val="Century Gothic"/>
        <family val="2"/>
      </rPr>
      <t xml:space="preserve">[293] </t>
    </r>
    <r>
      <rPr>
        <b/>
        <sz val="11"/>
        <color rgb="FF002060"/>
        <rFont val="Century Gothic"/>
        <family val="2"/>
      </rPr>
      <t xml:space="preserve">divertido </t>
    </r>
    <r>
      <rPr>
        <sz val="11"/>
        <color rgb="FF002060"/>
        <rFont val="Century Gothic"/>
        <family val="2"/>
      </rPr>
      <t xml:space="preserve">[2465] </t>
    </r>
    <r>
      <rPr>
        <b/>
        <sz val="11"/>
        <color rgb="FF002060"/>
        <rFont val="Century Gothic"/>
        <family val="2"/>
      </rPr>
      <t>inteligente</t>
    </r>
    <r>
      <rPr>
        <sz val="11"/>
        <color rgb="FF002060"/>
        <rFont val="Century Gothic"/>
        <family val="2"/>
      </rPr>
      <t xml:space="preserve"> [2167] 
</t>
    </r>
    <r>
      <rPr>
        <b/>
        <sz val="11"/>
        <color rgb="FF002060"/>
        <rFont val="Century Gothic"/>
        <family val="2"/>
      </rPr>
      <t>demasiado</t>
    </r>
    <r>
      <rPr>
        <sz val="11"/>
        <color rgb="FF002060"/>
        <rFont val="Century Gothic"/>
        <family val="2"/>
      </rPr>
      <t xml:space="preserve"> [494]</t>
    </r>
  </si>
  <si>
    <r>
      <t>cumpleaños</t>
    </r>
    <r>
      <rPr>
        <sz val="11"/>
        <color rgb="FF002060"/>
        <rFont val="Century Gothic"/>
        <family val="2"/>
      </rPr>
      <t xml:space="preserve"> [3372] </t>
    </r>
    <r>
      <rPr>
        <b/>
        <sz val="11"/>
        <color rgb="FF002060"/>
        <rFont val="Century Gothic"/>
        <family val="2"/>
      </rPr>
      <t xml:space="preserve">mes </t>
    </r>
    <r>
      <rPr>
        <sz val="11"/>
        <color rgb="FF002060"/>
        <rFont val="Century Gothic"/>
        <family val="2"/>
      </rPr>
      <t xml:space="preserve">[288] </t>
    </r>
    <r>
      <rPr>
        <b/>
        <sz val="11"/>
        <color rgb="FF002060"/>
        <rFont val="Century Gothic"/>
        <family val="2"/>
      </rPr>
      <t>enero</t>
    </r>
    <r>
      <rPr>
        <sz val="11"/>
        <color rgb="FF002060"/>
        <rFont val="Century Gothic"/>
        <family val="2"/>
      </rPr>
      <t xml:space="preserve"> [1173] </t>
    </r>
    <r>
      <rPr>
        <b/>
        <sz val="11"/>
        <color rgb="FF002060"/>
        <rFont val="Century Gothic"/>
        <family val="2"/>
      </rPr>
      <t xml:space="preserve">febrero </t>
    </r>
    <r>
      <rPr>
        <sz val="11"/>
        <color rgb="FF002060"/>
        <rFont val="Century Gothic"/>
        <family val="2"/>
      </rPr>
      <t>[1419]</t>
    </r>
    <r>
      <rPr>
        <b/>
        <sz val="11"/>
        <color rgb="FF002060"/>
        <rFont val="Century Gothic"/>
        <family val="2"/>
      </rPr>
      <t xml:space="preserve"> marzo </t>
    </r>
    <r>
      <rPr>
        <sz val="11"/>
        <color rgb="FF002060"/>
        <rFont val="Century Gothic"/>
        <family val="2"/>
      </rPr>
      <t xml:space="preserve">[1231] </t>
    </r>
    <r>
      <rPr>
        <b/>
        <sz val="11"/>
        <color rgb="FF002060"/>
        <rFont val="Century Gothic"/>
        <family val="2"/>
      </rPr>
      <t xml:space="preserve">abril </t>
    </r>
    <r>
      <rPr>
        <sz val="11"/>
        <color rgb="FF002060"/>
        <rFont val="Century Gothic"/>
        <family val="2"/>
      </rPr>
      <t xml:space="preserve">[1064] </t>
    </r>
    <r>
      <rPr>
        <b/>
        <sz val="11"/>
        <color rgb="FF002060"/>
        <rFont val="Century Gothic"/>
        <family val="2"/>
      </rPr>
      <t>mayo</t>
    </r>
    <r>
      <rPr>
        <sz val="11"/>
        <color rgb="FF002060"/>
        <rFont val="Century Gothic"/>
        <family val="2"/>
      </rPr>
      <t xml:space="preserve"> [909] </t>
    </r>
    <r>
      <rPr>
        <b/>
        <sz val="11"/>
        <color rgb="FF002060"/>
        <rFont val="Century Gothic"/>
        <family val="2"/>
      </rPr>
      <t>junio</t>
    </r>
    <r>
      <rPr>
        <sz val="11"/>
        <color rgb="FF002060"/>
        <rFont val="Century Gothic"/>
        <family val="2"/>
      </rPr>
      <t xml:space="preserve"> [1035] </t>
    </r>
    <r>
      <rPr>
        <b/>
        <sz val="11"/>
        <color rgb="FF002060"/>
        <rFont val="Century Gothic"/>
        <family val="2"/>
      </rPr>
      <t xml:space="preserve">julio </t>
    </r>
    <r>
      <rPr>
        <sz val="11"/>
        <color rgb="FF002060"/>
        <rFont val="Century Gothic"/>
        <family val="2"/>
      </rPr>
      <t xml:space="preserve">[659] </t>
    </r>
    <r>
      <rPr>
        <b/>
        <sz val="11"/>
        <color rgb="FF002060"/>
        <rFont val="Century Gothic"/>
        <family val="2"/>
      </rPr>
      <t>agosto</t>
    </r>
    <r>
      <rPr>
        <sz val="11"/>
        <color rgb="FF002060"/>
        <rFont val="Century Gothic"/>
        <family val="2"/>
      </rPr>
      <t xml:space="preserve"> [931] </t>
    </r>
    <r>
      <rPr>
        <b/>
        <sz val="11"/>
        <color rgb="FF002060"/>
        <rFont val="Century Gothic"/>
        <family val="2"/>
      </rPr>
      <t>septiembre</t>
    </r>
    <r>
      <rPr>
        <sz val="11"/>
        <color rgb="FF002060"/>
        <rFont val="Century Gothic"/>
        <family val="2"/>
      </rPr>
      <t xml:space="preserve"> [1150] </t>
    </r>
    <r>
      <rPr>
        <b/>
        <sz val="11"/>
        <color rgb="FF002060"/>
        <rFont val="Century Gothic"/>
        <family val="2"/>
      </rPr>
      <t>octubre</t>
    </r>
    <r>
      <rPr>
        <sz val="11"/>
        <color rgb="FF002060"/>
        <rFont val="Century Gothic"/>
        <family val="2"/>
      </rPr>
      <t xml:space="preserve"> [1242] </t>
    </r>
    <r>
      <rPr>
        <b/>
        <sz val="11"/>
        <color rgb="FF002060"/>
        <rFont val="Century Gothic"/>
        <family val="2"/>
      </rPr>
      <t>noviembre</t>
    </r>
    <r>
      <rPr>
        <sz val="11"/>
        <color rgb="FF002060"/>
        <rFont val="Century Gothic"/>
        <family val="2"/>
      </rPr>
      <t xml:space="preserve"> [1434] </t>
    </r>
    <r>
      <rPr>
        <b/>
        <sz val="11"/>
        <color rgb="FF002060"/>
        <rFont val="Century Gothic"/>
        <family val="2"/>
      </rPr>
      <t>diciembre</t>
    </r>
    <r>
      <rPr>
        <sz val="11"/>
        <color rgb="FF002060"/>
        <rFont val="Century Gothic"/>
        <family val="2"/>
      </rPr>
      <t xml:space="preserve"> [1165] </t>
    </r>
    <r>
      <rPr>
        <b/>
        <sz val="11"/>
        <color rgb="FF002060"/>
        <rFont val="Century Gothic"/>
        <family val="2"/>
      </rPr>
      <t>cuándo</t>
    </r>
    <r>
      <rPr>
        <sz val="11"/>
        <color rgb="FF002060"/>
        <rFont val="Century Gothic"/>
        <family val="2"/>
      </rPr>
      <t xml:space="preserve"> [138] </t>
    </r>
    <r>
      <rPr>
        <b/>
        <sz val="11"/>
        <color rgb="FF002060"/>
        <rFont val="Century Gothic"/>
        <family val="2"/>
      </rPr>
      <t xml:space="preserve">mi </t>
    </r>
    <r>
      <rPr>
        <sz val="11"/>
        <color rgb="FF002060"/>
        <rFont val="Century Gothic"/>
        <family val="2"/>
      </rPr>
      <t xml:space="preserve">[37] </t>
    </r>
    <r>
      <rPr>
        <b/>
        <sz val="11"/>
        <color rgb="FF002060"/>
        <rFont val="Century Gothic"/>
        <family val="2"/>
      </rPr>
      <t xml:space="preserve">tu </t>
    </r>
    <r>
      <rPr>
        <sz val="11"/>
        <color rgb="FF002060"/>
        <rFont val="Century Gothic"/>
        <family val="2"/>
      </rPr>
      <t>[53] en</t>
    </r>
    <r>
      <rPr>
        <b/>
        <sz val="11"/>
        <color rgb="FF002060"/>
        <rFont val="Century Gothic"/>
        <family val="2"/>
      </rPr>
      <t xml:space="preserve"> </t>
    </r>
    <r>
      <rPr>
        <sz val="11"/>
        <color rgb="FF002060"/>
        <rFont val="Century Gothic"/>
        <family val="2"/>
      </rPr>
      <t>[5]</t>
    </r>
  </si>
  <si>
    <r>
      <t xml:space="preserve">XXX, ¿Cómo es?
</t>
    </r>
    <r>
      <rPr>
        <sz val="11"/>
        <color rgb="FF002060"/>
        <rFont val="Century Gothic"/>
        <family val="2"/>
      </rPr>
      <t>singular definite articles &amp; adjective agreement (nouns ending in –e)</t>
    </r>
    <r>
      <rPr>
        <b/>
        <sz val="11"/>
        <color rgb="FF002060"/>
        <rFont val="Century Gothic"/>
        <family val="2"/>
      </rPr>
      <t xml:space="preserve">
</t>
    </r>
  </si>
  <si>
    <r>
      <t xml:space="preserve">Describing things and people
</t>
    </r>
    <r>
      <rPr>
        <b/>
        <sz val="11"/>
        <color rgb="FF002060"/>
        <rFont val="Century Gothic"/>
        <family val="2"/>
      </rPr>
      <t>Rojo: En el zoo</t>
    </r>
    <r>
      <rPr>
        <sz val="11"/>
        <color rgb="FF002060"/>
        <rFont val="Century Gothic"/>
        <family val="2"/>
      </rPr>
      <t xml:space="preserve">
</t>
    </r>
    <r>
      <rPr>
        <b/>
        <sz val="11"/>
        <color rgb="FF002060"/>
        <rFont val="Century Gothic"/>
        <family val="2"/>
      </rPr>
      <t>Amarillo: En el supermercado</t>
    </r>
  </si>
  <si>
    <r>
      <t xml:space="preserve">gue | gui
</t>
    </r>
    <r>
      <rPr>
        <sz val="11"/>
        <color rgb="FF002060"/>
        <rFont val="Century Gothic"/>
        <family val="2"/>
      </rPr>
      <t xml:space="preserve">Source: </t>
    </r>
    <r>
      <rPr>
        <b/>
        <sz val="11"/>
        <color rgb="FF002060"/>
        <rFont val="Century Gothic"/>
        <family val="2"/>
      </rPr>
      <t>juguete</t>
    </r>
    <r>
      <rPr>
        <sz val="11"/>
        <color rgb="FF002060"/>
        <rFont val="Century Gothic"/>
        <family val="2"/>
      </rPr>
      <t xml:space="preserve"> [3163] </t>
    </r>
    <r>
      <rPr>
        <b/>
        <sz val="11"/>
        <color rgb="FF002060"/>
        <rFont val="Century Gothic"/>
        <family val="2"/>
      </rPr>
      <t>guitarra</t>
    </r>
    <r>
      <rPr>
        <sz val="11"/>
        <color rgb="FF002060"/>
        <rFont val="Century Gothic"/>
        <family val="2"/>
      </rPr>
      <t xml:space="preserve"> [2705]
Cluster: </t>
    </r>
    <r>
      <rPr>
        <b/>
        <sz val="11"/>
        <color rgb="FF002060"/>
        <rFont val="Century Gothic"/>
        <family val="2"/>
      </rPr>
      <t>guerra</t>
    </r>
    <r>
      <rPr>
        <sz val="11"/>
        <color rgb="FF002060"/>
        <rFont val="Century Gothic"/>
        <family val="2"/>
      </rPr>
      <t xml:space="preserve"> [283] </t>
    </r>
    <r>
      <rPr>
        <b/>
        <sz val="11"/>
        <color rgb="FF002060"/>
        <rFont val="Century Gothic"/>
        <family val="2"/>
      </rPr>
      <t>hoguera</t>
    </r>
    <r>
      <rPr>
        <sz val="11"/>
        <color rgb="FF002060"/>
        <rFont val="Century Gothic"/>
        <family val="2"/>
      </rPr>
      <t xml:space="preserve"> [&gt;5000] </t>
    </r>
    <r>
      <rPr>
        <b/>
        <sz val="11"/>
        <color rgb="FF002060"/>
        <rFont val="Century Gothic"/>
        <family val="2"/>
      </rPr>
      <t>seguir</t>
    </r>
    <r>
      <rPr>
        <sz val="11"/>
        <color rgb="FF002060"/>
        <rFont val="Century Gothic"/>
        <family val="2"/>
      </rPr>
      <t xml:space="preserve"> [99] </t>
    </r>
    <r>
      <rPr>
        <b/>
        <sz val="11"/>
        <color rgb="FF002060"/>
        <rFont val="Century Gothic"/>
        <family val="2"/>
      </rPr>
      <t>guiso</t>
    </r>
    <r>
      <rPr>
        <sz val="11"/>
        <color rgb="FF002060"/>
        <rFont val="Century Gothic"/>
        <family val="2"/>
      </rPr>
      <t xml:space="preserve"> [&gt;5000]</t>
    </r>
  </si>
  <si>
    <r>
      <rPr>
        <b/>
        <sz val="11"/>
        <color rgb="FF002060"/>
        <rFont val="Century Gothic"/>
        <family val="2"/>
      </rPr>
      <t xml:space="preserve">él </t>
    </r>
    <r>
      <rPr>
        <sz val="11"/>
        <color rgb="FF002060"/>
        <rFont val="Century Gothic"/>
        <family val="2"/>
      </rPr>
      <t>[9]</t>
    </r>
    <r>
      <rPr>
        <b/>
        <sz val="11"/>
        <color rgb="FF002060"/>
        <rFont val="Century Gothic"/>
        <family val="2"/>
      </rPr>
      <t xml:space="preserve"> ella </t>
    </r>
    <r>
      <rPr>
        <sz val="11"/>
        <color rgb="FF002060"/>
        <rFont val="Century Gothic"/>
        <family val="2"/>
      </rPr>
      <t>[72]</t>
    </r>
    <r>
      <rPr>
        <b/>
        <sz val="11"/>
        <color rgb="FF002060"/>
        <rFont val="Century Gothic"/>
        <family val="2"/>
      </rPr>
      <t xml:space="preserve"> tú </t>
    </r>
    <r>
      <rPr>
        <sz val="11"/>
        <color rgb="FF002060"/>
        <rFont val="Century Gothic"/>
        <family val="2"/>
      </rPr>
      <t xml:space="preserve">[184] </t>
    </r>
    <r>
      <rPr>
        <b/>
        <sz val="11"/>
        <color rgb="FF002060"/>
        <rFont val="Century Gothic"/>
        <family val="2"/>
      </rPr>
      <t xml:space="preserve">yo </t>
    </r>
    <r>
      <rPr>
        <sz val="11"/>
        <color rgb="FF002060"/>
        <rFont val="Century Gothic"/>
        <family val="2"/>
      </rPr>
      <t xml:space="preserve">[28] </t>
    </r>
    <r>
      <rPr>
        <b/>
        <sz val="11"/>
        <color rgb="FF002060"/>
        <rFont val="Century Gothic"/>
        <family val="2"/>
      </rPr>
      <t>pero</t>
    </r>
    <r>
      <rPr>
        <sz val="11"/>
        <color rgb="FF002060"/>
        <rFont val="Century Gothic"/>
        <family val="2"/>
      </rPr>
      <t xml:space="preserve"> [30]</t>
    </r>
    <r>
      <rPr>
        <b/>
        <sz val="11"/>
        <color rgb="FF002060"/>
        <rFont val="Century Gothic"/>
        <family val="2"/>
      </rPr>
      <t xml:space="preserve"> </t>
    </r>
  </si>
  <si>
    <r>
      <rPr>
        <b/>
        <sz val="11"/>
        <color rgb="FF002060"/>
        <rFont val="Century Gothic"/>
        <family val="2"/>
      </rPr>
      <t xml:space="preserve">él </t>
    </r>
    <r>
      <rPr>
        <sz val="11"/>
        <color rgb="FF002060"/>
        <rFont val="Century Gothic"/>
        <family val="2"/>
      </rPr>
      <t>[9]</t>
    </r>
    <r>
      <rPr>
        <b/>
        <sz val="11"/>
        <color rgb="FF002060"/>
        <rFont val="Century Gothic"/>
        <family val="2"/>
      </rPr>
      <t xml:space="preserve"> ella </t>
    </r>
    <r>
      <rPr>
        <sz val="11"/>
        <color rgb="FF002060"/>
        <rFont val="Century Gothic"/>
        <family val="2"/>
      </rPr>
      <t>[72]</t>
    </r>
    <r>
      <rPr>
        <b/>
        <sz val="11"/>
        <color rgb="FF002060"/>
        <rFont val="Century Gothic"/>
        <family val="2"/>
      </rPr>
      <t xml:space="preserve"> tú </t>
    </r>
    <r>
      <rPr>
        <sz val="11"/>
        <color rgb="FF002060"/>
        <rFont val="Century Gothic"/>
        <family val="2"/>
      </rPr>
      <t xml:space="preserve">[184] </t>
    </r>
    <r>
      <rPr>
        <b/>
        <sz val="11"/>
        <color rgb="FF002060"/>
        <rFont val="Century Gothic"/>
        <family val="2"/>
      </rPr>
      <t xml:space="preserve">yo </t>
    </r>
    <r>
      <rPr>
        <sz val="11"/>
        <color rgb="FF002060"/>
        <rFont val="Century Gothic"/>
        <family val="2"/>
      </rPr>
      <t xml:space="preserve">[28] </t>
    </r>
    <r>
      <rPr>
        <b/>
        <sz val="11"/>
        <color rgb="FF002060"/>
        <rFont val="Century Gothic"/>
        <family val="2"/>
      </rPr>
      <t>chico</t>
    </r>
    <r>
      <rPr>
        <sz val="11"/>
        <color rgb="FF002060"/>
        <rFont val="Century Gothic"/>
        <family val="2"/>
      </rPr>
      <t xml:space="preserve"> [727] </t>
    </r>
    <r>
      <rPr>
        <b/>
        <sz val="11"/>
        <color rgb="FF002060"/>
        <rFont val="Century Gothic"/>
        <family val="2"/>
      </rPr>
      <t>chica</t>
    </r>
    <r>
      <rPr>
        <sz val="11"/>
        <color rgb="FF002060"/>
        <rFont val="Century Gothic"/>
        <family val="2"/>
      </rPr>
      <t xml:space="preserve"> [1159] </t>
    </r>
    <r>
      <rPr>
        <b/>
        <sz val="11"/>
        <color rgb="FF002060"/>
        <rFont val="Century Gothic"/>
        <family val="2"/>
      </rPr>
      <t>débil</t>
    </r>
    <r>
      <rPr>
        <sz val="11"/>
        <color rgb="FF002060"/>
        <rFont val="Century Gothic"/>
        <family val="2"/>
      </rPr>
      <t xml:space="preserve"> [1946] </t>
    </r>
    <r>
      <rPr>
        <b/>
        <sz val="11"/>
        <color rgb="FF002060"/>
        <rFont val="Century Gothic"/>
        <family val="2"/>
      </rPr>
      <t>fuerte</t>
    </r>
    <r>
      <rPr>
        <sz val="11"/>
        <color rgb="FF002060"/>
        <rFont val="Century Gothic"/>
        <family val="2"/>
      </rPr>
      <t xml:space="preserve"> [435] </t>
    </r>
    <r>
      <rPr>
        <b/>
        <sz val="11"/>
        <color rgb="FF002060"/>
        <rFont val="Century Gothic"/>
        <family val="2"/>
      </rPr>
      <t xml:space="preserve">grande </t>
    </r>
    <r>
      <rPr>
        <sz val="11"/>
        <color rgb="FF002060"/>
        <rFont val="Century Gothic"/>
        <family val="2"/>
      </rPr>
      <t xml:space="preserve">[66] </t>
    </r>
    <r>
      <rPr>
        <b/>
        <sz val="11"/>
        <color rgb="FF002060"/>
        <rFont val="Century Gothic"/>
        <family val="2"/>
      </rPr>
      <t>independiente</t>
    </r>
    <r>
      <rPr>
        <sz val="11"/>
        <color rgb="FF002060"/>
        <rFont val="Century Gothic"/>
        <family val="2"/>
      </rPr>
      <t xml:space="preserve"> [1177] </t>
    </r>
    <r>
      <rPr>
        <b/>
        <sz val="11"/>
        <color rgb="FF002060"/>
        <rFont val="Century Gothic"/>
        <family val="2"/>
      </rPr>
      <t>pero</t>
    </r>
    <r>
      <rPr>
        <sz val="11"/>
        <color rgb="FF002060"/>
        <rFont val="Century Gothic"/>
        <family val="2"/>
      </rPr>
      <t xml:space="preserve"> [30]</t>
    </r>
    <r>
      <rPr>
        <b/>
        <sz val="11"/>
        <color rgb="FF002060"/>
        <rFont val="Century Gothic"/>
        <family val="2"/>
      </rPr>
      <t xml:space="preserve"> </t>
    </r>
  </si>
  <si>
    <t>Subject pronouns for clarity and emphasis</t>
  </si>
  <si>
    <r>
      <t xml:space="preserve">Describing things and people
</t>
    </r>
    <r>
      <rPr>
        <b/>
        <sz val="11"/>
        <color rgb="FF002060"/>
        <rFont val="Century Gothic"/>
        <family val="2"/>
      </rPr>
      <t>Rojo: Comparar</t>
    </r>
  </si>
  <si>
    <t>cielo [620] medio [395] sol [383] arriba [690] abajo [788]</t>
  </si>
  <si>
    <t xml:space="preserve"> medio [395] nube [1499] río [496] arriba [690] abajo [788]</t>
  </si>
  <si>
    <t>Revisit several SSC</t>
  </si>
  <si>
    <r>
      <t>grupo</t>
    </r>
    <r>
      <rPr>
        <sz val="11"/>
        <color rgb="FF002060"/>
        <rFont val="Century Gothic"/>
        <family val="2"/>
      </rPr>
      <t xml:space="preserve"> [200] </t>
    </r>
    <r>
      <rPr>
        <b/>
        <sz val="11"/>
        <color rgb="FF002060"/>
        <rFont val="Century Gothic"/>
        <family val="2"/>
      </rPr>
      <t>favorito</t>
    </r>
    <r>
      <rPr>
        <sz val="11"/>
        <color rgb="FF002060"/>
        <rFont val="Century Gothic"/>
        <family val="2"/>
      </rPr>
      <t xml:space="preserve"> [2630] </t>
    </r>
    <r>
      <rPr>
        <b/>
        <sz val="11"/>
        <color rgb="FF002060"/>
        <rFont val="Century Gothic"/>
        <family val="2"/>
      </rPr>
      <t>mi</t>
    </r>
    <r>
      <rPr>
        <sz val="11"/>
        <color rgb="FF002060"/>
        <rFont val="Century Gothic"/>
        <family val="2"/>
      </rPr>
      <t xml:space="preserve"> [37] </t>
    </r>
    <r>
      <rPr>
        <b/>
        <sz val="11"/>
        <color rgb="FF002060"/>
        <rFont val="Century Gothic"/>
        <family val="2"/>
      </rPr>
      <t>tu</t>
    </r>
    <r>
      <rPr>
        <sz val="11"/>
        <color rgb="FF002060"/>
        <rFont val="Century Gothic"/>
        <family val="2"/>
      </rPr>
      <t xml:space="preserve"> [53] </t>
    </r>
    <r>
      <rPr>
        <b/>
        <sz val="11"/>
        <color rgb="FF002060"/>
        <rFont val="Century Gothic"/>
        <family val="2"/>
      </rPr>
      <t>muy</t>
    </r>
    <r>
      <rPr>
        <sz val="11"/>
        <color rgb="FF002060"/>
        <rFont val="Century Gothic"/>
        <family val="2"/>
      </rPr>
      <t xml:space="preserve"> [43] </t>
    </r>
    <r>
      <rPr>
        <b/>
        <sz val="11"/>
        <color rgb="FF002060"/>
        <rFont val="Century Gothic"/>
        <family val="2"/>
      </rPr>
      <t xml:space="preserve">también </t>
    </r>
    <r>
      <rPr>
        <sz val="11"/>
        <color rgb="FF002060"/>
        <rFont val="Century Gothic"/>
        <family val="2"/>
      </rPr>
      <t xml:space="preserve">[49] </t>
    </r>
    <r>
      <rPr>
        <b/>
        <sz val="11"/>
        <color rgb="FF002060"/>
        <rFont val="Century Gothic"/>
        <family val="2"/>
      </rPr>
      <t xml:space="preserve">y </t>
    </r>
    <r>
      <rPr>
        <sz val="11"/>
        <color rgb="FF002060"/>
        <rFont val="Century Gothic"/>
        <family val="2"/>
      </rPr>
      <t>[4]</t>
    </r>
  </si>
  <si>
    <r>
      <rPr>
        <sz val="11"/>
        <color rgb="FF002060"/>
        <rFont val="Century Gothic"/>
        <family val="2"/>
      </rPr>
      <t>ciudad [178]</t>
    </r>
    <r>
      <rPr>
        <b/>
        <sz val="11"/>
        <color rgb="FF002060"/>
        <rFont val="Century Gothic"/>
        <family val="2"/>
      </rPr>
      <t xml:space="preserve"> color </t>
    </r>
    <r>
      <rPr>
        <sz val="11"/>
        <color rgb="FF002060"/>
        <rFont val="Century Gothic"/>
        <family val="2"/>
      </rPr>
      <t xml:space="preserve">[358] </t>
    </r>
    <r>
      <rPr>
        <b/>
        <sz val="11"/>
        <color rgb="FF002060"/>
        <rFont val="Century Gothic"/>
        <family val="2"/>
      </rPr>
      <t xml:space="preserve">fiesta </t>
    </r>
    <r>
      <rPr>
        <sz val="11"/>
        <color rgb="FF002060"/>
        <rFont val="Century Gothic"/>
        <family val="2"/>
      </rPr>
      <t xml:space="preserve">[796] </t>
    </r>
    <r>
      <rPr>
        <b/>
        <sz val="11"/>
        <color rgb="FF002060"/>
        <rFont val="Century Gothic"/>
        <family val="2"/>
      </rPr>
      <t>persona</t>
    </r>
    <r>
      <rPr>
        <sz val="11"/>
        <color rgb="FF002060"/>
        <rFont val="Century Gothic"/>
        <family val="2"/>
      </rPr>
      <t xml:space="preserve"> [108]  </t>
    </r>
    <r>
      <rPr>
        <b/>
        <sz val="11"/>
        <color rgb="FF002060"/>
        <rFont val="Century Gothic"/>
        <family val="2"/>
      </rPr>
      <t xml:space="preserve">mi </t>
    </r>
    <r>
      <rPr>
        <sz val="11"/>
        <color rgb="FF002060"/>
        <rFont val="Century Gothic"/>
        <family val="2"/>
      </rPr>
      <t>[37]</t>
    </r>
    <r>
      <rPr>
        <b/>
        <sz val="11"/>
        <color rgb="FF002060"/>
        <rFont val="Century Gothic"/>
        <family val="2"/>
      </rPr>
      <t xml:space="preserve"> tu </t>
    </r>
    <r>
      <rPr>
        <sz val="11"/>
        <color rgb="FF002060"/>
        <rFont val="Century Gothic"/>
        <family val="2"/>
      </rPr>
      <t xml:space="preserve">[53] </t>
    </r>
    <r>
      <rPr>
        <b/>
        <sz val="11"/>
        <color rgb="FF002060"/>
        <rFont val="Century Gothic"/>
        <family val="2"/>
      </rPr>
      <t xml:space="preserve">preferido </t>
    </r>
    <r>
      <rPr>
        <sz val="11"/>
        <color rgb="FF002060"/>
        <rFont val="Century Gothic"/>
        <family val="2"/>
      </rPr>
      <t>[n/a]</t>
    </r>
    <r>
      <rPr>
        <b/>
        <sz val="11"/>
        <color rgb="FF002060"/>
        <rFont val="Century Gothic"/>
        <family val="2"/>
      </rPr>
      <t xml:space="preserve"> </t>
    </r>
  </si>
  <si>
    <r>
      <t xml:space="preserve">Singular possessive adjectives mi / tu
</t>
    </r>
    <r>
      <rPr>
        <sz val="11"/>
        <color rgb="FF002060"/>
        <rFont val="Century Gothic"/>
        <family val="2"/>
      </rPr>
      <t xml:space="preserve">Revisit SER vs ESTAR 3rd person singular
Revisit adjective endings
</t>
    </r>
  </si>
  <si>
    <t>alto [231] azul [811] bajo [452] gris [1751]
Revisit: amarillo, bonito, fantástico, pequeño, tranquilo, triste</t>
  </si>
  <si>
    <t>alto [231] bajo [452] blanco [372] negro [307] verde [812]</t>
  </si>
  <si>
    <r>
      <t xml:space="preserve">[ñ]|[n]
</t>
    </r>
    <r>
      <rPr>
        <sz val="11"/>
        <color rgb="FF002060"/>
        <rFont val="Century Gothic"/>
        <family val="2"/>
      </rPr>
      <t xml:space="preserve">Source: </t>
    </r>
    <r>
      <rPr>
        <b/>
        <sz val="11"/>
        <color rgb="FF002060"/>
        <rFont val="Century Gothic"/>
        <family val="2"/>
      </rPr>
      <t>español</t>
    </r>
    <r>
      <rPr>
        <sz val="11"/>
        <color rgb="FF002060"/>
        <rFont val="Century Gothic"/>
        <family val="2"/>
      </rPr>
      <t xml:space="preserve"> [262] </t>
    </r>
    <r>
      <rPr>
        <b/>
        <sz val="11"/>
        <color rgb="FF002060"/>
        <rFont val="Century Gothic"/>
        <family val="2"/>
      </rPr>
      <t>mano</t>
    </r>
    <r>
      <rPr>
        <sz val="11"/>
        <color rgb="FF002060"/>
        <rFont val="Century Gothic"/>
        <family val="2"/>
      </rPr>
      <t xml:space="preserve"> [135] 
Cluster: </t>
    </r>
    <r>
      <rPr>
        <b/>
        <sz val="11"/>
        <color rgb="FF002060"/>
        <rFont val="Century Gothic"/>
        <family val="2"/>
      </rPr>
      <t>niña</t>
    </r>
    <r>
      <rPr>
        <sz val="11"/>
        <color rgb="FF002060"/>
        <rFont val="Century Gothic"/>
        <family val="2"/>
      </rPr>
      <t xml:space="preserve"> [622] </t>
    </r>
    <r>
      <rPr>
        <b/>
        <sz val="11"/>
        <color rgb="FF002060"/>
        <rFont val="Century Gothic"/>
        <family val="2"/>
      </rPr>
      <t xml:space="preserve">novio </t>
    </r>
    <r>
      <rPr>
        <sz val="11"/>
        <color rgb="FF002060"/>
        <rFont val="Century Gothic"/>
        <family val="2"/>
      </rPr>
      <t xml:space="preserve">[1322] </t>
    </r>
    <r>
      <rPr>
        <b/>
        <sz val="11"/>
        <color rgb="FF002060"/>
        <rFont val="Century Gothic"/>
        <family val="2"/>
      </rPr>
      <t>nube</t>
    </r>
    <r>
      <rPr>
        <sz val="11"/>
        <color rgb="FF002060"/>
        <rFont val="Century Gothic"/>
        <family val="2"/>
      </rPr>
      <t xml:space="preserve"> [1499] </t>
    </r>
    <r>
      <rPr>
        <b/>
        <sz val="11"/>
        <color rgb="FF002060"/>
        <rFont val="Century Gothic"/>
        <family val="2"/>
      </rPr>
      <t xml:space="preserve">pañuelo </t>
    </r>
    <r>
      <rPr>
        <sz val="11"/>
        <color rgb="FF002060"/>
        <rFont val="Century Gothic"/>
        <family val="2"/>
      </rPr>
      <t>[3063]</t>
    </r>
  </si>
  <si>
    <r>
      <t xml:space="preserve">año </t>
    </r>
    <r>
      <rPr>
        <sz val="11"/>
        <color rgb="FF002060"/>
        <rFont val="Century Gothic"/>
        <family val="2"/>
      </rPr>
      <t>[46]</t>
    </r>
    <r>
      <rPr>
        <b/>
        <sz val="11"/>
        <color rgb="FF002060"/>
        <rFont val="Century Gothic"/>
        <family val="2"/>
      </rPr>
      <t xml:space="preserve"> hambre </t>
    </r>
    <r>
      <rPr>
        <sz val="11"/>
        <color rgb="FF002060"/>
        <rFont val="Century Gothic"/>
        <family val="2"/>
      </rPr>
      <t>[1262]</t>
    </r>
    <r>
      <rPr>
        <b/>
        <sz val="11"/>
        <color rgb="FF002060"/>
        <rFont val="Century Gothic"/>
        <family val="2"/>
      </rPr>
      <t xml:space="preserve"> razón</t>
    </r>
    <r>
      <rPr>
        <sz val="11"/>
        <color rgb="FF002060"/>
        <rFont val="Century Gothic"/>
        <family val="2"/>
      </rPr>
      <t xml:space="preserve"> [306] </t>
    </r>
    <r>
      <rPr>
        <b/>
        <sz val="11"/>
        <color rgb="FF002060"/>
        <rFont val="Century Gothic"/>
        <family val="2"/>
      </rPr>
      <t xml:space="preserve">sed </t>
    </r>
    <r>
      <rPr>
        <sz val="11"/>
        <color rgb="FF002060"/>
        <rFont val="Century Gothic"/>
        <family val="2"/>
      </rPr>
      <t>[2214]</t>
    </r>
    <r>
      <rPr>
        <b/>
        <sz val="11"/>
        <color rgb="FF002060"/>
        <rFont val="Century Gothic"/>
        <family val="2"/>
      </rPr>
      <t xml:space="preserve"> </t>
    </r>
  </si>
  <si>
    <r>
      <t xml:space="preserve">calor </t>
    </r>
    <r>
      <rPr>
        <sz val="11"/>
        <color rgb="FF002060"/>
        <rFont val="Century Gothic"/>
        <family val="2"/>
      </rPr>
      <t>[1852]</t>
    </r>
    <r>
      <rPr>
        <b/>
        <sz val="11"/>
        <color rgb="FF002060"/>
        <rFont val="Century Gothic"/>
        <family val="2"/>
      </rPr>
      <t xml:space="preserve"> frío </t>
    </r>
    <r>
      <rPr>
        <sz val="11"/>
        <color rgb="FF002060"/>
        <rFont val="Century Gothic"/>
        <family val="2"/>
      </rPr>
      <t>[1307]</t>
    </r>
    <r>
      <rPr>
        <b/>
        <sz val="11"/>
        <color rgb="FF002060"/>
        <rFont val="Century Gothic"/>
        <family val="2"/>
      </rPr>
      <t xml:space="preserve"> miedo</t>
    </r>
    <r>
      <rPr>
        <sz val="11"/>
        <color rgb="FF002060"/>
        <rFont val="Century Gothic"/>
        <family val="2"/>
      </rPr>
      <t xml:space="preserve"> [755] </t>
    </r>
    <r>
      <rPr>
        <b/>
        <sz val="11"/>
        <color rgb="FF002060"/>
        <rFont val="Century Gothic"/>
        <family val="2"/>
      </rPr>
      <t>sueño</t>
    </r>
    <r>
      <rPr>
        <sz val="11"/>
        <color rgb="FF002060"/>
        <rFont val="Century Gothic"/>
        <family val="2"/>
      </rPr>
      <t xml:space="preserve"> [460]</t>
    </r>
  </si>
  <si>
    <t>Using tener to be 'be'
Tener + noun for states, tener + años for age</t>
  </si>
  <si>
    <t>conejo [4728] tortuga [&gt;5000] amable [2707] diferente [293] divertido [2465] inteligente [2167] 
demasiado [494]</t>
  </si>
  <si>
    <t>chico [727] chica [1159] débil [1946] fuerte [435] grande [66] independiente [1177] demasiado [494]</t>
  </si>
  <si>
    <r>
      <t xml:space="preserve">[r]|[rr] 
</t>
    </r>
    <r>
      <rPr>
        <sz val="11"/>
        <color rgb="FF002060"/>
        <rFont val="Century Gothic"/>
        <family val="2"/>
      </rPr>
      <t xml:space="preserve">Source: </t>
    </r>
    <r>
      <rPr>
        <b/>
        <sz val="11"/>
        <color rgb="FF002060"/>
        <rFont val="Century Gothic"/>
        <family val="2"/>
      </rPr>
      <t>parar</t>
    </r>
    <r>
      <rPr>
        <sz val="11"/>
        <color rgb="FF002060"/>
        <rFont val="Century Gothic"/>
        <family val="2"/>
      </rPr>
      <t xml:space="preserve"> [706]</t>
    </r>
    <r>
      <rPr>
        <b/>
        <sz val="11"/>
        <color rgb="FF002060"/>
        <rFont val="Century Gothic"/>
        <family val="2"/>
      </rPr>
      <t xml:space="preserve"> correr</t>
    </r>
    <r>
      <rPr>
        <sz val="11"/>
        <color rgb="FF002060"/>
        <rFont val="Century Gothic"/>
        <family val="2"/>
      </rPr>
      <t xml:space="preserve"> [343]</t>
    </r>
    <r>
      <rPr>
        <b/>
        <sz val="11"/>
        <color rgb="FF002060"/>
        <rFont val="Century Gothic"/>
        <family val="2"/>
      </rPr>
      <t xml:space="preserve">  Cluster: caro </t>
    </r>
    <r>
      <rPr>
        <sz val="11"/>
        <color rgb="FF002060"/>
        <rFont val="Century Gothic"/>
        <family val="2"/>
      </rPr>
      <t>[2179]</t>
    </r>
    <r>
      <rPr>
        <b/>
        <sz val="11"/>
        <color rgb="FF002060"/>
        <rFont val="Century Gothic"/>
        <family val="2"/>
      </rPr>
      <t xml:space="preserve"> carro </t>
    </r>
    <r>
      <rPr>
        <sz val="11"/>
        <color rgb="FF002060"/>
        <rFont val="Century Gothic"/>
        <family val="2"/>
      </rPr>
      <t>[1857]</t>
    </r>
    <r>
      <rPr>
        <b/>
        <sz val="11"/>
        <color rgb="FF002060"/>
        <rFont val="Century Gothic"/>
        <family val="2"/>
      </rPr>
      <t xml:space="preserve"> pera </t>
    </r>
    <r>
      <rPr>
        <sz val="11"/>
        <color rgb="FF002060"/>
        <rFont val="Century Gothic"/>
        <family val="2"/>
      </rPr>
      <t>[&gt;5000]</t>
    </r>
    <r>
      <rPr>
        <b/>
        <sz val="11"/>
        <color rgb="FF002060"/>
        <rFont val="Century Gothic"/>
        <family val="2"/>
      </rPr>
      <t xml:space="preserve"> perra </t>
    </r>
    <r>
      <rPr>
        <sz val="11"/>
        <color rgb="FF002060"/>
        <rFont val="Century Gothic"/>
        <family val="2"/>
      </rPr>
      <t xml:space="preserve">[888] </t>
    </r>
  </si>
  <si>
    <r>
      <t xml:space="preserve">amar </t>
    </r>
    <r>
      <rPr>
        <sz val="11"/>
        <color rgb="FF002060"/>
        <rFont val="Century Gothic"/>
        <family val="2"/>
      </rPr>
      <t xml:space="preserve">[700] </t>
    </r>
    <r>
      <rPr>
        <b/>
        <sz val="11"/>
        <color rgb="FF002060"/>
        <rFont val="Century Gothic"/>
        <family val="2"/>
      </rPr>
      <t>odiar</t>
    </r>
    <r>
      <rPr>
        <sz val="11"/>
        <color rgb="FF002060"/>
        <rFont val="Century Gothic"/>
        <family val="2"/>
      </rPr>
      <t xml:space="preserve"> [2211] </t>
    </r>
    <r>
      <rPr>
        <b/>
        <sz val="11"/>
        <color rgb="FF002060"/>
        <rFont val="Century Gothic"/>
        <family val="2"/>
      </rPr>
      <t>abuela</t>
    </r>
    <r>
      <rPr>
        <sz val="11"/>
        <color rgb="FF002060"/>
        <rFont val="Century Gothic"/>
        <family val="2"/>
      </rPr>
      <t xml:space="preserve"> [783] </t>
    </r>
    <r>
      <rPr>
        <b/>
        <sz val="11"/>
        <color rgb="FF002060"/>
        <rFont val="Century Gothic"/>
        <family val="2"/>
      </rPr>
      <t>abuelo</t>
    </r>
    <r>
      <rPr>
        <sz val="11"/>
        <color rgb="FF002060"/>
        <rFont val="Century Gothic"/>
        <family val="2"/>
      </rPr>
      <t xml:space="preserve"> [4796] </t>
    </r>
    <r>
      <rPr>
        <b/>
        <sz val="11"/>
        <color rgb="FF002060"/>
        <rFont val="Century Gothic"/>
        <family val="2"/>
      </rPr>
      <t>comida</t>
    </r>
    <r>
      <rPr>
        <sz val="11"/>
        <color rgb="FF002060"/>
        <rFont val="Century Gothic"/>
        <family val="2"/>
      </rPr>
      <t xml:space="preserve"> [906] </t>
    </r>
    <r>
      <rPr>
        <b/>
        <sz val="11"/>
        <color rgb="FF002060"/>
        <rFont val="Century Gothic"/>
        <family val="2"/>
      </rPr>
      <t>las</t>
    </r>
    <r>
      <rPr>
        <sz val="11"/>
        <color rgb="FF002060"/>
        <rFont val="Century Gothic"/>
        <family val="2"/>
      </rPr>
      <t xml:space="preserve"> [1] </t>
    </r>
    <r>
      <rPr>
        <b/>
        <sz val="11"/>
        <color rgb="FF002060"/>
        <rFont val="Century Gothic"/>
        <family val="2"/>
      </rPr>
      <t>los</t>
    </r>
    <r>
      <rPr>
        <sz val="11"/>
        <color rgb="FF002060"/>
        <rFont val="Century Gothic"/>
        <family val="2"/>
      </rPr>
      <t xml:space="preserve"> [1]</t>
    </r>
  </si>
  <si>
    <r>
      <t xml:space="preserve">amar </t>
    </r>
    <r>
      <rPr>
        <sz val="11"/>
        <color rgb="FF002060"/>
        <rFont val="Century Gothic"/>
        <family val="2"/>
      </rPr>
      <t xml:space="preserve">[700] </t>
    </r>
    <r>
      <rPr>
        <b/>
        <sz val="11"/>
        <color rgb="FF002060"/>
        <rFont val="Century Gothic"/>
        <family val="2"/>
      </rPr>
      <t>odiar</t>
    </r>
    <r>
      <rPr>
        <sz val="11"/>
        <color rgb="FF002060"/>
        <rFont val="Century Gothic"/>
        <family val="2"/>
      </rPr>
      <t xml:space="preserve"> [2211] </t>
    </r>
    <r>
      <rPr>
        <b/>
        <sz val="11"/>
        <color rgb="FF002060"/>
        <rFont val="Century Gothic"/>
        <family val="2"/>
      </rPr>
      <t>las</t>
    </r>
    <r>
      <rPr>
        <sz val="11"/>
        <color rgb="FF002060"/>
        <rFont val="Century Gothic"/>
        <family val="2"/>
      </rPr>
      <t xml:space="preserve"> [1] </t>
    </r>
    <r>
      <rPr>
        <b/>
        <sz val="11"/>
        <color rgb="FF002060"/>
        <rFont val="Century Gothic"/>
        <family val="2"/>
      </rPr>
      <t>los</t>
    </r>
    <r>
      <rPr>
        <sz val="11"/>
        <color rgb="FF002060"/>
        <rFont val="Century Gothic"/>
        <family val="2"/>
      </rPr>
      <t xml:space="preserve"> [1]</t>
    </r>
    <r>
      <rPr>
        <b/>
        <sz val="11"/>
        <color rgb="FF002060"/>
        <rFont val="Century Gothic"/>
        <family val="2"/>
      </rPr>
      <t xml:space="preserve"> </t>
    </r>
    <r>
      <rPr>
        <sz val="11"/>
        <color rgb="FF002060"/>
        <rFont val="Century Gothic"/>
        <family val="2"/>
      </rPr>
      <t xml:space="preserve">carta [627] domingo [693] lunes [1370] museo [1114] parque [1354] viernes [1259] </t>
    </r>
    <r>
      <rPr>
        <b/>
        <sz val="11"/>
        <color rgb="FF002060"/>
        <rFont val="Century Gothic"/>
        <family val="2"/>
      </rPr>
      <t xml:space="preserve"> difícil </t>
    </r>
    <r>
      <rPr>
        <sz val="11"/>
        <color rgb="FF002060"/>
        <rFont val="Century Gothic"/>
        <family val="2"/>
      </rPr>
      <t xml:space="preserve">[374] </t>
    </r>
    <r>
      <rPr>
        <b/>
        <sz val="11"/>
        <color rgb="FF002060"/>
        <rFont val="Century Gothic"/>
        <family val="2"/>
      </rPr>
      <t xml:space="preserve">fácil </t>
    </r>
    <r>
      <rPr>
        <sz val="11"/>
        <color rgb="FF002060"/>
        <rFont val="Century Gothic"/>
        <family val="2"/>
      </rPr>
      <t>[584]</t>
    </r>
  </si>
  <si>
    <r>
      <t xml:space="preserve">singular definite articles [el, la]
</t>
    </r>
    <r>
      <rPr>
        <b/>
        <sz val="11"/>
        <color rgb="FF002060"/>
        <rFont val="Century Gothic"/>
        <family val="2"/>
      </rPr>
      <t xml:space="preserve">plural definite article [los / las] 
</t>
    </r>
    <r>
      <rPr>
        <sz val="11"/>
        <color rgb="FF002060"/>
        <rFont val="Century Gothic"/>
        <family val="2"/>
      </rPr>
      <t>Use of definite article after verbs of opinion
Singular present tense -AR verbs
Personal 'a'</t>
    </r>
  </si>
  <si>
    <t>Expressing likes and saying what I and others do</t>
  </si>
  <si>
    <t xml:space="preserve">él [9] ella [72] tú [184] yo [28] pero [30] </t>
  </si>
  <si>
    <t xml:space="preserve">él [9] ella [72] tú [184] yo [28] chico [727] chica [1159] débil [1946] fuerte [435] grande [66] independiente [1177] pero [30] </t>
  </si>
  <si>
    <r>
      <t xml:space="preserve">[v]|[b] 
</t>
    </r>
    <r>
      <rPr>
        <sz val="11"/>
        <color rgb="FF002060"/>
        <rFont val="Century Gothic"/>
        <family val="2"/>
      </rPr>
      <t xml:space="preserve">Source: </t>
    </r>
    <r>
      <rPr>
        <b/>
        <sz val="11"/>
        <color rgb="FF002060"/>
        <rFont val="Century Gothic"/>
        <family val="2"/>
      </rPr>
      <t>ver</t>
    </r>
    <r>
      <rPr>
        <sz val="11"/>
        <color rgb="FF002060"/>
        <rFont val="Century Gothic"/>
        <family val="2"/>
      </rPr>
      <t xml:space="preserve"> [38] </t>
    </r>
    <r>
      <rPr>
        <b/>
        <sz val="11"/>
        <color rgb="FF002060"/>
        <rFont val="Century Gothic"/>
        <family val="2"/>
      </rPr>
      <t>abuela</t>
    </r>
    <r>
      <rPr>
        <sz val="11"/>
        <color rgb="FF002060"/>
        <rFont val="Century Gothic"/>
        <family val="2"/>
      </rPr>
      <t xml:space="preserve"> [783] 
Cluster: </t>
    </r>
    <r>
      <rPr>
        <b/>
        <sz val="11"/>
        <color rgb="FF002060"/>
        <rFont val="Century Gothic"/>
        <family val="2"/>
      </rPr>
      <t>banco</t>
    </r>
    <r>
      <rPr>
        <sz val="11"/>
        <color rgb="FF002060"/>
        <rFont val="Century Gothic"/>
        <family val="2"/>
      </rPr>
      <t xml:space="preserve"> [728] </t>
    </r>
    <r>
      <rPr>
        <b/>
        <sz val="11"/>
        <color rgb="FF002060"/>
        <rFont val="Century Gothic"/>
        <family val="2"/>
      </rPr>
      <t>bolsa</t>
    </r>
    <r>
      <rPr>
        <sz val="11"/>
        <color rgb="FF002060"/>
        <rFont val="Century Gothic"/>
        <family val="2"/>
      </rPr>
      <t xml:space="preserve"> [1581] </t>
    </r>
    <r>
      <rPr>
        <b/>
        <sz val="11"/>
        <color rgb="FF002060"/>
        <rFont val="Century Gothic"/>
        <family val="2"/>
      </rPr>
      <t>vela</t>
    </r>
    <r>
      <rPr>
        <sz val="11"/>
        <color rgb="FF002060"/>
        <rFont val="Century Gothic"/>
        <family val="2"/>
      </rPr>
      <t xml:space="preserve"> [2247] </t>
    </r>
    <r>
      <rPr>
        <b/>
        <sz val="11"/>
        <color rgb="FF002060"/>
        <rFont val="Century Gothic"/>
        <family val="2"/>
      </rPr>
      <t xml:space="preserve">viento </t>
    </r>
    <r>
      <rPr>
        <sz val="11"/>
        <color rgb="FF002060"/>
        <rFont val="Century Gothic"/>
        <family val="2"/>
      </rPr>
      <t>[814]</t>
    </r>
  </si>
  <si>
    <r>
      <rPr>
        <b/>
        <sz val="11"/>
        <color rgb="FF002060"/>
        <rFont val="Century Gothic"/>
        <family val="2"/>
      </rPr>
      <t xml:space="preserve"> comer </t>
    </r>
    <r>
      <rPr>
        <sz val="11"/>
        <color rgb="FF002060"/>
        <rFont val="Century Gothic"/>
        <family val="2"/>
      </rPr>
      <t>[347]</t>
    </r>
    <r>
      <rPr>
        <b/>
        <sz val="11"/>
        <color rgb="FF002060"/>
        <rFont val="Century Gothic"/>
        <family val="2"/>
      </rPr>
      <t xml:space="preserve"> jugar </t>
    </r>
    <r>
      <rPr>
        <sz val="11"/>
        <color rgb="FF002060"/>
        <rFont val="Century Gothic"/>
        <family val="2"/>
      </rPr>
      <t xml:space="preserve">[356] </t>
    </r>
    <r>
      <rPr>
        <b/>
        <sz val="11"/>
        <color rgb="FF002060"/>
        <rFont val="Century Gothic"/>
        <family val="2"/>
      </rPr>
      <t>llevar</t>
    </r>
    <r>
      <rPr>
        <b/>
        <vertAlign val="superscript"/>
        <sz val="11"/>
        <color rgb="FF002060"/>
        <rFont val="Century Gothic"/>
        <family val="2"/>
      </rPr>
      <t>2</t>
    </r>
    <r>
      <rPr>
        <sz val="11"/>
        <color rgb="FF002060"/>
        <rFont val="Century Gothic"/>
        <family val="2"/>
      </rPr>
      <t xml:space="preserve"> [101] </t>
    </r>
    <r>
      <rPr>
        <b/>
        <sz val="11"/>
        <color rgb="FF002060"/>
        <rFont val="Century Gothic"/>
        <family val="2"/>
      </rPr>
      <t>preparar</t>
    </r>
    <r>
      <rPr>
        <sz val="11"/>
        <color rgb="FF002060"/>
        <rFont val="Century Gothic"/>
        <family val="2"/>
      </rPr>
      <t xml:space="preserve"> [570]</t>
    </r>
    <r>
      <rPr>
        <b/>
        <sz val="11"/>
        <color rgb="FF002060"/>
        <rFont val="Century Gothic"/>
        <family val="2"/>
      </rPr>
      <t xml:space="preserve"> canción</t>
    </r>
    <r>
      <rPr>
        <sz val="11"/>
        <color rgb="FF002060"/>
        <rFont val="Century Gothic"/>
        <family val="2"/>
      </rPr>
      <t xml:space="preserve"> [982] </t>
    </r>
    <r>
      <rPr>
        <b/>
        <sz val="11"/>
        <color rgb="FF002060"/>
        <rFont val="Century Gothic"/>
        <family val="2"/>
      </rPr>
      <t>profesor,</t>
    </r>
    <r>
      <rPr>
        <sz val="11"/>
        <color rgb="FF002060"/>
        <rFont val="Century Gothic"/>
        <family val="2"/>
      </rPr>
      <t xml:space="preserve"> </t>
    </r>
    <r>
      <rPr>
        <b/>
        <sz val="11"/>
        <color rgb="FF002060"/>
        <rFont val="Century Gothic"/>
        <family val="2"/>
      </rPr>
      <t xml:space="preserve">profesora </t>
    </r>
    <r>
      <rPr>
        <sz val="11"/>
        <color rgb="FF002060"/>
        <rFont val="Century Gothic"/>
        <family val="2"/>
      </rPr>
      <t xml:space="preserve">[505] </t>
    </r>
    <r>
      <rPr>
        <b/>
        <sz val="11"/>
        <color rgb="FF002060"/>
        <rFont val="Century Gothic"/>
        <family val="2"/>
      </rPr>
      <t>después</t>
    </r>
    <r>
      <rPr>
        <sz val="11"/>
        <color rgb="FF002060"/>
        <rFont val="Century Gothic"/>
        <family val="2"/>
      </rPr>
      <t xml:space="preserve"> [115] </t>
    </r>
  </si>
  <si>
    <r>
      <t>buscar [179]</t>
    </r>
    <r>
      <rPr>
        <b/>
        <sz val="11"/>
        <color rgb="FF002060"/>
        <rFont val="Century Gothic"/>
        <family val="2"/>
      </rPr>
      <t xml:space="preserve"> organizar </t>
    </r>
    <r>
      <rPr>
        <sz val="11"/>
        <color rgb="FF002060"/>
        <rFont val="Century Gothic"/>
        <family val="2"/>
      </rPr>
      <t xml:space="preserve">[1053] </t>
    </r>
    <r>
      <rPr>
        <b/>
        <sz val="11"/>
        <color rgb="FF002060"/>
        <rFont val="Century Gothic"/>
        <family val="2"/>
      </rPr>
      <t xml:space="preserve">trabajar </t>
    </r>
    <r>
      <rPr>
        <sz val="11"/>
        <color rgb="FF002060"/>
        <rFont val="Century Gothic"/>
        <family val="2"/>
      </rPr>
      <t xml:space="preserve">[174] </t>
    </r>
    <r>
      <rPr>
        <b/>
        <sz val="11"/>
        <color rgb="FF002060"/>
        <rFont val="Century Gothic"/>
        <family val="2"/>
      </rPr>
      <t xml:space="preserve">cocina </t>
    </r>
    <r>
      <rPr>
        <sz val="11"/>
        <color rgb="FF002060"/>
        <rFont val="Century Gothic"/>
        <family val="2"/>
      </rPr>
      <t xml:space="preserve">[1214]  </t>
    </r>
    <r>
      <rPr>
        <b/>
        <sz val="11"/>
        <color rgb="FF002060"/>
        <rFont val="Century Gothic"/>
        <family val="2"/>
      </rPr>
      <t xml:space="preserve">cada </t>
    </r>
    <r>
      <rPr>
        <sz val="11"/>
        <color rgb="FF002060"/>
        <rFont val="Century Gothic"/>
        <family val="2"/>
      </rPr>
      <t xml:space="preserve">[107] </t>
    </r>
    <r>
      <rPr>
        <b/>
        <sz val="11"/>
        <color rgb="FF002060"/>
        <rFont val="Century Gothic"/>
        <family val="2"/>
      </rPr>
      <t>luego</t>
    </r>
    <r>
      <rPr>
        <sz val="11"/>
        <color rgb="FF002060"/>
        <rFont val="Century Gothic"/>
        <family val="2"/>
      </rPr>
      <t xml:space="preserve"> [150]</t>
    </r>
  </si>
  <si>
    <t>Singular present tense -AR and -ER verbs</t>
  </si>
  <si>
    <r>
      <t xml:space="preserve">Expressing likes and saying what I and others do
</t>
    </r>
    <r>
      <rPr>
        <b/>
        <sz val="11"/>
        <color rgb="FF002060"/>
        <rFont val="Century Gothic"/>
        <family val="2"/>
      </rPr>
      <t>Rojo:
Amarillo: En verano</t>
    </r>
  </si>
  <si>
    <t>grupo [200] favorito [2630] mi [37] tu [53] muy [43] también [49] y [4]</t>
  </si>
  <si>
    <t xml:space="preserve">ciudad [178] color [358] fiesta [796] persona [108]  mi [37] tu [53] preferido [n/a] </t>
  </si>
  <si>
    <t>tiene [19] boca [465] cabeza [265] dedo [465] monstruo [3699] nariz [1570] ojo [169] pie [365] hermana [3409] hermano [333]</t>
  </si>
  <si>
    <r>
      <t xml:space="preserve">h 
</t>
    </r>
    <r>
      <rPr>
        <sz val="11"/>
        <color rgb="FF002060"/>
        <rFont val="Century Gothic"/>
        <family val="2"/>
      </rPr>
      <t xml:space="preserve">Source: </t>
    </r>
    <r>
      <rPr>
        <b/>
        <sz val="11"/>
        <color rgb="FF002060"/>
        <rFont val="Century Gothic"/>
        <family val="2"/>
      </rPr>
      <t xml:space="preserve">helado </t>
    </r>
    <r>
      <rPr>
        <sz val="11"/>
        <color rgb="FF002060"/>
        <rFont val="Century Gothic"/>
        <family val="2"/>
      </rPr>
      <t>[3024]</t>
    </r>
  </si>
  <si>
    <r>
      <rPr>
        <b/>
        <sz val="11"/>
        <color rgb="FF002060"/>
        <rFont val="Century Gothic"/>
        <family val="2"/>
      </rPr>
      <t xml:space="preserve">cuidar </t>
    </r>
    <r>
      <rPr>
        <sz val="11"/>
        <color rgb="FF002060"/>
        <rFont val="Century Gothic"/>
        <family val="2"/>
      </rPr>
      <t xml:space="preserve">[751] </t>
    </r>
    <r>
      <rPr>
        <b/>
        <sz val="11"/>
        <color rgb="FF002060"/>
        <rFont val="Century Gothic"/>
        <family val="2"/>
      </rPr>
      <t xml:space="preserve">enseñar </t>
    </r>
    <r>
      <rPr>
        <sz val="11"/>
        <color rgb="FF002060"/>
        <rFont val="Century Gothic"/>
        <family val="2"/>
      </rPr>
      <t>[610]</t>
    </r>
    <r>
      <rPr>
        <b/>
        <sz val="11"/>
        <color rgb="FF002060"/>
        <rFont val="Century Gothic"/>
        <family val="2"/>
      </rPr>
      <t xml:space="preserve"> participar</t>
    </r>
    <r>
      <rPr>
        <sz val="11"/>
        <color rgb="FF002060"/>
        <rFont val="Century Gothic"/>
        <family val="2"/>
      </rPr>
      <t xml:space="preserve"> [593] </t>
    </r>
    <r>
      <rPr>
        <b/>
        <sz val="11"/>
        <color rgb="FF002060"/>
        <rFont val="Century Gothic"/>
        <family val="2"/>
      </rPr>
      <t xml:space="preserve">practicar </t>
    </r>
    <r>
      <rPr>
        <sz val="11"/>
        <color rgb="FF002060"/>
        <rFont val="Century Gothic"/>
        <family val="2"/>
      </rPr>
      <t xml:space="preserve">[1595] </t>
    </r>
    <r>
      <rPr>
        <b/>
        <sz val="11"/>
        <color rgb="FF002060"/>
        <rFont val="Century Gothic"/>
        <family val="2"/>
      </rPr>
      <t>guitarra</t>
    </r>
    <r>
      <rPr>
        <sz val="11"/>
        <color rgb="FF002060"/>
        <rFont val="Century Gothic"/>
        <family val="2"/>
      </rPr>
      <t xml:space="preserve"> [2705] </t>
    </r>
    <r>
      <rPr>
        <b/>
        <sz val="11"/>
        <color rgb="FF002060"/>
        <rFont val="Century Gothic"/>
        <family val="2"/>
      </rPr>
      <t>niño, niña</t>
    </r>
    <r>
      <rPr>
        <sz val="11"/>
        <color rgb="FF002060"/>
        <rFont val="Century Gothic"/>
        <family val="2"/>
      </rPr>
      <t xml:space="preserve"> [173]  </t>
    </r>
    <r>
      <rPr>
        <b/>
        <sz val="11"/>
        <color rgb="FF002060"/>
        <rFont val="Century Gothic"/>
        <family val="2"/>
      </rPr>
      <t>trabajo</t>
    </r>
    <r>
      <rPr>
        <sz val="11"/>
        <color rgb="FF002060"/>
        <rFont val="Century Gothic"/>
        <family val="2"/>
      </rPr>
      <t xml:space="preserve"> [152]</t>
    </r>
  </si>
  <si>
    <r>
      <rPr>
        <b/>
        <sz val="11"/>
        <color rgb="FF002060"/>
        <rFont val="Century Gothic"/>
        <family val="2"/>
      </rPr>
      <t xml:space="preserve">acompañar </t>
    </r>
    <r>
      <rPr>
        <sz val="11"/>
        <color rgb="FF002060"/>
        <rFont val="Century Gothic"/>
        <family val="2"/>
      </rPr>
      <t xml:space="preserve">[606] </t>
    </r>
    <r>
      <rPr>
        <b/>
        <sz val="11"/>
        <color rgb="FF002060"/>
        <rFont val="Century Gothic"/>
        <family val="2"/>
      </rPr>
      <t>tener lugar</t>
    </r>
    <r>
      <rPr>
        <sz val="11"/>
        <color rgb="FF002060"/>
        <rFont val="Century Gothic"/>
        <family val="2"/>
      </rPr>
      <t xml:space="preserve"> </t>
    </r>
    <r>
      <rPr>
        <b/>
        <sz val="11"/>
        <color rgb="FF002060"/>
        <rFont val="Century Gothic"/>
        <family val="2"/>
      </rPr>
      <t xml:space="preserve"> </t>
    </r>
    <r>
      <rPr>
        <sz val="11"/>
        <color rgb="FF002060"/>
        <rFont val="Century Gothic"/>
        <family val="2"/>
      </rPr>
      <t>[n/a]</t>
    </r>
    <r>
      <rPr>
        <b/>
        <sz val="11"/>
        <color rgb="FF002060"/>
        <rFont val="Century Gothic"/>
        <family val="2"/>
      </rPr>
      <t xml:space="preserve"> lugar </t>
    </r>
    <r>
      <rPr>
        <sz val="11"/>
        <color rgb="FF002060"/>
        <rFont val="Century Gothic"/>
        <family val="2"/>
      </rPr>
      <t xml:space="preserve">[144] </t>
    </r>
    <r>
      <rPr>
        <b/>
        <sz val="11"/>
        <color rgb="FF002060"/>
        <rFont val="Century Gothic"/>
        <family val="2"/>
      </rPr>
      <t>música</t>
    </r>
    <r>
      <rPr>
        <sz val="11"/>
        <color rgb="FF002060"/>
        <rFont val="Century Gothic"/>
        <family val="2"/>
      </rPr>
      <t xml:space="preserve"> [380] </t>
    </r>
    <r>
      <rPr>
        <b/>
        <sz val="11"/>
        <color rgb="FF002060"/>
        <rFont val="Century Gothic"/>
        <family val="2"/>
      </rPr>
      <t>famoso</t>
    </r>
    <r>
      <rPr>
        <sz val="11"/>
        <color rgb="FF002060"/>
        <rFont val="Century Gothic"/>
        <family val="2"/>
      </rPr>
      <t xml:space="preserve"> [997] </t>
    </r>
    <r>
      <rPr>
        <b/>
        <sz val="11"/>
        <color rgb="FF002060"/>
        <rFont val="Century Gothic"/>
        <family val="2"/>
      </rPr>
      <t>típico</t>
    </r>
    <r>
      <rPr>
        <sz val="11"/>
        <color rgb="FF002060"/>
        <rFont val="Century Gothic"/>
        <family val="2"/>
      </rPr>
      <t xml:space="preserve"> [1934] </t>
    </r>
  </si>
  <si>
    <t xml:space="preserve">Revisit singular present tense -AR and -ER verbs </t>
  </si>
  <si>
    <r>
      <t xml:space="preserve">Expressing likes and saying what I and others do
</t>
    </r>
    <r>
      <rPr>
        <b/>
        <sz val="11"/>
        <color rgb="FF002060"/>
        <rFont val="Century Gothic"/>
        <family val="2"/>
      </rPr>
      <t>Rojo: Mi papá es profe de guitarra
Amarillo: Un festival</t>
    </r>
  </si>
  <si>
    <t xml:space="preserve">año [46] hambre [1262] razón [306] sed [2214] </t>
  </si>
  <si>
    <t>calor [1852] frío [1307] miedo [755] sueño [460]</t>
  </si>
  <si>
    <r>
      <rPr>
        <b/>
        <sz val="11"/>
        <color rgb="FF002060"/>
        <rFont val="Century Gothic"/>
        <family val="2"/>
      </rPr>
      <t>Rojo &amp; Amarillo Term 3 knowledge quiz</t>
    </r>
    <r>
      <rPr>
        <sz val="11"/>
        <color rgb="FF002060"/>
        <rFont val="Century Gothic"/>
        <family val="2"/>
      </rPr>
      <t xml:space="preserve"> (vocabulary, grammar)
Rojo 10 Assessment PPT with audio | Amarillo 10 Assessment PPT with audio
Rojo Quiz - pupil version | Amarillo Quiz - pupil version
Rojo Quiz - teacher version | Amarillo Quiz - teacher version
</t>
    </r>
    <r>
      <rPr>
        <b/>
        <sz val="11"/>
        <color rgb="FFFF0066"/>
        <rFont val="Century Gothic"/>
        <family val="2"/>
      </rPr>
      <t>Rojo Knowledge Organiser Term 2 (A &amp; B) | Amarillo Knowledge Organiser Term 2 (A &amp; B)</t>
    </r>
  </si>
  <si>
    <r>
      <rPr>
        <b/>
        <sz val="11"/>
        <color rgb="FF002060"/>
        <rFont val="Century Gothic"/>
        <family val="2"/>
      </rPr>
      <t>Rojo &amp; Amarillo Term 3 knowledge quiz</t>
    </r>
    <r>
      <rPr>
        <sz val="11"/>
        <color rgb="FF002060"/>
        <rFont val="Century Gothic"/>
        <family val="2"/>
      </rPr>
      <t xml:space="preserve"> (phonics)
Rojo 11 Assessment PPT with audio | Amarillo 11 Assessment PPT with audio
Rojo Phonics Quiz - pupil version | Amarillo Phonics Quiz
Rojo Phonics Quiz - teacher version  | Amarillo Phonics Quiz</t>
    </r>
  </si>
  <si>
    <t xml:space="preserve"> The Hungry Caterpillar</t>
  </si>
  <si>
    <t>Hombre de color</t>
  </si>
  <si>
    <t>amar [700] odiar [2211] abuela [783] abuelo [4796] comida [906] las [1] los [1]</t>
  </si>
  <si>
    <t>amar [700] odiar [2211] las [1] los [1] carta [627] domingo [693] lunes [1370] museo [1114] parque [1354] viernes [1259]  difícil [374] fácil [584]</t>
  </si>
  <si>
    <t xml:space="preserve"> comer [347] jugar [356] llevar2 [101] preparar [570] canción [982] profesor, profesora [505] después [115] </t>
  </si>
  <si>
    <t>buscar [179] organizar [1053] trabajar [174] cocina [1214]  cada [107] luego [150]</t>
  </si>
  <si>
    <t>Freq</t>
  </si>
  <si>
    <t>Assessment task</t>
  </si>
  <si>
    <t>to be (temporary state, location)</t>
  </si>
  <si>
    <t>1</t>
  </si>
  <si>
    <t>VW1-T</t>
  </si>
  <si>
    <t>VR1-T</t>
  </si>
  <si>
    <t>VL1-T</t>
  </si>
  <si>
    <t>VL2-T</t>
  </si>
  <si>
    <t>GR1-Q, VW2-T</t>
  </si>
  <si>
    <t>VW2-T</t>
  </si>
  <si>
    <t>&gt;5000</t>
  </si>
  <si>
    <t>VR3-T</t>
  </si>
  <si>
    <t>GR3-T</t>
  </si>
  <si>
    <t>GL1-T</t>
  </si>
  <si>
    <t>GW2-T</t>
  </si>
  <si>
    <t>en</t>
  </si>
  <si>
    <t>GR1-Q</t>
  </si>
  <si>
    <t>dónde</t>
  </si>
  <si>
    <t>where</t>
  </si>
  <si>
    <t>¡Buenas tardes!</t>
  </si>
  <si>
    <t>mwu</t>
  </si>
  <si>
    <t>GR2-T</t>
  </si>
  <si>
    <t>WR2-T</t>
  </si>
  <si>
    <t xml:space="preserve">GR2-Q, VL2-T, VR3-T </t>
  </si>
  <si>
    <t>VW1-T, GR2-T</t>
  </si>
  <si>
    <t>contenta</t>
  </si>
  <si>
    <t>GL1-Q, GR2-T</t>
  </si>
  <si>
    <t>GL1-Q, VW2-T</t>
  </si>
  <si>
    <t>GR1-Q, VR1-T, GR3-T</t>
  </si>
  <si>
    <t>VR3-T, GR2-Q</t>
  </si>
  <si>
    <t>GR1-Q, GR1-Q, GR2-T</t>
  </si>
  <si>
    <t>VL2-T | GR2-Q</t>
  </si>
  <si>
    <t>VW2-T, GR2-T</t>
  </si>
  <si>
    <t>VL1-T | GR2-Q</t>
  </si>
  <si>
    <t>feliz</t>
  </si>
  <si>
    <t>VL1-T, VR3-T</t>
  </si>
  <si>
    <t>GR£-Q</t>
  </si>
  <si>
    <t>GL1-Q, GR1-T</t>
  </si>
  <si>
    <t>GL1-T, GW2-T</t>
  </si>
  <si>
    <t>GW2-Q</t>
  </si>
  <si>
    <t>GL1-Q</t>
  </si>
  <si>
    <t>de</t>
  </si>
  <si>
    <t>proper noun</t>
  </si>
  <si>
    <t>VR2-Q</t>
  </si>
  <si>
    <t>VW1-Q</t>
  </si>
  <si>
    <t>VR1-Q</t>
  </si>
  <si>
    <t>GW1-T</t>
  </si>
  <si>
    <t>qué</t>
  </si>
  <si>
    <t>what</t>
  </si>
  <si>
    <t>GW1-Q</t>
  </si>
  <si>
    <t>GL1-T, GR1-T, GW2-T</t>
  </si>
  <si>
    <t>GR1-T</t>
  </si>
  <si>
    <t>GW1-T | GR3-T</t>
  </si>
  <si>
    <t>GL1-T | GW1-T</t>
  </si>
  <si>
    <t>a school bag</t>
  </si>
  <si>
    <t>pen</t>
  </si>
  <si>
    <t>GW!-Q</t>
  </si>
  <si>
    <t>GR1-Q, VR1-T</t>
  </si>
  <si>
    <t>book</t>
  </si>
  <si>
    <t>GR3-Q</t>
  </si>
  <si>
    <t>answer</t>
  </si>
  <si>
    <t>question</t>
  </si>
  <si>
    <t>bottle</t>
  </si>
  <si>
    <t>un estuche</t>
  </si>
  <si>
    <t>sharpener</t>
  </si>
  <si>
    <t>GL1-Q, GR2-Q</t>
  </si>
  <si>
    <t>GR2-Q</t>
  </si>
  <si>
    <t>a relative (m, f)</t>
  </si>
  <si>
    <t>noun (m,f)</t>
  </si>
  <si>
    <t>GR1-Q, GR3-T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</si>
</sst>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Arial"/>
      <family val="2"/>
    </font>
    <font>
      <b/>
      <sz val="11"/>
      <color theme="1"/>
      <name val="Century Gothic"/>
      <family val="2"/>
    </font>
    <font>
      <b/>
      <sz val="11"/>
      <color rgb="FFC00000"/>
      <name val="Century Gothic"/>
      <family val="2"/>
    </font>
    <font>
      <sz val="11"/>
      <color theme="1"/>
      <name val="Century Gothic"/>
      <family val="2"/>
    </font>
    <font>
      <vertAlign val="superscript"/>
      <sz val="11"/>
      <color theme="1"/>
      <name val="Century Gothic"/>
      <family val="2"/>
    </font>
    <font>
      <sz val="11"/>
      <color theme="1"/>
      <name val="Calibri"/>
      <family val="2"/>
    </font>
    <font>
      <sz val="11"/>
      <color rgb="FFFF0000"/>
      <name val="Century Gothic"/>
      <family val="2"/>
    </font>
    <font>
      <b/>
      <sz val="11"/>
      <color rgb="FFC00000"/>
      <name val="Arial"/>
      <family val="2"/>
    </font>
    <font>
      <b/>
      <sz val="11"/>
      <color rgb="FFFFFF00"/>
      <name val="Century Gothic"/>
      <family val="2"/>
    </font>
    <font>
      <sz val="11"/>
      <color rgb="FF000000"/>
      <name val="Century Gothic"/>
      <family val="2"/>
    </font>
    <font>
      <b/>
      <sz val="11"/>
      <color rgb="FFFFFF00"/>
      <name val="Arial"/>
      <family val="2"/>
    </font>
    <font>
      <b/>
      <sz val="10"/>
      <color rgb="FF002060"/>
      <name val="Century Gothic"/>
      <family val="2"/>
    </font>
    <font>
      <b/>
      <sz val="11"/>
      <color rgb="FF002060"/>
      <name val="Century Gothic"/>
      <family val="2"/>
    </font>
    <font>
      <sz val="11"/>
      <color rgb="FF002060"/>
      <name val="Century Gothic"/>
      <family val="2"/>
    </font>
    <font>
      <sz val="11"/>
      <name val="Arial"/>
      <family val="2"/>
    </font>
    <font>
      <sz val="10"/>
      <color rgb="FF002060"/>
      <name val="Century Gothic"/>
      <family val="2"/>
    </font>
    <font>
      <vertAlign val="superscript"/>
      <sz val="11"/>
      <color rgb="FF002060"/>
      <name val="Century Gothic"/>
      <family val="2"/>
    </font>
    <font>
      <i/>
      <sz val="11"/>
      <color rgb="FF002060"/>
      <name val="Century Gothic"/>
      <family val="2"/>
    </font>
    <font>
      <sz val="11"/>
      <color rgb="FFFF00FF"/>
      <name val="Century Gothic"/>
      <family val="2"/>
    </font>
    <font>
      <b/>
      <sz val="11"/>
      <color rgb="FFFF0066"/>
      <name val="Century Gothic"/>
      <family val="2"/>
    </font>
    <font>
      <b/>
      <sz val="11"/>
      <color rgb="FFFF0000"/>
      <name val="Century Gothic"/>
      <family val="2"/>
    </font>
    <font>
      <sz val="10"/>
      <color theme="1"/>
      <name val="Century Gothic"/>
      <family val="2"/>
    </font>
    <font>
      <b/>
      <vertAlign val="superscript"/>
      <sz val="11"/>
      <color rgb="FF002060"/>
      <name val="Century Gothic"/>
      <family val="2"/>
    </font>
    <font>
      <sz val="11"/>
      <color rgb="FFFF33CC"/>
      <name val="Century Gothic"/>
      <family val="2"/>
    </font>
    <font>
      <b/>
      <sz val="11"/>
      <name val="Century Gothic"/>
      <family val="2"/>
    </font>
    <font>
      <b/>
      <sz val="11"/>
      <name val="Arial"/>
      <family val="2"/>
    </font>
  </fonts>
  <fills count="8">
    <fill>
      <patternFill patternType="none"/>
    </fill>
    <fill>
      <patternFill patternType="gray125"/>
    </fill>
    <fill>
      <patternFill patternType="solid">
        <fgColor theme="1" tint="0.499984740745262"/>
        <bgColor indexed="64"/>
      </patternFill>
    </fill>
    <fill>
      <patternFill patternType="solid">
        <fgColor rgb="FFFFC000"/>
        <bgColor rgb="FFFFC000"/>
      </patternFill>
    </fill>
    <fill>
      <patternFill patternType="solid">
        <fgColor theme="9" tint="0.79998168889431442"/>
        <bgColor rgb="FFFFFFFF"/>
      </patternFill>
    </fill>
    <fill>
      <patternFill patternType="solid">
        <fgColor theme="9" tint="0.79998168889431442"/>
        <bgColor indexed="64"/>
      </patternFill>
    </fill>
    <fill>
      <patternFill patternType="solid">
        <fgColor rgb="FFFFFFFF"/>
        <bgColor rgb="FFFFFFFF"/>
      </patternFill>
    </fill>
    <fill>
      <patternFill patternType="solid">
        <fgColor rgb="FF33CC33"/>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style="hair">
        <color rgb="FF002060"/>
      </left>
      <right style="hair">
        <color rgb="FF002060"/>
      </right>
      <top style="hair">
        <color rgb="FF002060"/>
      </top>
      <bottom style="hair">
        <color rgb="FF002060"/>
      </bottom>
      <diagonal/>
    </border>
    <border>
      <left style="hair">
        <color rgb="FF002060"/>
      </left>
      <right/>
      <top style="hair">
        <color rgb="FF002060"/>
      </top>
      <bottom style="hair">
        <color rgb="FF002060"/>
      </bottom>
      <diagonal/>
    </border>
    <border>
      <left/>
      <right style="hair">
        <color rgb="FF002060"/>
      </right>
      <top style="hair">
        <color rgb="FF002060"/>
      </top>
      <bottom style="hair">
        <color rgb="FF002060"/>
      </bottom>
      <diagonal/>
    </border>
    <border>
      <left/>
      <right/>
      <top style="hair">
        <color rgb="FF002060"/>
      </top>
      <bottom style="hair">
        <color rgb="FF002060"/>
      </bottom>
      <diagonal/>
    </border>
    <border>
      <left style="hair">
        <color rgb="FF002060"/>
      </left>
      <right style="hair">
        <color rgb="FF002060"/>
      </right>
      <top/>
      <bottom/>
      <diagonal/>
    </border>
    <border>
      <left style="hair">
        <color rgb="FF002060"/>
      </left>
      <right style="hair">
        <color rgb="FF002060"/>
      </right>
      <top style="hair">
        <color rgb="FF002060"/>
      </top>
      <bottom/>
      <diagonal/>
    </border>
  </borders>
  <cellStyleXfs count="2">
    <xf numFmtId="0" fontId="0" fillId="0" borderId="0"/>
    <xf numFmtId="0" fontId="1" fillId="0" borderId="0"/>
  </cellStyleXfs>
  <cellXfs count="91">
    <xf numFmtId="0" fontId="0" fillId="0" borderId="0" xfId="0"/>
    <xf numFmtId="0" fontId="2" fillId="0" borderId="0" xfId="1" applyFont="1" applyAlignment="1">
      <alignment horizontal="left"/>
    </xf>
    <xf numFmtId="0" fontId="2" fillId="0" borderId="0" xfId="1" applyFont="1" applyAlignment="1">
      <alignment horizontal="center" vertical="center"/>
    </xf>
    <xf numFmtId="0" fontId="3" fillId="0" borderId="0" xfId="1" applyFont="1" applyAlignment="1">
      <alignment horizontal="center" vertical="center"/>
    </xf>
    <xf numFmtId="0" fontId="2" fillId="0" borderId="0" xfId="1" applyFont="1" applyAlignment="1">
      <alignment horizontal="center"/>
    </xf>
    <xf numFmtId="0" fontId="1" fillId="0" borderId="0" xfId="1"/>
    <xf numFmtId="0" fontId="4" fillId="0" borderId="1" xfId="1" applyFont="1" applyBorder="1" applyAlignment="1">
      <alignment horizontal="left"/>
    </xf>
    <xf numFmtId="0" fontId="4" fillId="0" borderId="1" xfId="1" applyFont="1" applyBorder="1" applyAlignment="1">
      <alignment horizontal="center" vertical="center"/>
    </xf>
    <xf numFmtId="0" fontId="4" fillId="0" borderId="0" xfId="1" applyFont="1" applyAlignment="1">
      <alignment horizontal="center" vertical="center"/>
    </xf>
    <xf numFmtId="9" fontId="4" fillId="0" borderId="0" xfId="1" applyNumberFormat="1" applyFont="1" applyAlignment="1">
      <alignment horizontal="center"/>
    </xf>
    <xf numFmtId="0" fontId="4" fillId="0" borderId="0" xfId="1" applyFont="1" applyAlignment="1">
      <alignment horizontal="center"/>
    </xf>
    <xf numFmtId="0" fontId="4" fillId="0" borderId="1" xfId="1" applyFont="1" applyBorder="1" applyAlignment="1">
      <alignment horizontal="center"/>
    </xf>
    <xf numFmtId="0" fontId="3" fillId="0" borderId="0" xfId="1" applyFont="1" applyAlignment="1">
      <alignment horizontal="center"/>
    </xf>
    <xf numFmtId="0" fontId="4" fillId="0" borderId="0" xfId="1" applyFont="1" applyAlignment="1">
      <alignment horizontal="left"/>
    </xf>
    <xf numFmtId="0" fontId="4" fillId="0" borderId="0" xfId="1" applyFont="1" applyAlignment="1">
      <alignment horizontal="left" vertical="center"/>
    </xf>
    <xf numFmtId="0" fontId="7" fillId="0" borderId="0" xfId="1" applyFont="1" applyAlignment="1">
      <alignment horizontal="center" vertical="center"/>
    </xf>
    <xf numFmtId="0" fontId="1" fillId="0" borderId="0" xfId="1" applyAlignment="1">
      <alignment horizontal="left"/>
    </xf>
    <xf numFmtId="0" fontId="8" fillId="0" borderId="0" xfId="1" applyFont="1"/>
    <xf numFmtId="0" fontId="9" fillId="2" borderId="0" xfId="1" applyFont="1" applyFill="1" applyAlignment="1">
      <alignment horizontal="center" vertical="center"/>
    </xf>
    <xf numFmtId="0" fontId="4" fillId="0" borderId="1" xfId="1" applyFont="1" applyBorder="1" applyAlignment="1">
      <alignment horizontal="left" vertical="center"/>
    </xf>
    <xf numFmtId="0" fontId="4" fillId="0" borderId="0" xfId="1" quotePrefix="1" applyFont="1" applyAlignment="1">
      <alignment horizontal="left"/>
    </xf>
    <xf numFmtId="0" fontId="10" fillId="0" borderId="0" xfId="1" applyFont="1" applyAlignment="1">
      <alignment horizontal="left"/>
    </xf>
    <xf numFmtId="0" fontId="9" fillId="2" borderId="0" xfId="1" applyFont="1" applyFill="1" applyAlignment="1">
      <alignment horizontal="center"/>
    </xf>
    <xf numFmtId="0" fontId="4" fillId="0" borderId="0" xfId="1" applyFont="1"/>
    <xf numFmtId="0" fontId="11" fillId="0" borderId="0" xfId="1" applyFont="1"/>
    <xf numFmtId="0" fontId="12" fillId="3" borderId="0" xfId="1" applyFont="1" applyFill="1" applyAlignment="1">
      <alignment horizontal="center" vertical="center" textRotation="180"/>
    </xf>
    <xf numFmtId="0" fontId="13" fillId="0" borderId="2" xfId="1" applyFont="1" applyBorder="1" applyAlignment="1">
      <alignment horizontal="center" vertical="center"/>
    </xf>
    <xf numFmtId="0" fontId="13" fillId="0" borderId="2" xfId="1" applyFont="1" applyBorder="1" applyAlignment="1">
      <alignment horizontal="center" vertical="center" wrapText="1"/>
    </xf>
    <xf numFmtId="0" fontId="13" fillId="3" borderId="2" xfId="1" applyFont="1" applyFill="1" applyBorder="1" applyAlignment="1">
      <alignment horizontal="center" vertical="center" wrapText="1"/>
    </xf>
    <xf numFmtId="0" fontId="12" fillId="0" borderId="2" xfId="1" applyFont="1" applyBorder="1" applyAlignment="1">
      <alignment horizontal="center" vertical="center" wrapText="1"/>
    </xf>
    <xf numFmtId="0" fontId="12" fillId="3" borderId="0" xfId="1" applyFont="1" applyFill="1" applyAlignment="1">
      <alignment horizontal="center"/>
    </xf>
    <xf numFmtId="0" fontId="14" fillId="4" borderId="2" xfId="1" applyFont="1" applyFill="1" applyBorder="1" applyAlignment="1">
      <alignment horizontal="left" vertical="center" wrapText="1" readingOrder="1"/>
    </xf>
    <xf numFmtId="0" fontId="13" fillId="4" borderId="3" xfId="1" applyFont="1" applyFill="1" applyBorder="1" applyAlignment="1">
      <alignment horizontal="center" vertical="center" wrapText="1" readingOrder="1"/>
    </xf>
    <xf numFmtId="0" fontId="15" fillId="5" borderId="4" xfId="1" applyFont="1" applyFill="1" applyBorder="1"/>
    <xf numFmtId="0" fontId="13" fillId="4" borderId="2" xfId="1" applyFont="1" applyFill="1" applyBorder="1" applyAlignment="1">
      <alignment horizontal="left" vertical="center" wrapText="1" readingOrder="1"/>
    </xf>
    <xf numFmtId="0" fontId="14" fillId="0" borderId="2" xfId="1" applyFont="1" applyBorder="1" applyAlignment="1">
      <alignment vertical="center" wrapText="1"/>
    </xf>
    <xf numFmtId="0" fontId="14" fillId="3" borderId="2" xfId="1" applyFont="1" applyFill="1" applyBorder="1" applyAlignment="1">
      <alignment vertical="center" wrapText="1"/>
    </xf>
    <xf numFmtId="0" fontId="16" fillId="0" borderId="2" xfId="1" applyFont="1" applyBorder="1" applyAlignment="1">
      <alignment horizontal="center" vertical="center" wrapText="1"/>
    </xf>
    <xf numFmtId="0" fontId="13" fillId="4" borderId="2" xfId="1" applyFont="1" applyFill="1" applyBorder="1" applyAlignment="1">
      <alignment horizontal="center" vertical="center" wrapText="1" readingOrder="1"/>
    </xf>
    <xf numFmtId="0" fontId="13" fillId="4" borderId="3" xfId="1" applyFont="1" applyFill="1" applyBorder="1" applyAlignment="1">
      <alignment horizontal="center" vertical="center" wrapText="1" readingOrder="1"/>
    </xf>
    <xf numFmtId="0" fontId="13" fillId="5" borderId="2" xfId="1" applyFont="1" applyFill="1" applyBorder="1" applyAlignment="1">
      <alignment horizontal="center" vertical="center" wrapText="1" readingOrder="1"/>
    </xf>
    <xf numFmtId="0" fontId="18" fillId="4" borderId="2" xfId="1" applyFont="1" applyFill="1" applyBorder="1" applyAlignment="1">
      <alignment horizontal="left" vertical="center" wrapText="1" readingOrder="1"/>
    </xf>
    <xf numFmtId="0" fontId="14" fillId="4" borderId="3" xfId="1" applyFont="1" applyFill="1" applyBorder="1" applyAlignment="1">
      <alignment horizontal="center" vertical="center" wrapText="1" readingOrder="1"/>
    </xf>
    <xf numFmtId="0" fontId="14" fillId="4" borderId="5" xfId="1" applyFont="1" applyFill="1" applyBorder="1" applyAlignment="1">
      <alignment horizontal="center" vertical="center" wrapText="1" readingOrder="1"/>
    </xf>
    <xf numFmtId="0" fontId="14" fillId="4" borderId="4" xfId="1" applyFont="1" applyFill="1" applyBorder="1" applyAlignment="1">
      <alignment horizontal="center" vertical="center" wrapText="1" readingOrder="1"/>
    </xf>
    <xf numFmtId="0" fontId="4" fillId="3" borderId="6" xfId="1" applyFont="1" applyFill="1" applyBorder="1"/>
    <xf numFmtId="0" fontId="4" fillId="3" borderId="6" xfId="1" applyFont="1" applyFill="1" applyBorder="1" applyAlignment="1">
      <alignment vertical="center" wrapText="1"/>
    </xf>
    <xf numFmtId="0" fontId="22" fillId="3" borderId="6" xfId="1" applyFont="1" applyFill="1" applyBorder="1"/>
    <xf numFmtId="0" fontId="13" fillId="6" borderId="2" xfId="1" applyFont="1" applyFill="1" applyBorder="1" applyAlignment="1">
      <alignment horizontal="center" vertical="center" wrapText="1" readingOrder="1"/>
    </xf>
    <xf numFmtId="0" fontId="13" fillId="0" borderId="2" xfId="1" applyFont="1" applyBorder="1" applyAlignment="1">
      <alignment horizontal="center" vertical="center" wrapText="1" readingOrder="1"/>
    </xf>
    <xf numFmtId="0" fontId="14" fillId="5" borderId="2" xfId="1" applyFont="1" applyFill="1" applyBorder="1" applyAlignment="1">
      <alignment horizontal="left" vertical="center" wrapText="1" readingOrder="1"/>
    </xf>
    <xf numFmtId="0" fontId="13" fillId="5" borderId="2" xfId="1" applyFont="1" applyFill="1" applyBorder="1" applyAlignment="1">
      <alignment horizontal="left" vertical="center" wrapText="1" readingOrder="1"/>
    </xf>
    <xf numFmtId="0" fontId="14" fillId="4" borderId="2" xfId="1" applyFont="1" applyFill="1" applyBorder="1" applyAlignment="1">
      <alignment horizontal="center" vertical="center" wrapText="1" readingOrder="1"/>
    </xf>
    <xf numFmtId="0" fontId="14" fillId="6" borderId="2" xfId="1" applyFont="1" applyFill="1" applyBorder="1" applyAlignment="1">
      <alignment horizontal="center" vertical="center" wrapText="1" readingOrder="1"/>
    </xf>
    <xf numFmtId="0" fontId="14" fillId="0" borderId="2" xfId="1" applyFont="1" applyBorder="1" applyAlignment="1">
      <alignment horizontal="center" vertical="center" wrapText="1" readingOrder="1"/>
    </xf>
    <xf numFmtId="0" fontId="4" fillId="3" borderId="7" xfId="1" applyFont="1" applyFill="1" applyBorder="1"/>
    <xf numFmtId="0" fontId="4" fillId="3" borderId="7" xfId="1" applyFont="1" applyFill="1" applyBorder="1" applyAlignment="1">
      <alignment vertical="center" wrapText="1"/>
    </xf>
    <xf numFmtId="0" fontId="22" fillId="3" borderId="7" xfId="1" applyFont="1" applyFill="1" applyBorder="1"/>
    <xf numFmtId="0" fontId="13" fillId="0" borderId="3" xfId="1" applyFont="1" applyBorder="1" applyAlignment="1">
      <alignment horizontal="center" vertical="center" wrapText="1" readingOrder="1"/>
    </xf>
    <xf numFmtId="0" fontId="14" fillId="0" borderId="2" xfId="1" applyFont="1" applyBorder="1" applyAlignment="1">
      <alignment horizontal="center" vertical="center" wrapText="1"/>
    </xf>
    <xf numFmtId="0" fontId="18" fillId="6" borderId="3" xfId="1" applyFont="1" applyFill="1" applyBorder="1" applyAlignment="1">
      <alignment horizontal="left" vertical="center" wrapText="1" readingOrder="1"/>
    </xf>
    <xf numFmtId="0" fontId="18" fillId="6" borderId="2" xfId="1" applyFont="1" applyFill="1" applyBorder="1" applyAlignment="1">
      <alignment horizontal="left" vertical="center" wrapText="1" readingOrder="1"/>
    </xf>
    <xf numFmtId="0" fontId="1" fillId="6" borderId="2" xfId="1" applyFill="1" applyBorder="1" applyAlignment="1">
      <alignment horizontal="right" vertical="center" wrapText="1"/>
    </xf>
    <xf numFmtId="0" fontId="4" fillId="3" borderId="0" xfId="1" applyFont="1" applyFill="1"/>
    <xf numFmtId="0" fontId="4" fillId="3" borderId="0" xfId="1" applyFont="1" applyFill="1" applyAlignment="1">
      <alignment vertical="center" wrapText="1"/>
    </xf>
    <xf numFmtId="0" fontId="22" fillId="3" borderId="0" xfId="1" applyFont="1" applyFill="1"/>
    <xf numFmtId="0" fontId="12" fillId="0" borderId="0" xfId="1" applyFont="1" applyAlignment="1">
      <alignment horizontal="center"/>
    </xf>
    <xf numFmtId="0" fontId="4" fillId="0" borderId="0" xfId="1" applyFont="1" applyAlignment="1">
      <alignment vertical="center" wrapText="1"/>
    </xf>
    <xf numFmtId="0" fontId="22" fillId="0" borderId="0" xfId="1" applyFont="1"/>
    <xf numFmtId="0" fontId="13" fillId="6" borderId="2" xfId="1" applyFont="1" applyFill="1" applyBorder="1" applyAlignment="1">
      <alignment horizontal="left" vertical="center" wrapText="1" readingOrder="1"/>
    </xf>
    <xf numFmtId="0" fontId="14" fillId="5" borderId="2" xfId="1" applyFont="1" applyFill="1" applyBorder="1" applyAlignment="1">
      <alignment vertical="center" wrapText="1"/>
    </xf>
    <xf numFmtId="0" fontId="13" fillId="4" borderId="3" xfId="1" applyFont="1" applyFill="1" applyBorder="1" applyAlignment="1">
      <alignment horizontal="left" vertical="center" wrapText="1" readingOrder="1"/>
    </xf>
    <xf numFmtId="0" fontId="14" fillId="4" borderId="3" xfId="1" applyFont="1" applyFill="1" applyBorder="1" applyAlignment="1">
      <alignment horizontal="left" vertical="center" wrapText="1" readingOrder="1"/>
    </xf>
    <xf numFmtId="0" fontId="14" fillId="5" borderId="2" xfId="1" applyFont="1" applyFill="1" applyBorder="1" applyAlignment="1">
      <alignment horizontal="center" vertical="center" wrapText="1"/>
    </xf>
    <xf numFmtId="0" fontId="13" fillId="4" borderId="7" xfId="1" applyFont="1" applyFill="1" applyBorder="1" applyAlignment="1">
      <alignment horizontal="center" vertical="center" wrapText="1" readingOrder="1"/>
    </xf>
    <xf numFmtId="0" fontId="13" fillId="5" borderId="2" xfId="1" applyFont="1" applyFill="1" applyBorder="1" applyAlignment="1">
      <alignment vertical="center" wrapText="1"/>
    </xf>
    <xf numFmtId="0" fontId="2" fillId="0" borderId="0" xfId="1" applyFont="1"/>
    <xf numFmtId="0" fontId="25" fillId="0" borderId="0" xfId="1" applyFont="1" applyAlignment="1">
      <alignment horizontal="center" vertical="center"/>
    </xf>
    <xf numFmtId="16" fontId="25" fillId="0" borderId="0" xfId="1" quotePrefix="1" applyNumberFormat="1" applyFont="1" applyAlignment="1">
      <alignment horizontal="center" vertical="center"/>
    </xf>
    <xf numFmtId="0" fontId="4" fillId="5" borderId="1" xfId="1" applyFont="1" applyFill="1" applyBorder="1" applyAlignment="1">
      <alignment horizontal="left" vertical="center"/>
    </xf>
    <xf numFmtId="0" fontId="4" fillId="5" borderId="1" xfId="1" applyFont="1" applyFill="1" applyBorder="1" applyAlignment="1">
      <alignment horizontal="center" vertical="center"/>
    </xf>
    <xf numFmtId="0" fontId="3" fillId="5" borderId="0" xfId="1" applyFont="1" applyFill="1" applyAlignment="1">
      <alignment horizontal="center" vertical="center"/>
    </xf>
    <xf numFmtId="0" fontId="4" fillId="5" borderId="1" xfId="1" applyFont="1" applyFill="1" applyBorder="1" applyAlignment="1">
      <alignment horizontal="left"/>
    </xf>
    <xf numFmtId="0" fontId="4" fillId="7" borderId="0" xfId="1" applyFont="1" applyFill="1"/>
    <xf numFmtId="0" fontId="4" fillId="5" borderId="0" xfId="1" applyFont="1" applyFill="1" applyAlignment="1">
      <alignment horizontal="left"/>
    </xf>
    <xf numFmtId="0" fontId="4" fillId="5" borderId="0" xfId="1" applyFont="1" applyFill="1" applyAlignment="1">
      <alignment horizontal="center" vertical="center"/>
    </xf>
    <xf numFmtId="0" fontId="3" fillId="5" borderId="0" xfId="1" applyFont="1" applyFill="1" applyAlignment="1">
      <alignment horizontal="center"/>
    </xf>
    <xf numFmtId="0" fontId="4" fillId="5" borderId="0" xfId="1" quotePrefix="1" applyFont="1" applyFill="1" applyAlignment="1">
      <alignment horizontal="left"/>
    </xf>
    <xf numFmtId="0" fontId="26" fillId="0" borderId="0" xfId="1" applyFont="1" applyAlignment="1">
      <alignment horizontal="center" vertical="center"/>
    </xf>
    <xf numFmtId="0" fontId="10" fillId="5" borderId="0" xfId="1" applyFont="1" applyFill="1" applyAlignment="1">
      <alignment horizontal="left"/>
    </xf>
    <xf numFmtId="0" fontId="4" fillId="5" borderId="0" xfId="1" applyFont="1" applyFill="1" applyAlignment="1">
      <alignment horizontal="center"/>
    </xf>
  </cellXfs>
  <cellStyles count="2">
    <cellStyle name="Normal" xfId="0" builtinId="0"/>
    <cellStyle name="Normal 2" xfId="1" xr:uid="{F85E9522-394B-451B-B63A-43104B2DAE56}"/>
  </cellStyles>
  <dxfs count="15">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16</xdr:col>
      <xdr:colOff>581186</xdr:colOff>
      <xdr:row>19</xdr:row>
      <xdr:rowOff>2</xdr:rowOff>
    </xdr:from>
    <xdr:ext cx="6796653" cy="4100592"/>
    <xdr:sp macro="" textlink="">
      <xdr:nvSpPr>
        <xdr:cNvPr id="2" name="Shape 3">
          <a:extLst>
            <a:ext uri="{FF2B5EF4-FFF2-40B4-BE49-F238E27FC236}">
              <a16:creationId xmlns:a16="http://schemas.microsoft.com/office/drawing/2014/main" id="{88F60657-2977-43EB-805E-DE432A045E1D}"/>
            </a:ext>
          </a:extLst>
        </xdr:cNvPr>
        <xdr:cNvSpPr txBox="1"/>
      </xdr:nvSpPr>
      <xdr:spPr>
        <a:xfrm>
          <a:off x="17535686" y="3909062"/>
          <a:ext cx="6796653" cy="4100592"/>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rtl="0"/>
          <a:r>
            <a:rPr lang="en-US" sz="1100" b="1">
              <a:effectLst/>
              <a:latin typeface="Century Gothic" panose="020B0502020202020204" pitchFamily="34" charset="0"/>
              <a:ea typeface="+mn-ea"/>
              <a:cs typeface="+mn-cs"/>
            </a:rPr>
            <a:t>Source of frequency information:</a:t>
          </a:r>
          <a:endParaRPr lang="en-GB">
            <a:effectLst/>
            <a:latin typeface="Century Gothic" panose="020B0502020202020204" pitchFamily="34" charset="0"/>
          </a:endParaRPr>
        </a:p>
        <a:p>
          <a:pPr rtl="0"/>
          <a:r>
            <a:rPr lang="en-US" sz="1100" b="0" i="1">
              <a:effectLst/>
              <a:latin typeface="Century Gothic" panose="020B0502020202020204" pitchFamily="34" charset="0"/>
              <a:ea typeface="+mn-ea"/>
              <a:cs typeface="+mn-cs"/>
            </a:rPr>
            <a:t>Source: Davies, M., &amp; Davies, K. (2018). A frequency dictionary of Spanish: Core vocabulary for learners (2nd ed.). London: Routledge </a:t>
          </a:r>
          <a:endParaRPr lang="en-GB">
            <a:effectLst/>
            <a:latin typeface="Century Gothic" panose="020B0502020202020204" pitchFamily="34" charset="0"/>
          </a:endParaRPr>
        </a:p>
        <a:p>
          <a:pPr rtl="0"/>
          <a:r>
            <a:rPr lang="en-US" sz="1100" b="1">
              <a:effectLst/>
              <a:latin typeface="Century Gothic" panose="020B0502020202020204" pitchFamily="34" charset="0"/>
              <a:ea typeface="+mn-ea"/>
              <a:cs typeface="+mn-cs"/>
            </a:rPr>
            <a:t>Abbrevations:</a:t>
          </a:r>
          <a:endParaRPr lang="en-GB">
            <a:effectLst/>
            <a:latin typeface="Century Gothic" panose="020B0502020202020204" pitchFamily="34" charset="0"/>
          </a:endParaRPr>
        </a:p>
        <a:p>
          <a:pPr rtl="0"/>
          <a:r>
            <a:rPr lang="en-US" sz="1100" b="0">
              <a:effectLst/>
              <a:latin typeface="Century Gothic" panose="020B0502020202020204" pitchFamily="34" charset="0"/>
              <a:ea typeface="+mn-ea"/>
              <a:cs typeface="+mn-cs"/>
            </a:rPr>
            <a:t>adj -adjective; adv - adverb; conj - conjunction; det - determiner;</a:t>
          </a:r>
          <a:r>
            <a:rPr lang="en-US" sz="1100" b="0" baseline="0">
              <a:effectLst/>
              <a:latin typeface="Century Gothic" panose="020B0502020202020204" pitchFamily="34" charset="0"/>
              <a:ea typeface="+mn-ea"/>
              <a:cs typeface="+mn-cs"/>
            </a:rPr>
            <a:t> </a:t>
          </a:r>
          <a:r>
            <a:rPr lang="en-US" sz="1100" b="0">
              <a:effectLst/>
              <a:latin typeface="Century Gothic" panose="020B0502020202020204" pitchFamily="34" charset="0"/>
              <a:ea typeface="+mn-ea"/>
              <a:cs typeface="+mn-cs"/>
            </a:rPr>
            <a:t>noun (m) - masculine noun; noun (f) - feminine noun; noun (m/f) - masculine and feminine noun;</a:t>
          </a:r>
          <a:r>
            <a:rPr lang="en-US" sz="1100" b="0" baseline="0">
              <a:effectLst/>
              <a:latin typeface="Century Gothic" panose="020B0502020202020204" pitchFamily="34" charset="0"/>
              <a:ea typeface="+mn-ea"/>
              <a:cs typeface="+mn-cs"/>
            </a:rPr>
            <a:t> num - number; </a:t>
          </a:r>
          <a:r>
            <a:rPr lang="en-US" sz="1100" b="0">
              <a:effectLst/>
              <a:latin typeface="Century Gothic" panose="020B0502020202020204" pitchFamily="34" charset="0"/>
              <a:ea typeface="+mn-ea"/>
              <a:cs typeface="+mn-cs"/>
            </a:rPr>
            <a:t>prep - preposition; pron - pronoun.</a:t>
          </a:r>
          <a:endParaRPr lang="en-GB">
            <a:effectLst/>
            <a:latin typeface="Century Gothic" panose="020B0502020202020204" pitchFamily="34" charset="0"/>
          </a:endParaRPr>
        </a:p>
        <a:p>
          <a:pPr rtl="0"/>
          <a:r>
            <a:rPr lang="en-US" sz="1100" b="1">
              <a:effectLst/>
              <a:latin typeface="Century Gothic" panose="020B0502020202020204" pitchFamily="34" charset="0"/>
              <a:ea typeface="+mn-ea"/>
              <a:cs typeface="+mn-cs"/>
            </a:rPr>
            <a:t>Notes:</a:t>
          </a:r>
          <a:endParaRPr lang="en-GB">
            <a:effectLst/>
            <a:latin typeface="Century Gothic" panose="020B0502020202020204" pitchFamily="34" charset="0"/>
          </a:endParaRPr>
        </a:p>
        <a:p>
          <a:pPr rtl="0"/>
          <a:r>
            <a:rPr lang="en-US" sz="1100" b="0">
              <a:effectLst/>
              <a:latin typeface="Century Gothic" panose="020B0502020202020204" pitchFamily="34" charset="0"/>
              <a:ea typeface="+mn-ea"/>
              <a:cs typeface="+mn-cs"/>
            </a:rPr>
            <a:t>1. In the PoS column, cells with more than one PoS tag are ordered alphabetically, e.g. adj, noun (m).</a:t>
          </a:r>
          <a:endParaRPr lang="en-GB">
            <a:effectLst/>
            <a:latin typeface="Century Gothic" panose="020B0502020202020204" pitchFamily="34" charset="0"/>
          </a:endParaRPr>
        </a:p>
        <a:p>
          <a:pPr rtl="0"/>
          <a:r>
            <a:rPr lang="en-US" sz="1100" b="0">
              <a:effectLst/>
              <a:latin typeface="Century Gothic" panose="020B0502020202020204" pitchFamily="34" charset="0"/>
              <a:ea typeface="+mn-ea"/>
              <a:cs typeface="+mn-cs"/>
            </a:rPr>
            <a:t>2. '</a:t>
          </a:r>
          <a:r>
            <a:rPr lang="en-US" sz="1100" b="0" i="0">
              <a:effectLst/>
              <a:latin typeface="Century Gothic" panose="020B0502020202020204" pitchFamily="34" charset="0"/>
              <a:ea typeface="+mn-ea"/>
              <a:cs typeface="+mn-cs"/>
            </a:rPr>
            <a:t>Other' in the PoS column </a:t>
          </a:r>
          <a:r>
            <a:rPr lang="en-GB" sz="1100" b="0" i="0">
              <a:effectLst/>
              <a:latin typeface="Century Gothic" panose="020B0502020202020204" pitchFamily="34" charset="0"/>
              <a:ea typeface="+mn-ea"/>
              <a:cs typeface="+mn-cs"/>
            </a:rPr>
            <a:t>refers to interjections and proper nouns. Note that countries are proper nouns and not listed in the frequency corpus.</a:t>
          </a:r>
          <a:endParaRPr lang="en-GB">
            <a:effectLst/>
            <a:latin typeface="Century Gothic" panose="020B0502020202020204" pitchFamily="34" charset="0"/>
          </a:endParaRPr>
        </a:p>
        <a:p>
          <a:pPr rtl="0"/>
          <a:r>
            <a:rPr lang="en-US" sz="1100" b="0" i="0">
              <a:effectLst/>
              <a:latin typeface="Century Gothic" panose="020B0502020202020204" pitchFamily="34" charset="0"/>
              <a:ea typeface="+mn-ea"/>
              <a:cs typeface="+mn-cs"/>
            </a:rPr>
            <a:t>3. Possessives are labelled as adjectives, even though they might also be considered to be a determiner.</a:t>
          </a:r>
          <a:endParaRPr lang="en-GB">
            <a:effectLst/>
            <a:latin typeface="Century Gothic" panose="020B0502020202020204" pitchFamily="34" charset="0"/>
          </a:endParaRPr>
        </a:p>
        <a:p>
          <a:pPr rtl="0"/>
          <a:r>
            <a:rPr lang="en-US" sz="1100" b="0" i="0">
              <a:effectLst/>
              <a:latin typeface="Century Gothic" panose="020B0502020202020204" pitchFamily="34" charset="0"/>
              <a:ea typeface="+mn-ea"/>
              <a:cs typeface="+mn-cs"/>
            </a:rPr>
            <a:t>4. Items</a:t>
          </a:r>
          <a:r>
            <a:rPr lang="en-US" sz="1100" b="0" i="0" baseline="0">
              <a:effectLst/>
              <a:latin typeface="Century Gothic" panose="020B0502020202020204" pitchFamily="34" charset="0"/>
              <a:ea typeface="+mn-ea"/>
              <a:cs typeface="+mn-cs"/>
            </a:rPr>
            <a:t> with more than one word are listed as mwu (multiword units) and are tagged with n/a in the frequency column.</a:t>
          </a:r>
          <a:endParaRPr lang="en-GB">
            <a:effectLst/>
            <a:latin typeface="Century Gothic" panose="020B0502020202020204" pitchFamily="34" charset="0"/>
          </a:endParaRPr>
        </a:p>
        <a:p>
          <a:pPr rtl="0"/>
          <a:r>
            <a:rPr lang="en-US" sz="1100" b="0" i="0">
              <a:effectLst/>
              <a:latin typeface="Century Gothic" panose="020B0502020202020204" pitchFamily="34" charset="0"/>
              <a:ea typeface="+mn-ea"/>
              <a:cs typeface="+mn-cs"/>
            </a:rPr>
            <a:t>4. Frequency rankings range from 1 (most common) to &gt;5000 (beyond the 5000 most frequent).</a:t>
          </a:r>
          <a:endParaRPr lang="en-GB">
            <a:effectLst/>
            <a:latin typeface="Century Gothic" panose="020B0502020202020204" pitchFamily="34" charset="0"/>
          </a:endParaRPr>
        </a:p>
        <a:p>
          <a:pPr rtl="0"/>
          <a:r>
            <a:rPr lang="en-US" sz="1100" b="0" i="0">
              <a:effectLst/>
              <a:latin typeface="Century Gothic" panose="020B0502020202020204" pitchFamily="34" charset="0"/>
              <a:ea typeface="+mn-ea"/>
              <a:cs typeface="+mn-cs"/>
            </a:rPr>
            <a:t>7. Since the corpus we used (</a:t>
          </a:r>
          <a:r>
            <a:rPr lang="en-US" sz="1100">
              <a:effectLst/>
              <a:latin typeface="Century Gothic" panose="020B0502020202020204" pitchFamily="34" charset="0"/>
              <a:ea typeface="+mn-ea"/>
              <a:cs typeface="+mn-cs"/>
            </a:rPr>
            <a:t>Londsale &amp; Le Bras, 2009</a:t>
          </a:r>
          <a:r>
            <a:rPr lang="en-US" sz="1100" b="0" i="0">
              <a:effectLst/>
              <a:latin typeface="Century Gothic" panose="020B0502020202020204" pitchFamily="34" charset="0"/>
              <a:ea typeface="+mn-ea"/>
              <a:cs typeface="+mn-cs"/>
            </a:rPr>
            <a:t>) provides frequency data for lemma, it is not possible to present accurate frequency rankings for conjugated verbs. In such cases we present the frequency of the corpus entry for the infinitive.</a:t>
          </a:r>
          <a:endParaRPr lang="en-GB">
            <a:effectLst/>
            <a:latin typeface="Century Gothic" panose="020B0502020202020204" pitchFamily="34" charset="0"/>
          </a:endParaRPr>
        </a:p>
        <a:p>
          <a:r>
            <a:rPr lang="en-US" sz="1100" b="0" i="0">
              <a:effectLst/>
              <a:latin typeface="Century Gothic" panose="020B0502020202020204" pitchFamily="34" charset="0"/>
              <a:ea typeface="+mn-ea"/>
              <a:cs typeface="+mn-cs"/>
            </a:rPr>
            <a:t>8. Irregular verb forms (e.g. soy) are listed as separate entries from the infinitive (e.g. ser), as learners usually store and access these forms as lexical items. </a:t>
          </a:r>
          <a:endParaRPr sz="1100" b="0">
            <a:latin typeface="Century Gothic" panose="020B0502020202020204" pitchFamily="34" charset="0"/>
          </a:endParaRPr>
        </a:p>
      </xdr:txBody>
    </xdr:sp>
    <xdr:clientData fLocksWithSheet="0"/>
  </xdr:oneCellAnchor>
  <xdr:oneCellAnchor>
    <xdr:from>
      <xdr:col>16</xdr:col>
      <xdr:colOff>581187</xdr:colOff>
      <xdr:row>3</xdr:row>
      <xdr:rowOff>48916</xdr:rowOff>
    </xdr:from>
    <xdr:ext cx="2638425" cy="3076575"/>
    <xdr:sp macro="" textlink="">
      <xdr:nvSpPr>
        <xdr:cNvPr id="3" name="Shape 4">
          <a:extLst>
            <a:ext uri="{FF2B5EF4-FFF2-40B4-BE49-F238E27FC236}">
              <a16:creationId xmlns:a16="http://schemas.microsoft.com/office/drawing/2014/main" id="{8FCA54AF-0763-43E9-9E60-3C7C14963CD6}"/>
            </a:ext>
          </a:extLst>
        </xdr:cNvPr>
        <xdr:cNvSpPr txBox="1"/>
      </xdr:nvSpPr>
      <xdr:spPr>
        <a:xfrm>
          <a:off x="17535687" y="666136"/>
          <a:ext cx="2638425" cy="30765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entury Gothic"/>
            <a:buNone/>
          </a:pPr>
          <a:r>
            <a:rPr lang="en-US" sz="1100" b="1">
              <a:solidFill>
                <a:schemeClr val="dk1"/>
              </a:solidFill>
              <a:latin typeface="Century Gothic"/>
              <a:ea typeface="Century Gothic"/>
              <a:cs typeface="Century Gothic"/>
              <a:sym typeface="Century Gothic"/>
            </a:rPr>
            <a:t>Note:  </a:t>
          </a:r>
          <a:r>
            <a:rPr lang="en-US" sz="1100">
              <a:solidFill>
                <a:schemeClr val="dk1"/>
              </a:solidFill>
              <a:latin typeface="Century Gothic"/>
              <a:ea typeface="Century Gothic"/>
              <a:cs typeface="Century Gothic"/>
              <a:sym typeface="Century Gothic"/>
            </a:rPr>
            <a:t>In </a:t>
          </a:r>
          <a:r>
            <a:rPr lang="en-US" sz="1100" b="1">
              <a:solidFill>
                <a:srgbClr val="FF0000"/>
              </a:solidFill>
              <a:latin typeface="Century Gothic"/>
              <a:ea typeface="Century Gothic"/>
              <a:cs typeface="Century Gothic"/>
              <a:sym typeface="Century Gothic"/>
            </a:rPr>
            <a:t>Rojo</a:t>
          </a:r>
          <a:r>
            <a:rPr lang="en-US" sz="1100" b="0">
              <a:solidFill>
                <a:srgbClr val="000000"/>
              </a:solidFill>
              <a:latin typeface="Century Gothic"/>
              <a:ea typeface="Century Gothic"/>
              <a:cs typeface="Century Gothic"/>
              <a:sym typeface="Century Gothic"/>
            </a:rPr>
            <a:t> autumn term </a:t>
          </a:r>
          <a:r>
            <a:rPr lang="en-US" sz="1100">
              <a:solidFill>
                <a:schemeClr val="dk1"/>
              </a:solidFill>
              <a:latin typeface="Century Gothic"/>
              <a:ea typeface="Century Gothic"/>
              <a:cs typeface="Century Gothic"/>
              <a:sym typeface="Century Gothic"/>
            </a:rPr>
            <a:t>new nouns are taught with the indefinite article, to coincide with the teaching of this grammar feature.  In the spring term, after the introduction of definite articles, new nouns are taught with the definite article.  In </a:t>
          </a:r>
          <a:r>
            <a:rPr lang="en-US" sz="1100" b="1">
              <a:solidFill>
                <a:srgbClr val="FFFF00"/>
              </a:solidFill>
              <a:latin typeface="Century Gothic"/>
              <a:ea typeface="Century Gothic"/>
              <a:cs typeface="Century Gothic"/>
              <a:sym typeface="Century Gothic"/>
            </a:rPr>
            <a:t>Amarillo</a:t>
          </a:r>
          <a:r>
            <a:rPr lang="en-US" sz="1100">
              <a:solidFill>
                <a:schemeClr val="dk1"/>
              </a:solidFill>
              <a:latin typeface="Century Gothic"/>
              <a:ea typeface="Century Gothic"/>
              <a:cs typeface="Century Gothic"/>
              <a:sym typeface="Century Gothic"/>
            </a:rPr>
            <a:t> autumn term new nouns are once again presented with the indefinite article, because the grammar structures are all re-presented from </a:t>
          </a:r>
          <a:r>
            <a:rPr lang="en-US" sz="1100" b="1">
              <a:solidFill>
                <a:srgbClr val="FF0000"/>
              </a:solidFill>
              <a:latin typeface="Century Gothic"/>
              <a:ea typeface="Century Gothic"/>
              <a:cs typeface="Century Gothic"/>
              <a:sym typeface="Century Gothic"/>
            </a:rPr>
            <a:t>Rojo</a:t>
          </a:r>
          <a:r>
            <a:rPr lang="en-US" sz="1100">
              <a:solidFill>
                <a:schemeClr val="dk1"/>
              </a:solidFill>
              <a:latin typeface="Century Gothic"/>
              <a:ea typeface="Century Gothic"/>
              <a:cs typeface="Century Gothic"/>
              <a:sym typeface="Century Gothic"/>
            </a:rPr>
            <a:t>, with different lexis.  The definite articles are introduced again in the spring term, and new vocabulary is thereafter presented with the definite article.</a:t>
          </a:r>
          <a:endParaRPr sz="1100">
            <a:latin typeface="Century Gothic"/>
            <a:ea typeface="Century Gothic"/>
            <a:cs typeface="Century Gothic"/>
            <a:sym typeface="Century Gothic"/>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18</xdr:col>
      <xdr:colOff>501651</xdr:colOff>
      <xdr:row>19</xdr:row>
      <xdr:rowOff>183816</xdr:rowOff>
    </xdr:from>
    <xdr:ext cx="3781425" cy="5324475"/>
    <xdr:sp macro="" textlink="">
      <xdr:nvSpPr>
        <xdr:cNvPr id="2" name="Shape 3">
          <a:extLst>
            <a:ext uri="{FF2B5EF4-FFF2-40B4-BE49-F238E27FC236}">
              <a16:creationId xmlns:a16="http://schemas.microsoft.com/office/drawing/2014/main" id="{B09CBDB8-FC0A-4C26-89B6-F7312AB48B28}"/>
            </a:ext>
          </a:extLst>
        </xdr:cNvPr>
        <xdr:cNvSpPr txBox="1"/>
      </xdr:nvSpPr>
      <xdr:spPr>
        <a:xfrm>
          <a:off x="18926811" y="3551856"/>
          <a:ext cx="3781425" cy="53244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rtl="0"/>
          <a:r>
            <a:rPr lang="en-US" sz="1100" b="1">
              <a:effectLst/>
              <a:latin typeface="Century Gothic" panose="020B0502020202020204" pitchFamily="34" charset="0"/>
              <a:ea typeface="+mn-ea"/>
              <a:cs typeface="+mn-cs"/>
            </a:rPr>
            <a:t>Source of frequency information:</a:t>
          </a:r>
          <a:endParaRPr lang="en-GB">
            <a:effectLst/>
            <a:latin typeface="Century Gothic" panose="020B0502020202020204" pitchFamily="34" charset="0"/>
          </a:endParaRPr>
        </a:p>
        <a:p>
          <a:pPr rtl="0"/>
          <a:r>
            <a:rPr lang="en-US" sz="1100" b="0" i="1">
              <a:effectLst/>
              <a:latin typeface="Century Gothic" panose="020B0502020202020204" pitchFamily="34" charset="0"/>
              <a:ea typeface="+mn-ea"/>
              <a:cs typeface="+mn-cs"/>
            </a:rPr>
            <a:t>Source: Davies, M., &amp; Davies, K. (2018). A frequency dictionary of Spanish: Core vocabulary for learners (2nd ed.). London: Routledge </a:t>
          </a:r>
          <a:endParaRPr lang="en-GB">
            <a:effectLst/>
            <a:latin typeface="Century Gothic" panose="020B0502020202020204" pitchFamily="34" charset="0"/>
          </a:endParaRPr>
        </a:p>
        <a:p>
          <a:pPr rtl="0"/>
          <a:r>
            <a:rPr lang="en-US" sz="1100" b="1">
              <a:effectLst/>
              <a:latin typeface="Century Gothic" panose="020B0502020202020204" pitchFamily="34" charset="0"/>
              <a:ea typeface="+mn-ea"/>
              <a:cs typeface="+mn-cs"/>
            </a:rPr>
            <a:t>Abbrevations:</a:t>
          </a:r>
          <a:endParaRPr lang="en-GB">
            <a:effectLst/>
            <a:latin typeface="Century Gothic" panose="020B0502020202020204" pitchFamily="34" charset="0"/>
          </a:endParaRPr>
        </a:p>
        <a:p>
          <a:pPr rtl="0"/>
          <a:r>
            <a:rPr lang="en-US" sz="1100" b="0">
              <a:effectLst/>
              <a:latin typeface="Century Gothic" panose="020B0502020202020204" pitchFamily="34" charset="0"/>
              <a:ea typeface="+mn-ea"/>
              <a:cs typeface="+mn-cs"/>
            </a:rPr>
            <a:t>adj -adjective; adv - adverb; conj - conjunction; det - determiner;</a:t>
          </a:r>
          <a:r>
            <a:rPr lang="en-US" sz="1100" b="0" baseline="0">
              <a:effectLst/>
              <a:latin typeface="Century Gothic" panose="020B0502020202020204" pitchFamily="34" charset="0"/>
              <a:ea typeface="+mn-ea"/>
              <a:cs typeface="+mn-cs"/>
            </a:rPr>
            <a:t> </a:t>
          </a:r>
          <a:r>
            <a:rPr lang="en-US" sz="1100" b="0">
              <a:effectLst/>
              <a:latin typeface="Century Gothic" panose="020B0502020202020204" pitchFamily="34" charset="0"/>
              <a:ea typeface="+mn-ea"/>
              <a:cs typeface="+mn-cs"/>
            </a:rPr>
            <a:t>noun (m) - masculine noun; noun (f) - feminine noun; noun (m/f) - masculine and feminine noun;</a:t>
          </a:r>
          <a:r>
            <a:rPr lang="en-US" sz="1100" b="0" baseline="0">
              <a:effectLst/>
              <a:latin typeface="Century Gothic" panose="020B0502020202020204" pitchFamily="34" charset="0"/>
              <a:ea typeface="+mn-ea"/>
              <a:cs typeface="+mn-cs"/>
            </a:rPr>
            <a:t> num - number; </a:t>
          </a:r>
          <a:r>
            <a:rPr lang="en-US" sz="1100" b="0">
              <a:effectLst/>
              <a:latin typeface="Century Gothic" panose="020B0502020202020204" pitchFamily="34" charset="0"/>
              <a:ea typeface="+mn-ea"/>
              <a:cs typeface="+mn-cs"/>
            </a:rPr>
            <a:t>prep - preposition; pron - pronoun.</a:t>
          </a:r>
          <a:endParaRPr lang="en-GB">
            <a:effectLst/>
            <a:latin typeface="Century Gothic" panose="020B0502020202020204" pitchFamily="34" charset="0"/>
          </a:endParaRPr>
        </a:p>
        <a:p>
          <a:pPr rtl="0"/>
          <a:r>
            <a:rPr lang="en-US" sz="1100" b="1">
              <a:effectLst/>
              <a:latin typeface="Century Gothic" panose="020B0502020202020204" pitchFamily="34" charset="0"/>
              <a:ea typeface="+mn-ea"/>
              <a:cs typeface="+mn-cs"/>
            </a:rPr>
            <a:t>Notes:</a:t>
          </a:r>
          <a:endParaRPr lang="en-GB">
            <a:effectLst/>
            <a:latin typeface="Century Gothic" panose="020B0502020202020204" pitchFamily="34" charset="0"/>
          </a:endParaRPr>
        </a:p>
        <a:p>
          <a:pPr rtl="0"/>
          <a:r>
            <a:rPr lang="en-US" sz="1100" b="0">
              <a:effectLst/>
              <a:latin typeface="Century Gothic" panose="020B0502020202020204" pitchFamily="34" charset="0"/>
              <a:ea typeface="+mn-ea"/>
              <a:cs typeface="+mn-cs"/>
            </a:rPr>
            <a:t>1. In the PoS column, cells with more than one PoS tag are ordered alphabetically, e.g. adj, noun (m).</a:t>
          </a:r>
          <a:endParaRPr lang="en-GB">
            <a:effectLst/>
            <a:latin typeface="Century Gothic" panose="020B0502020202020204" pitchFamily="34" charset="0"/>
          </a:endParaRPr>
        </a:p>
        <a:p>
          <a:pPr rtl="0"/>
          <a:r>
            <a:rPr lang="en-US" sz="1100" b="0">
              <a:effectLst/>
              <a:latin typeface="Century Gothic" panose="020B0502020202020204" pitchFamily="34" charset="0"/>
              <a:ea typeface="+mn-ea"/>
              <a:cs typeface="+mn-cs"/>
            </a:rPr>
            <a:t>2. '</a:t>
          </a:r>
          <a:r>
            <a:rPr lang="en-US" sz="1100" b="0" i="0">
              <a:effectLst/>
              <a:latin typeface="Century Gothic" panose="020B0502020202020204" pitchFamily="34" charset="0"/>
              <a:ea typeface="+mn-ea"/>
              <a:cs typeface="+mn-cs"/>
            </a:rPr>
            <a:t>Other' in the PoS column </a:t>
          </a:r>
          <a:r>
            <a:rPr lang="en-GB" sz="1100" b="0" i="0">
              <a:effectLst/>
              <a:latin typeface="Century Gothic" panose="020B0502020202020204" pitchFamily="34" charset="0"/>
              <a:ea typeface="+mn-ea"/>
              <a:cs typeface="+mn-cs"/>
            </a:rPr>
            <a:t>refers to interjections and proper nouns. Note that countries are proper nouns and not listed in the frequency corpus.</a:t>
          </a:r>
          <a:endParaRPr lang="en-GB">
            <a:effectLst/>
            <a:latin typeface="Century Gothic" panose="020B0502020202020204" pitchFamily="34" charset="0"/>
          </a:endParaRPr>
        </a:p>
        <a:p>
          <a:pPr rtl="0"/>
          <a:r>
            <a:rPr lang="en-US" sz="1100" b="0" i="0">
              <a:effectLst/>
              <a:latin typeface="Century Gothic" panose="020B0502020202020204" pitchFamily="34" charset="0"/>
              <a:ea typeface="+mn-ea"/>
              <a:cs typeface="+mn-cs"/>
            </a:rPr>
            <a:t>3. Possessives are labelled as adjectives, even though they might also be considered to be a determiner.</a:t>
          </a:r>
          <a:endParaRPr lang="en-GB">
            <a:effectLst/>
            <a:latin typeface="Century Gothic" panose="020B0502020202020204" pitchFamily="34" charset="0"/>
          </a:endParaRPr>
        </a:p>
        <a:p>
          <a:pPr rtl="0"/>
          <a:r>
            <a:rPr lang="en-US" sz="1100" b="0" i="0">
              <a:effectLst/>
              <a:latin typeface="Century Gothic" panose="020B0502020202020204" pitchFamily="34" charset="0"/>
              <a:ea typeface="+mn-ea"/>
              <a:cs typeface="+mn-cs"/>
            </a:rPr>
            <a:t>4. Items</a:t>
          </a:r>
          <a:r>
            <a:rPr lang="en-US" sz="1100" b="0" i="0" baseline="0">
              <a:effectLst/>
              <a:latin typeface="Century Gothic" panose="020B0502020202020204" pitchFamily="34" charset="0"/>
              <a:ea typeface="+mn-ea"/>
              <a:cs typeface="+mn-cs"/>
            </a:rPr>
            <a:t> with more than one word are listed as mwu (multiword units) and are tagged with n/a in the frequency column.</a:t>
          </a:r>
          <a:endParaRPr lang="en-GB">
            <a:effectLst/>
            <a:latin typeface="Century Gothic" panose="020B0502020202020204" pitchFamily="34" charset="0"/>
          </a:endParaRPr>
        </a:p>
        <a:p>
          <a:pPr rtl="0"/>
          <a:r>
            <a:rPr lang="en-US" sz="1100" b="0" i="0">
              <a:effectLst/>
              <a:latin typeface="Century Gothic" panose="020B0502020202020204" pitchFamily="34" charset="0"/>
              <a:ea typeface="+mn-ea"/>
              <a:cs typeface="+mn-cs"/>
            </a:rPr>
            <a:t>4. Frequency rankings range from 1 (most common) to &gt;5000 (beyond the 5000 most frequent).</a:t>
          </a:r>
          <a:endParaRPr lang="en-GB">
            <a:effectLst/>
            <a:latin typeface="Century Gothic" panose="020B0502020202020204" pitchFamily="34" charset="0"/>
          </a:endParaRPr>
        </a:p>
        <a:p>
          <a:pPr rtl="0"/>
          <a:r>
            <a:rPr lang="en-US" sz="1100" b="0" i="0">
              <a:effectLst/>
              <a:latin typeface="Century Gothic" panose="020B0502020202020204" pitchFamily="34" charset="0"/>
              <a:ea typeface="+mn-ea"/>
              <a:cs typeface="+mn-cs"/>
            </a:rPr>
            <a:t>7. Since the corpus we used (</a:t>
          </a:r>
          <a:r>
            <a:rPr lang="en-US" sz="1100">
              <a:effectLst/>
              <a:latin typeface="Century Gothic" panose="020B0502020202020204" pitchFamily="34" charset="0"/>
              <a:ea typeface="+mn-ea"/>
              <a:cs typeface="+mn-cs"/>
            </a:rPr>
            <a:t>Londsale &amp; Le Bras, 2009</a:t>
          </a:r>
          <a:r>
            <a:rPr lang="en-US" sz="1100" b="0" i="0">
              <a:effectLst/>
              <a:latin typeface="Century Gothic" panose="020B0502020202020204" pitchFamily="34" charset="0"/>
              <a:ea typeface="+mn-ea"/>
              <a:cs typeface="+mn-cs"/>
            </a:rPr>
            <a:t>) provides frequency data for lemma, it is not possible to present accurate frequency rankings for conjugated verbs. In such cases we present the frequency of the corpus entry for the infinitive.</a:t>
          </a:r>
          <a:endParaRPr lang="en-GB">
            <a:effectLst/>
            <a:latin typeface="Century Gothic" panose="020B0502020202020204" pitchFamily="34" charset="0"/>
          </a:endParaRPr>
        </a:p>
        <a:p>
          <a:r>
            <a:rPr lang="en-US" sz="1100" b="0" i="0">
              <a:effectLst/>
              <a:latin typeface="Century Gothic" panose="020B0502020202020204" pitchFamily="34" charset="0"/>
              <a:ea typeface="+mn-ea"/>
              <a:cs typeface="+mn-cs"/>
            </a:rPr>
            <a:t>8. Irregular verb forms (e.g. soy) are listed as separate entries from the infinitive (e.g. ser), as learners usually store and access these forms as lexical items. </a:t>
          </a:r>
          <a:endParaRPr sz="1100" b="0">
            <a:latin typeface="Century Gothic" panose="020B0502020202020204" pitchFamily="34" charset="0"/>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19</xdr:col>
      <xdr:colOff>0</xdr:colOff>
      <xdr:row>1</xdr:row>
      <xdr:rowOff>0</xdr:rowOff>
    </xdr:from>
    <xdr:ext cx="4657725" cy="781050"/>
    <xdr:sp macro="" textlink="">
      <xdr:nvSpPr>
        <xdr:cNvPr id="2" name="Shape 4">
          <a:extLst>
            <a:ext uri="{FF2B5EF4-FFF2-40B4-BE49-F238E27FC236}">
              <a16:creationId xmlns:a16="http://schemas.microsoft.com/office/drawing/2014/main" id="{72629EAB-7806-4E9F-B585-2159DC640660}"/>
            </a:ext>
          </a:extLst>
        </xdr:cNvPr>
        <xdr:cNvSpPr txBox="1"/>
      </xdr:nvSpPr>
      <xdr:spPr>
        <a:xfrm>
          <a:off x="22646640" y="175260"/>
          <a:ext cx="4657725" cy="7810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entury Gothic"/>
            <a:buNone/>
          </a:pPr>
          <a:r>
            <a:rPr lang="en-US" sz="1100" b="1">
              <a:solidFill>
                <a:schemeClr val="dk1"/>
              </a:solidFill>
              <a:latin typeface="Century Gothic"/>
              <a:ea typeface="Century Gothic"/>
              <a:cs typeface="Century Gothic"/>
              <a:sym typeface="Century Gothic"/>
            </a:rPr>
            <a:t>Note:  </a:t>
          </a:r>
          <a:r>
            <a:rPr lang="en-US" sz="1100">
              <a:solidFill>
                <a:schemeClr val="dk1"/>
              </a:solidFill>
              <a:latin typeface="Century Gothic"/>
              <a:ea typeface="Century Gothic"/>
              <a:cs typeface="Century Gothic"/>
              <a:sym typeface="Century Gothic"/>
            </a:rPr>
            <a:t>This tab shows</a:t>
          </a:r>
          <a:r>
            <a:rPr lang="en-US" sz="1100" baseline="0">
              <a:solidFill>
                <a:schemeClr val="dk1"/>
              </a:solidFill>
              <a:latin typeface="Century Gothic"/>
              <a:ea typeface="Century Gothic"/>
              <a:cs typeface="Century Gothic"/>
              <a:sym typeface="Century Gothic"/>
            </a:rPr>
            <a:t> knowledge coverage of the vocabulary and grammar quiz. Example coding as follows:</a:t>
          </a:r>
        </a:p>
        <a:p>
          <a:pPr marL="0" lvl="0" indent="0" algn="l" rtl="0">
            <a:spcBef>
              <a:spcPts val="0"/>
            </a:spcBef>
            <a:spcAft>
              <a:spcPts val="0"/>
            </a:spcAft>
            <a:buClr>
              <a:schemeClr val="dk1"/>
            </a:buClr>
            <a:buSzPts val="1100"/>
            <a:buFont typeface="Century Gothic"/>
            <a:buNone/>
          </a:pPr>
          <a:r>
            <a:rPr lang="en-US" sz="1100" baseline="0">
              <a:solidFill>
                <a:schemeClr val="dk1"/>
              </a:solidFill>
              <a:latin typeface="Century Gothic"/>
              <a:ea typeface="Century Gothic"/>
              <a:cs typeface="Century Gothic"/>
              <a:sym typeface="Century Gothic"/>
            </a:rPr>
            <a:t>VW1-T =  (Vocabulary, Writing exercise 1, target word)</a:t>
          </a:r>
          <a:br>
            <a:rPr lang="en-US" sz="1100" baseline="0">
              <a:solidFill>
                <a:schemeClr val="dk1"/>
              </a:solidFill>
              <a:latin typeface="Century Gothic"/>
              <a:ea typeface="Century Gothic"/>
              <a:cs typeface="Century Gothic"/>
              <a:sym typeface="Century Gothic"/>
            </a:rPr>
          </a:br>
          <a:r>
            <a:rPr lang="en-US" sz="1100" baseline="0">
              <a:solidFill>
                <a:schemeClr val="dk1"/>
              </a:solidFill>
              <a:latin typeface="Century Gothic"/>
              <a:ea typeface="Century Gothic"/>
              <a:cs typeface="Century Gothic"/>
              <a:sym typeface="Century Gothic"/>
            </a:rPr>
            <a:t>GR2-Q = (Grammar, Reading exercise 2, included in question)</a:t>
          </a:r>
          <a:endParaRPr sz="1100">
            <a:latin typeface="Century Gothic"/>
            <a:ea typeface="Century Gothic"/>
            <a:cs typeface="Century Gothic"/>
            <a:sym typeface="Century Gothic"/>
          </a:endParaRPr>
        </a:p>
      </xdr:txBody>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C1F35-6F7B-4E21-AD3C-002FFF17A991}">
  <dimension ref="A1:L1000"/>
  <sheetViews>
    <sheetView tabSelected="1" zoomScale="68" zoomScaleNormal="68" workbookViewId="0">
      <selection activeCell="G42" sqref="G42"/>
    </sheetView>
  </sheetViews>
  <sheetFormatPr defaultColWidth="14" defaultRowHeight="15" customHeight="1" x14ac:dyDescent="0.25"/>
  <cols>
    <col min="1" max="2" width="3.44140625" style="5" customWidth="1"/>
    <col min="3" max="3" width="32.88671875" style="5" bestFit="1" customWidth="1"/>
    <col min="4" max="4" width="25.77734375" style="5" customWidth="1"/>
    <col min="5" max="5" width="32.21875" style="5" customWidth="1"/>
    <col min="6" max="6" width="44.33203125" style="5" customWidth="1"/>
    <col min="7" max="7" width="26.6640625" style="5" customWidth="1"/>
    <col min="8" max="8" width="1.6640625" style="5" customWidth="1"/>
    <col min="9" max="9" width="27.44140625" style="5" customWidth="1"/>
    <col min="10" max="10" width="20" style="5" customWidth="1"/>
    <col min="11" max="12" width="24.109375" style="5" customWidth="1"/>
    <col min="13" max="16384" width="14" style="5"/>
  </cols>
  <sheetData>
    <row r="1" spans="1:12" ht="33.6" x14ac:dyDescent="0.25">
      <c r="A1" s="25" t="s">
        <v>667</v>
      </c>
      <c r="B1" s="25" t="s">
        <v>668</v>
      </c>
      <c r="C1" s="26" t="s">
        <v>669</v>
      </c>
      <c r="D1" s="27" t="s">
        <v>670</v>
      </c>
      <c r="E1" s="27" t="s">
        <v>671</v>
      </c>
      <c r="F1" s="26" t="s">
        <v>672</v>
      </c>
      <c r="G1" s="27" t="s">
        <v>673</v>
      </c>
      <c r="H1" s="28"/>
      <c r="I1" s="29" t="s">
        <v>674</v>
      </c>
      <c r="J1" s="29" t="s">
        <v>675</v>
      </c>
      <c r="K1" s="29" t="s">
        <v>676</v>
      </c>
      <c r="L1" s="29" t="s">
        <v>677</v>
      </c>
    </row>
    <row r="2" spans="1:12" ht="27.6" x14ac:dyDescent="0.25">
      <c r="A2" s="30">
        <v>1</v>
      </c>
      <c r="B2" s="30">
        <v>1</v>
      </c>
      <c r="C2" s="31" t="s">
        <v>678</v>
      </c>
      <c r="D2" s="32" t="s">
        <v>679</v>
      </c>
      <c r="E2" s="33"/>
      <c r="F2" s="34" t="s">
        <v>680</v>
      </c>
      <c r="G2" s="70" t="s">
        <v>681</v>
      </c>
      <c r="H2" s="36"/>
      <c r="I2" s="37"/>
      <c r="J2" s="37"/>
      <c r="K2" s="37"/>
      <c r="L2" s="37"/>
    </row>
    <row r="3" spans="1:12" ht="27.6" x14ac:dyDescent="0.25">
      <c r="A3" s="30">
        <v>1</v>
      </c>
      <c r="B3" s="30">
        <v>2</v>
      </c>
      <c r="C3" s="31" t="s">
        <v>682</v>
      </c>
      <c r="D3" s="32" t="s">
        <v>683</v>
      </c>
      <c r="E3" s="33"/>
      <c r="F3" s="31" t="s">
        <v>684</v>
      </c>
      <c r="G3" s="70" t="s">
        <v>681</v>
      </c>
      <c r="H3" s="36"/>
      <c r="I3" s="37"/>
      <c r="J3" s="37"/>
      <c r="K3" s="37"/>
      <c r="L3" s="37"/>
    </row>
    <row r="4" spans="1:12" ht="82.8" x14ac:dyDescent="0.25">
      <c r="A4" s="30">
        <v>1</v>
      </c>
      <c r="B4" s="30">
        <v>3</v>
      </c>
      <c r="C4" s="31" t="s">
        <v>685</v>
      </c>
      <c r="D4" s="38" t="s">
        <v>686</v>
      </c>
      <c r="E4" s="38" t="s">
        <v>687</v>
      </c>
      <c r="F4" s="31" t="s">
        <v>688</v>
      </c>
      <c r="G4" s="70" t="s">
        <v>681</v>
      </c>
      <c r="H4" s="36"/>
      <c r="I4" s="37"/>
      <c r="J4" s="37"/>
      <c r="K4" s="37"/>
      <c r="L4" s="37"/>
    </row>
    <row r="5" spans="1:12" ht="66" x14ac:dyDescent="0.25">
      <c r="A5" s="30">
        <v>1</v>
      </c>
      <c r="B5" s="30">
        <v>4</v>
      </c>
      <c r="C5" s="31" t="s">
        <v>689</v>
      </c>
      <c r="D5" s="38" t="s">
        <v>690</v>
      </c>
      <c r="E5" s="38" t="s">
        <v>691</v>
      </c>
      <c r="F5" s="34" t="s">
        <v>692</v>
      </c>
      <c r="G5" s="70" t="s">
        <v>681</v>
      </c>
      <c r="H5" s="36"/>
      <c r="I5" s="37" t="s">
        <v>693</v>
      </c>
      <c r="J5" s="37"/>
      <c r="K5" s="37" t="s">
        <v>693</v>
      </c>
      <c r="L5" s="37"/>
    </row>
    <row r="6" spans="1:12" ht="82.8" x14ac:dyDescent="0.25">
      <c r="A6" s="30">
        <v>1</v>
      </c>
      <c r="B6" s="30">
        <v>5</v>
      </c>
      <c r="C6" s="31" t="s">
        <v>694</v>
      </c>
      <c r="D6" s="39" t="s">
        <v>695</v>
      </c>
      <c r="E6" s="38" t="s">
        <v>696</v>
      </c>
      <c r="F6" s="34" t="s">
        <v>697</v>
      </c>
      <c r="G6" s="70" t="s">
        <v>681</v>
      </c>
      <c r="H6" s="36"/>
      <c r="I6" s="37" t="s">
        <v>698</v>
      </c>
      <c r="J6" s="37"/>
      <c r="K6" s="37" t="s">
        <v>698</v>
      </c>
      <c r="L6" s="37"/>
    </row>
    <row r="7" spans="1:12" ht="66" x14ac:dyDescent="0.25">
      <c r="A7" s="30">
        <v>1</v>
      </c>
      <c r="B7" s="30">
        <v>6</v>
      </c>
      <c r="C7" s="31" t="s">
        <v>699</v>
      </c>
      <c r="D7" s="32" t="s">
        <v>700</v>
      </c>
      <c r="E7" s="33"/>
      <c r="F7" s="34" t="s">
        <v>701</v>
      </c>
      <c r="G7" s="70" t="s">
        <v>681</v>
      </c>
      <c r="H7" s="36"/>
      <c r="I7" s="37" t="s">
        <v>702</v>
      </c>
      <c r="J7" s="37"/>
      <c r="K7" s="37" t="s">
        <v>703</v>
      </c>
      <c r="L7" s="37"/>
    </row>
    <row r="8" spans="1:12" ht="54" customHeight="1" x14ac:dyDescent="0.25">
      <c r="A8" s="30">
        <v>1</v>
      </c>
      <c r="B8" s="30">
        <v>7</v>
      </c>
      <c r="C8" s="31" t="s">
        <v>704</v>
      </c>
      <c r="D8" s="32" t="s">
        <v>705</v>
      </c>
      <c r="E8" s="33"/>
      <c r="F8" s="31" t="s">
        <v>706</v>
      </c>
      <c r="G8" s="70" t="s">
        <v>681</v>
      </c>
      <c r="H8" s="36"/>
      <c r="I8" s="37" t="s">
        <v>707</v>
      </c>
      <c r="J8" s="37"/>
      <c r="K8" s="37" t="s">
        <v>708</v>
      </c>
      <c r="L8" s="37"/>
    </row>
    <row r="9" spans="1:12" ht="55.2" x14ac:dyDescent="0.25">
      <c r="A9" s="30">
        <v>1</v>
      </c>
      <c r="B9" s="30">
        <v>8</v>
      </c>
      <c r="C9" s="31" t="s">
        <v>709</v>
      </c>
      <c r="D9" s="32" t="s">
        <v>710</v>
      </c>
      <c r="E9" s="33"/>
      <c r="F9" s="34" t="s">
        <v>711</v>
      </c>
      <c r="G9" s="70" t="s">
        <v>681</v>
      </c>
      <c r="H9" s="36"/>
      <c r="I9" s="37" t="s">
        <v>712</v>
      </c>
      <c r="J9" s="37"/>
      <c r="K9" s="37" t="s">
        <v>713</v>
      </c>
      <c r="L9" s="37"/>
    </row>
    <row r="10" spans="1:12" ht="96.6" x14ac:dyDescent="0.25">
      <c r="A10" s="30">
        <v>1</v>
      </c>
      <c r="B10" s="30">
        <v>9</v>
      </c>
      <c r="C10" s="31" t="s">
        <v>714</v>
      </c>
      <c r="D10" s="38" t="s">
        <v>715</v>
      </c>
      <c r="E10" s="38" t="s">
        <v>716</v>
      </c>
      <c r="F10" s="34" t="s">
        <v>717</v>
      </c>
      <c r="G10" s="70" t="s">
        <v>718</v>
      </c>
      <c r="H10" s="36"/>
      <c r="I10" s="37" t="s">
        <v>719</v>
      </c>
      <c r="J10" s="37"/>
      <c r="K10" s="37" t="s">
        <v>719</v>
      </c>
      <c r="L10" s="37"/>
    </row>
    <row r="11" spans="1:12" ht="69" x14ac:dyDescent="0.25">
      <c r="A11" s="30">
        <v>1</v>
      </c>
      <c r="B11" s="30">
        <v>10</v>
      </c>
      <c r="C11" s="31" t="s">
        <v>720</v>
      </c>
      <c r="D11" s="38" t="s">
        <v>721</v>
      </c>
      <c r="E11" s="38" t="s">
        <v>722</v>
      </c>
      <c r="F11" s="31" t="s">
        <v>723</v>
      </c>
      <c r="G11" s="70" t="s">
        <v>718</v>
      </c>
      <c r="H11" s="36"/>
      <c r="I11" s="37" t="s">
        <v>724</v>
      </c>
      <c r="J11" s="37" t="s">
        <v>693</v>
      </c>
      <c r="K11" s="37" t="s">
        <v>724</v>
      </c>
      <c r="L11" s="37" t="s">
        <v>693</v>
      </c>
    </row>
    <row r="12" spans="1:12" ht="79.2" x14ac:dyDescent="0.25">
      <c r="A12" s="30">
        <v>1</v>
      </c>
      <c r="B12" s="30">
        <v>11</v>
      </c>
      <c r="C12" s="34" t="s">
        <v>725</v>
      </c>
      <c r="D12" s="38" t="s">
        <v>726</v>
      </c>
      <c r="E12" s="40" t="s">
        <v>727</v>
      </c>
      <c r="F12" s="31" t="s">
        <v>728</v>
      </c>
      <c r="G12" s="70" t="s">
        <v>718</v>
      </c>
      <c r="H12" s="36"/>
      <c r="I12" s="37" t="s">
        <v>729</v>
      </c>
      <c r="J12" s="37" t="s">
        <v>698</v>
      </c>
      <c r="K12" s="37" t="s">
        <v>729</v>
      </c>
      <c r="L12" s="37" t="s">
        <v>698</v>
      </c>
    </row>
    <row r="13" spans="1:12" ht="132.75" customHeight="1" x14ac:dyDescent="0.25">
      <c r="A13" s="30">
        <v>1</v>
      </c>
      <c r="B13" s="30">
        <v>12</v>
      </c>
      <c r="C13" s="31" t="s">
        <v>730</v>
      </c>
      <c r="D13" s="38" t="s">
        <v>731</v>
      </c>
      <c r="E13" s="40" t="s">
        <v>732</v>
      </c>
      <c r="F13" s="41" t="s">
        <v>733</v>
      </c>
      <c r="G13" s="70" t="s">
        <v>718</v>
      </c>
      <c r="H13" s="36"/>
      <c r="I13" s="37" t="s">
        <v>734</v>
      </c>
      <c r="J13" s="37" t="s">
        <v>702</v>
      </c>
      <c r="K13" s="37" t="s">
        <v>735</v>
      </c>
      <c r="L13" s="37" t="s">
        <v>703</v>
      </c>
    </row>
    <row r="14" spans="1:12" ht="86.25" customHeight="1" x14ac:dyDescent="0.25">
      <c r="A14" s="30">
        <v>1</v>
      </c>
      <c r="B14" s="30">
        <v>13</v>
      </c>
      <c r="C14" s="42" t="s">
        <v>736</v>
      </c>
      <c r="D14" s="43"/>
      <c r="E14" s="43"/>
      <c r="F14" s="44"/>
      <c r="G14" s="70" t="s">
        <v>718</v>
      </c>
      <c r="H14" s="36"/>
      <c r="I14" s="37"/>
      <c r="J14" s="37"/>
      <c r="K14" s="37"/>
      <c r="L14" s="37"/>
    </row>
    <row r="15" spans="1:12" ht="71.25" customHeight="1" x14ac:dyDescent="0.25">
      <c r="A15" s="30">
        <v>1</v>
      </c>
      <c r="B15" s="30">
        <v>14</v>
      </c>
      <c r="C15" s="42" t="s">
        <v>737</v>
      </c>
      <c r="D15" s="43"/>
      <c r="E15" s="43"/>
      <c r="F15" s="44"/>
      <c r="G15" s="70" t="s">
        <v>718</v>
      </c>
      <c r="H15" s="36"/>
      <c r="I15" s="37"/>
      <c r="J15" s="37"/>
      <c r="K15" s="37"/>
      <c r="L15" s="37"/>
    </row>
    <row r="16" spans="1:12" ht="16.5" customHeight="1" x14ac:dyDescent="0.25">
      <c r="A16" s="30"/>
      <c r="B16" s="30"/>
      <c r="C16" s="45"/>
      <c r="D16" s="45"/>
      <c r="E16" s="45"/>
      <c r="F16" s="45"/>
      <c r="G16" s="46"/>
      <c r="H16" s="46"/>
      <c r="I16" s="47"/>
      <c r="J16" s="47"/>
      <c r="K16" s="47"/>
      <c r="L16" s="47"/>
    </row>
    <row r="17" spans="1:12" ht="133.5" customHeight="1" x14ac:dyDescent="0.25">
      <c r="A17" s="30">
        <v>2</v>
      </c>
      <c r="B17" s="30">
        <v>1</v>
      </c>
      <c r="C17" s="34" t="s">
        <v>738</v>
      </c>
      <c r="D17" s="38" t="s">
        <v>739</v>
      </c>
      <c r="E17" s="38" t="s">
        <v>740</v>
      </c>
      <c r="F17" s="34" t="s">
        <v>741</v>
      </c>
      <c r="G17" s="70" t="s">
        <v>742</v>
      </c>
      <c r="H17" s="36"/>
      <c r="I17" s="37" t="s">
        <v>743</v>
      </c>
      <c r="J17" s="37" t="s">
        <v>707</v>
      </c>
      <c r="K17" s="37" t="s">
        <v>744</v>
      </c>
      <c r="L17" s="37" t="s">
        <v>708</v>
      </c>
    </row>
    <row r="18" spans="1:12" ht="82.8" x14ac:dyDescent="0.25">
      <c r="A18" s="30">
        <v>2</v>
      </c>
      <c r="B18" s="30">
        <v>2</v>
      </c>
      <c r="C18" s="31" t="s">
        <v>745</v>
      </c>
      <c r="D18" s="38" t="s">
        <v>746</v>
      </c>
      <c r="E18" s="38" t="s">
        <v>747</v>
      </c>
      <c r="F18" s="34" t="s">
        <v>748</v>
      </c>
      <c r="G18" s="70" t="s">
        <v>742</v>
      </c>
      <c r="H18" s="36"/>
      <c r="I18" s="37" t="s">
        <v>749</v>
      </c>
      <c r="J18" s="37" t="s">
        <v>712</v>
      </c>
      <c r="K18" s="37" t="s">
        <v>750</v>
      </c>
      <c r="L18" s="37" t="s">
        <v>713</v>
      </c>
    </row>
    <row r="19" spans="1:12" ht="85.2" x14ac:dyDescent="0.25">
      <c r="A19" s="30">
        <v>2</v>
      </c>
      <c r="B19" s="30">
        <v>3</v>
      </c>
      <c r="C19" s="34" t="s">
        <v>751</v>
      </c>
      <c r="D19" s="38" t="s">
        <v>752</v>
      </c>
      <c r="E19" s="38" t="s">
        <v>753</v>
      </c>
      <c r="F19" s="34" t="s">
        <v>754</v>
      </c>
      <c r="G19" s="70" t="s">
        <v>742</v>
      </c>
      <c r="H19" s="36"/>
      <c r="I19" s="37" t="s">
        <v>755</v>
      </c>
      <c r="J19" s="37" t="s">
        <v>719</v>
      </c>
      <c r="K19" s="37" t="s">
        <v>756</v>
      </c>
      <c r="L19" s="37" t="s">
        <v>719</v>
      </c>
    </row>
    <row r="20" spans="1:12" ht="79.2" x14ac:dyDescent="0.25">
      <c r="A20" s="30">
        <v>2</v>
      </c>
      <c r="B20" s="30">
        <v>4</v>
      </c>
      <c r="C20" s="34" t="s">
        <v>757</v>
      </c>
      <c r="D20" s="38" t="s">
        <v>758</v>
      </c>
      <c r="E20" s="48" t="s">
        <v>759</v>
      </c>
      <c r="F20" s="34" t="s">
        <v>760</v>
      </c>
      <c r="G20" s="70" t="s">
        <v>742</v>
      </c>
      <c r="H20" s="36"/>
      <c r="I20" s="37" t="s">
        <v>761</v>
      </c>
      <c r="J20" s="37" t="s">
        <v>724</v>
      </c>
      <c r="K20" s="37" t="s">
        <v>762</v>
      </c>
      <c r="L20" s="37" t="s">
        <v>724</v>
      </c>
    </row>
    <row r="21" spans="1:12" ht="92.4" x14ac:dyDescent="0.25">
      <c r="A21" s="30">
        <v>2</v>
      </c>
      <c r="B21" s="30">
        <v>5</v>
      </c>
      <c r="C21" s="34" t="s">
        <v>763</v>
      </c>
      <c r="D21" s="38" t="s">
        <v>764</v>
      </c>
      <c r="E21" s="48" t="s">
        <v>765</v>
      </c>
      <c r="F21" s="34" t="s">
        <v>766</v>
      </c>
      <c r="G21" s="70" t="s">
        <v>742</v>
      </c>
      <c r="H21" s="36"/>
      <c r="I21" s="37" t="s">
        <v>767</v>
      </c>
      <c r="J21" s="37" t="s">
        <v>729</v>
      </c>
      <c r="K21" s="37" t="s">
        <v>768</v>
      </c>
      <c r="L21" s="37" t="s">
        <v>729</v>
      </c>
    </row>
    <row r="22" spans="1:12" ht="86.25" customHeight="1" x14ac:dyDescent="0.25">
      <c r="A22" s="30">
        <v>2</v>
      </c>
      <c r="B22" s="30">
        <v>6</v>
      </c>
      <c r="C22" s="31" t="s">
        <v>769</v>
      </c>
      <c r="D22" s="38" t="s">
        <v>770</v>
      </c>
      <c r="E22" s="49" t="s">
        <v>771</v>
      </c>
      <c r="F22" s="31" t="s">
        <v>772</v>
      </c>
      <c r="G22" s="70" t="s">
        <v>742</v>
      </c>
      <c r="H22" s="36"/>
      <c r="I22" s="37" t="s">
        <v>773</v>
      </c>
      <c r="J22" s="37" t="s">
        <v>734</v>
      </c>
      <c r="K22" s="37" t="s">
        <v>774</v>
      </c>
      <c r="L22" s="37" t="s">
        <v>735</v>
      </c>
    </row>
    <row r="23" spans="1:12" ht="92.25" customHeight="1" x14ac:dyDescent="0.25">
      <c r="A23" s="30">
        <v>2</v>
      </c>
      <c r="B23" s="30">
        <v>7</v>
      </c>
      <c r="C23" s="50" t="s">
        <v>775</v>
      </c>
      <c r="D23" s="32" t="s">
        <v>776</v>
      </c>
      <c r="E23" s="33"/>
      <c r="F23" s="31" t="s">
        <v>777</v>
      </c>
      <c r="G23" s="70" t="s">
        <v>742</v>
      </c>
      <c r="H23" s="36"/>
      <c r="I23" s="37" t="s">
        <v>778</v>
      </c>
      <c r="J23" s="37" t="s">
        <v>743</v>
      </c>
      <c r="K23" s="37" t="s">
        <v>779</v>
      </c>
      <c r="L23" s="37" t="s">
        <v>744</v>
      </c>
    </row>
    <row r="24" spans="1:12" ht="96.6" x14ac:dyDescent="0.25">
      <c r="A24" s="30">
        <v>2</v>
      </c>
      <c r="B24" s="30">
        <v>8</v>
      </c>
      <c r="C24" s="51" t="s">
        <v>780</v>
      </c>
      <c r="D24" s="52" t="s">
        <v>781</v>
      </c>
      <c r="E24" s="53" t="s">
        <v>782</v>
      </c>
      <c r="F24" s="34" t="s">
        <v>783</v>
      </c>
      <c r="G24" s="70" t="s">
        <v>784</v>
      </c>
      <c r="H24" s="36"/>
      <c r="I24" s="37" t="s">
        <v>785</v>
      </c>
      <c r="J24" s="37" t="s">
        <v>749</v>
      </c>
      <c r="K24" s="37" t="s">
        <v>786</v>
      </c>
      <c r="L24" s="37" t="s">
        <v>750</v>
      </c>
    </row>
    <row r="25" spans="1:12" ht="190.5" customHeight="1" x14ac:dyDescent="0.25">
      <c r="A25" s="30">
        <v>2</v>
      </c>
      <c r="B25" s="30">
        <v>9</v>
      </c>
      <c r="C25" s="50" t="s">
        <v>787</v>
      </c>
      <c r="D25" s="52" t="s">
        <v>788</v>
      </c>
      <c r="E25" s="54" t="s">
        <v>781</v>
      </c>
      <c r="F25" s="34" t="s">
        <v>789</v>
      </c>
      <c r="G25" s="70" t="s">
        <v>784</v>
      </c>
      <c r="H25" s="36"/>
      <c r="I25" s="37" t="s">
        <v>790</v>
      </c>
      <c r="J25" s="37" t="s">
        <v>755</v>
      </c>
      <c r="K25" s="37" t="s">
        <v>791</v>
      </c>
      <c r="L25" s="37" t="s">
        <v>756</v>
      </c>
    </row>
    <row r="26" spans="1:12" ht="78" customHeight="1" x14ac:dyDescent="0.25">
      <c r="A26" s="30">
        <v>2</v>
      </c>
      <c r="B26" s="30">
        <v>10</v>
      </c>
      <c r="C26" s="42" t="s">
        <v>792</v>
      </c>
      <c r="D26" s="43"/>
      <c r="E26" s="43"/>
      <c r="F26" s="44"/>
      <c r="G26" s="35"/>
      <c r="H26" s="36"/>
      <c r="I26" s="37"/>
      <c r="J26" s="37"/>
      <c r="K26" s="37"/>
      <c r="L26" s="37"/>
    </row>
    <row r="27" spans="1:12" ht="66.75" customHeight="1" x14ac:dyDescent="0.25">
      <c r="A27" s="30">
        <v>2</v>
      </c>
      <c r="B27" s="30">
        <v>11</v>
      </c>
      <c r="C27" s="42" t="s">
        <v>793</v>
      </c>
      <c r="D27" s="43"/>
      <c r="E27" s="43"/>
      <c r="F27" s="44"/>
      <c r="G27" s="35"/>
      <c r="H27" s="36"/>
      <c r="I27" s="37"/>
      <c r="J27" s="37"/>
      <c r="K27" s="37"/>
      <c r="L27" s="37"/>
    </row>
    <row r="28" spans="1:12" ht="16.5" customHeight="1" x14ac:dyDescent="0.25">
      <c r="A28" s="30"/>
      <c r="B28" s="30"/>
      <c r="C28" s="55"/>
      <c r="D28" s="55"/>
      <c r="E28" s="55"/>
      <c r="F28" s="56"/>
      <c r="G28" s="56"/>
      <c r="H28" s="56"/>
      <c r="I28" s="57"/>
      <c r="J28" s="57"/>
      <c r="K28" s="57"/>
      <c r="L28" s="57"/>
    </row>
    <row r="29" spans="1:12" ht="196.5" customHeight="1" x14ac:dyDescent="0.25">
      <c r="A29" s="30">
        <v>3</v>
      </c>
      <c r="B29" s="30">
        <v>1</v>
      </c>
      <c r="C29" s="71" t="s">
        <v>794</v>
      </c>
      <c r="D29" s="39" t="s">
        <v>795</v>
      </c>
      <c r="E29" s="58" t="s">
        <v>796</v>
      </c>
      <c r="F29" s="31" t="s">
        <v>797</v>
      </c>
      <c r="G29" s="70" t="s">
        <v>798</v>
      </c>
      <c r="H29" s="36"/>
      <c r="I29" s="37" t="s">
        <v>799</v>
      </c>
      <c r="J29" s="37" t="s">
        <v>761</v>
      </c>
      <c r="K29" s="37" t="s">
        <v>799</v>
      </c>
      <c r="L29" s="37" t="s">
        <v>762</v>
      </c>
    </row>
    <row r="30" spans="1:12" ht="196.5" customHeight="1" x14ac:dyDescent="0.25">
      <c r="A30" s="30">
        <v>3</v>
      </c>
      <c r="B30" s="30">
        <v>2</v>
      </c>
      <c r="C30" s="71" t="s">
        <v>800</v>
      </c>
      <c r="D30" s="38" t="s">
        <v>801</v>
      </c>
      <c r="E30" s="49" t="s">
        <v>802</v>
      </c>
      <c r="F30" s="31" t="s">
        <v>803</v>
      </c>
      <c r="G30" s="70" t="s">
        <v>798</v>
      </c>
      <c r="H30" s="36"/>
      <c r="I30" s="37" t="s">
        <v>804</v>
      </c>
      <c r="J30" s="37" t="s">
        <v>767</v>
      </c>
      <c r="K30" s="37" t="s">
        <v>804</v>
      </c>
      <c r="L30" s="37" t="s">
        <v>768</v>
      </c>
    </row>
    <row r="31" spans="1:12" ht="124.2" x14ac:dyDescent="0.25">
      <c r="A31" s="30">
        <v>3</v>
      </c>
      <c r="B31" s="30">
        <v>3</v>
      </c>
      <c r="C31" s="72" t="s">
        <v>805</v>
      </c>
      <c r="D31" s="38" t="s">
        <v>806</v>
      </c>
      <c r="E31" s="49" t="s">
        <v>807</v>
      </c>
      <c r="F31" s="34" t="s">
        <v>808</v>
      </c>
      <c r="G31" s="70" t="s">
        <v>809</v>
      </c>
      <c r="H31" s="36"/>
      <c r="I31" s="37" t="s">
        <v>788</v>
      </c>
      <c r="J31" s="37" t="s">
        <v>773</v>
      </c>
      <c r="K31" s="37" t="s">
        <v>804</v>
      </c>
      <c r="L31" s="37" t="s">
        <v>774</v>
      </c>
    </row>
    <row r="32" spans="1:12" ht="82.8" x14ac:dyDescent="0.25">
      <c r="A32" s="30">
        <v>3</v>
      </c>
      <c r="B32" s="30">
        <v>4</v>
      </c>
      <c r="C32" s="71" t="s">
        <v>810</v>
      </c>
      <c r="D32" s="73" t="s">
        <v>811</v>
      </c>
      <c r="E32" s="59" t="s">
        <v>812</v>
      </c>
      <c r="F32" s="75" t="s">
        <v>813</v>
      </c>
      <c r="G32" s="70" t="s">
        <v>814</v>
      </c>
      <c r="H32" s="36"/>
      <c r="I32" s="37" t="s">
        <v>815</v>
      </c>
      <c r="J32" s="37" t="s">
        <v>778</v>
      </c>
      <c r="K32" s="37" t="s">
        <v>816</v>
      </c>
      <c r="L32" s="37" t="s">
        <v>779</v>
      </c>
    </row>
    <row r="33" spans="1:12" ht="66" x14ac:dyDescent="0.25">
      <c r="A33" s="30">
        <v>3</v>
      </c>
      <c r="B33" s="30">
        <v>5</v>
      </c>
      <c r="C33" s="71" t="s">
        <v>817</v>
      </c>
      <c r="D33" s="38" t="s">
        <v>818</v>
      </c>
      <c r="E33" s="49" t="s">
        <v>819</v>
      </c>
      <c r="F33" s="34" t="s">
        <v>820</v>
      </c>
      <c r="G33" s="70" t="s">
        <v>798</v>
      </c>
      <c r="H33" s="36"/>
      <c r="I33" s="37" t="s">
        <v>821</v>
      </c>
      <c r="J33" s="37" t="s">
        <v>785</v>
      </c>
      <c r="K33" s="37" t="s">
        <v>822</v>
      </c>
      <c r="L33" s="37" t="s">
        <v>786</v>
      </c>
    </row>
    <row r="34" spans="1:12" ht="92.4" x14ac:dyDescent="0.25">
      <c r="A34" s="30">
        <v>3</v>
      </c>
      <c r="B34" s="30">
        <v>6</v>
      </c>
      <c r="C34" s="71" t="s">
        <v>823</v>
      </c>
      <c r="D34" s="38" t="s">
        <v>824</v>
      </c>
      <c r="E34" s="49" t="s">
        <v>825</v>
      </c>
      <c r="F34" s="34" t="s">
        <v>826</v>
      </c>
      <c r="G34" s="70" t="s">
        <v>798</v>
      </c>
      <c r="H34" s="36"/>
      <c r="I34" s="37" t="s">
        <v>827</v>
      </c>
      <c r="J34" s="37" t="s">
        <v>790</v>
      </c>
      <c r="K34" s="37" t="s">
        <v>828</v>
      </c>
      <c r="L34" s="37" t="s">
        <v>791</v>
      </c>
    </row>
    <row r="35" spans="1:12" ht="105.6" x14ac:dyDescent="0.25">
      <c r="A35" s="30">
        <v>3</v>
      </c>
      <c r="B35" s="30">
        <v>7</v>
      </c>
      <c r="C35" s="71" t="s">
        <v>829</v>
      </c>
      <c r="D35" s="74" t="s">
        <v>830</v>
      </c>
      <c r="E35" s="48" t="s">
        <v>831</v>
      </c>
      <c r="F35" s="31" t="s">
        <v>832</v>
      </c>
      <c r="G35" s="70" t="s">
        <v>833</v>
      </c>
      <c r="H35" s="36"/>
      <c r="I35" s="37" t="s">
        <v>834</v>
      </c>
      <c r="J35" s="37" t="s">
        <v>799</v>
      </c>
      <c r="K35" s="37" t="s">
        <v>835</v>
      </c>
      <c r="L35" s="37" t="s">
        <v>799</v>
      </c>
    </row>
    <row r="36" spans="1:12" ht="79.2" x14ac:dyDescent="0.25">
      <c r="A36" s="30">
        <v>3</v>
      </c>
      <c r="B36" s="30">
        <v>8</v>
      </c>
      <c r="C36" s="71" t="s">
        <v>836</v>
      </c>
      <c r="D36" s="73" t="s">
        <v>837</v>
      </c>
      <c r="E36" s="59" t="s">
        <v>838</v>
      </c>
      <c r="F36" s="31" t="s">
        <v>839</v>
      </c>
      <c r="G36" s="70" t="s">
        <v>840</v>
      </c>
      <c r="H36" s="36"/>
      <c r="I36" s="37" t="s">
        <v>841</v>
      </c>
      <c r="J36" s="37" t="s">
        <v>804</v>
      </c>
      <c r="K36" s="37" t="s">
        <v>842</v>
      </c>
      <c r="L36" s="37" t="s">
        <v>843</v>
      </c>
    </row>
    <row r="37" spans="1:12" ht="105.6" x14ac:dyDescent="0.25">
      <c r="A37" s="30">
        <v>3</v>
      </c>
      <c r="B37" s="30">
        <v>9</v>
      </c>
      <c r="C37" s="71" t="s">
        <v>844</v>
      </c>
      <c r="D37" s="73" t="s">
        <v>845</v>
      </c>
      <c r="E37" s="59" t="s">
        <v>846</v>
      </c>
      <c r="F37" s="31" t="s">
        <v>847</v>
      </c>
      <c r="G37" s="70" t="s">
        <v>848</v>
      </c>
      <c r="H37" s="36"/>
      <c r="I37" s="37" t="s">
        <v>849</v>
      </c>
      <c r="J37" s="37" t="s">
        <v>788</v>
      </c>
      <c r="K37" s="37" t="s">
        <v>850</v>
      </c>
      <c r="L37" s="37" t="s">
        <v>804</v>
      </c>
    </row>
    <row r="38" spans="1:12" ht="71.400000000000006" customHeight="1" x14ac:dyDescent="0.25">
      <c r="A38" s="30">
        <v>3</v>
      </c>
      <c r="B38" s="30">
        <v>10</v>
      </c>
      <c r="C38" s="42" t="s">
        <v>851</v>
      </c>
      <c r="D38" s="43"/>
      <c r="E38" s="43"/>
      <c r="F38" s="44"/>
      <c r="G38" s="35"/>
      <c r="H38" s="36"/>
      <c r="I38" s="37"/>
      <c r="J38" s="37"/>
      <c r="K38" s="37"/>
      <c r="L38" s="37"/>
    </row>
    <row r="39" spans="1:12" ht="74.400000000000006" customHeight="1" x14ac:dyDescent="0.25">
      <c r="A39" s="30">
        <v>3</v>
      </c>
      <c r="B39" s="30">
        <v>11</v>
      </c>
      <c r="C39" s="42" t="s">
        <v>852</v>
      </c>
      <c r="D39" s="43"/>
      <c r="E39" s="43"/>
      <c r="F39" s="44"/>
      <c r="G39" s="35"/>
      <c r="H39" s="36"/>
      <c r="I39" s="37"/>
      <c r="J39" s="37"/>
      <c r="K39" s="37"/>
      <c r="L39" s="37"/>
    </row>
    <row r="40" spans="1:12" ht="92.4" x14ac:dyDescent="0.25">
      <c r="A40" s="30">
        <v>3</v>
      </c>
      <c r="B40" s="30">
        <v>12</v>
      </c>
      <c r="C40" s="60" t="s">
        <v>817</v>
      </c>
      <c r="D40" s="53" t="s">
        <v>853</v>
      </c>
      <c r="E40" s="53" t="s">
        <v>854</v>
      </c>
      <c r="F40" s="61"/>
      <c r="G40" s="35" t="s">
        <v>833</v>
      </c>
      <c r="H40" s="36"/>
      <c r="I40" s="37" t="s">
        <v>855</v>
      </c>
      <c r="J40" s="37" t="s">
        <v>815</v>
      </c>
      <c r="K40" s="37" t="s">
        <v>856</v>
      </c>
      <c r="L40" s="37" t="s">
        <v>816</v>
      </c>
    </row>
    <row r="41" spans="1:12" ht="48" customHeight="1" x14ac:dyDescent="0.25">
      <c r="A41" s="30">
        <v>3</v>
      </c>
      <c r="B41" s="30">
        <v>13</v>
      </c>
      <c r="C41" s="60" t="s">
        <v>817</v>
      </c>
      <c r="D41" s="53" t="s">
        <v>853</v>
      </c>
      <c r="E41" s="53" t="s">
        <v>854</v>
      </c>
      <c r="F41" s="62"/>
      <c r="G41" s="35" t="s">
        <v>833</v>
      </c>
      <c r="H41" s="36"/>
      <c r="I41" s="37" t="s">
        <v>857</v>
      </c>
      <c r="J41" s="37" t="s">
        <v>821</v>
      </c>
      <c r="K41" s="37" t="s">
        <v>858</v>
      </c>
      <c r="L41" s="37" t="s">
        <v>822</v>
      </c>
    </row>
    <row r="42" spans="1:12" ht="16.5" customHeight="1" x14ac:dyDescent="0.25">
      <c r="A42" s="30"/>
      <c r="B42" s="30"/>
      <c r="C42" s="63"/>
      <c r="D42" s="63"/>
      <c r="E42" s="63"/>
      <c r="F42" s="63"/>
      <c r="G42" s="64"/>
      <c r="H42" s="64"/>
      <c r="I42" s="65"/>
      <c r="J42" s="65"/>
      <c r="K42" s="65"/>
      <c r="L42" s="65"/>
    </row>
    <row r="43" spans="1:12" ht="16.5" customHeight="1" x14ac:dyDescent="0.25">
      <c r="A43" s="66"/>
      <c r="B43" s="66"/>
      <c r="C43" s="23"/>
      <c r="D43" s="23"/>
      <c r="E43" s="23"/>
      <c r="F43" s="23"/>
      <c r="G43" s="67"/>
      <c r="H43" s="67"/>
      <c r="I43" s="68"/>
      <c r="J43" s="68"/>
      <c r="K43" s="68"/>
      <c r="L43" s="68"/>
    </row>
    <row r="44" spans="1:12" ht="16.5" customHeight="1" x14ac:dyDescent="0.25">
      <c r="A44" s="66"/>
      <c r="B44" s="66"/>
      <c r="C44" s="23"/>
      <c r="D44" s="23"/>
      <c r="E44" s="23"/>
      <c r="F44" s="23"/>
      <c r="G44" s="67"/>
      <c r="H44" s="67"/>
      <c r="I44" s="68"/>
      <c r="J44" s="68"/>
      <c r="K44" s="68"/>
      <c r="L44" s="68"/>
    </row>
    <row r="45" spans="1:12" ht="16.5" customHeight="1" x14ac:dyDescent="0.25">
      <c r="A45" s="66"/>
      <c r="B45" s="66"/>
      <c r="C45" s="23"/>
      <c r="D45" s="23"/>
      <c r="E45" s="23"/>
      <c r="F45" s="23"/>
      <c r="G45" s="67"/>
      <c r="H45" s="67"/>
      <c r="I45" s="68"/>
      <c r="J45" s="68"/>
      <c r="K45" s="68"/>
      <c r="L45" s="68"/>
    </row>
    <row r="46" spans="1:12" ht="16.5" customHeight="1" x14ac:dyDescent="0.25">
      <c r="A46" s="66"/>
      <c r="B46" s="66"/>
      <c r="C46" s="23"/>
      <c r="D46" s="23"/>
      <c r="E46" s="23"/>
      <c r="F46" s="23"/>
      <c r="G46" s="67"/>
      <c r="H46" s="67"/>
      <c r="I46" s="68"/>
      <c r="J46" s="68"/>
      <c r="K46" s="68"/>
      <c r="L46" s="68"/>
    </row>
    <row r="47" spans="1:12" ht="16.5" customHeight="1" x14ac:dyDescent="0.25">
      <c r="A47" s="66"/>
      <c r="B47" s="66"/>
      <c r="C47" s="23"/>
      <c r="D47" s="23"/>
      <c r="E47" s="23"/>
      <c r="F47" s="23"/>
      <c r="G47" s="67"/>
      <c r="H47" s="67"/>
      <c r="I47" s="68"/>
      <c r="J47" s="68"/>
      <c r="K47" s="68"/>
      <c r="L47" s="68"/>
    </row>
    <row r="48" spans="1:12" ht="16.5" customHeight="1" x14ac:dyDescent="0.25">
      <c r="A48" s="66"/>
      <c r="B48" s="66"/>
      <c r="C48" s="23"/>
      <c r="D48" s="23"/>
      <c r="E48" s="23"/>
      <c r="F48" s="23"/>
      <c r="G48" s="67"/>
      <c r="H48" s="67"/>
      <c r="I48" s="68"/>
      <c r="J48" s="68"/>
      <c r="K48" s="68"/>
      <c r="L48" s="68"/>
    </row>
    <row r="49" spans="1:12" ht="16.5" customHeight="1" x14ac:dyDescent="0.25">
      <c r="A49" s="66"/>
      <c r="B49" s="66"/>
      <c r="C49" s="23"/>
      <c r="D49" s="69"/>
      <c r="E49" s="69"/>
      <c r="F49" s="69"/>
      <c r="G49" s="67"/>
      <c r="H49" s="67"/>
      <c r="I49" s="68"/>
      <c r="J49" s="68"/>
      <c r="K49" s="68"/>
      <c r="L49" s="68"/>
    </row>
    <row r="50" spans="1:12" ht="16.5" customHeight="1" x14ac:dyDescent="0.25">
      <c r="A50" s="66"/>
      <c r="B50" s="66"/>
      <c r="C50" s="23"/>
      <c r="D50" s="23"/>
      <c r="E50" s="23"/>
      <c r="F50" s="23"/>
      <c r="G50" s="67"/>
      <c r="H50" s="67"/>
      <c r="I50" s="68"/>
      <c r="J50" s="68"/>
      <c r="K50" s="68"/>
      <c r="L50" s="68"/>
    </row>
    <row r="51" spans="1:12" ht="16.5" customHeight="1" x14ac:dyDescent="0.25">
      <c r="A51" s="66"/>
      <c r="B51" s="66"/>
      <c r="C51" s="23"/>
      <c r="D51" s="23"/>
      <c r="E51" s="23"/>
      <c r="F51" s="23"/>
      <c r="G51" s="67"/>
      <c r="H51" s="67"/>
      <c r="I51" s="68"/>
      <c r="J51" s="68"/>
      <c r="K51" s="68"/>
      <c r="L51" s="68"/>
    </row>
    <row r="52" spans="1:12" ht="16.5" customHeight="1" x14ac:dyDescent="0.25">
      <c r="A52" s="66"/>
      <c r="B52" s="66"/>
      <c r="C52" s="23"/>
      <c r="G52" s="67"/>
      <c r="H52" s="67"/>
      <c r="I52" s="68"/>
      <c r="J52" s="68"/>
      <c r="K52" s="68"/>
      <c r="L52" s="68"/>
    </row>
    <row r="53" spans="1:12" ht="16.5" customHeight="1" x14ac:dyDescent="0.25">
      <c r="A53" s="66"/>
      <c r="B53" s="66"/>
      <c r="C53" s="23"/>
      <c r="D53" s="23"/>
      <c r="E53" s="23"/>
      <c r="F53" s="23"/>
      <c r="G53" s="67"/>
      <c r="H53" s="67"/>
      <c r="I53" s="68"/>
      <c r="J53" s="68"/>
      <c r="K53" s="68"/>
      <c r="L53" s="68"/>
    </row>
    <row r="54" spans="1:12" ht="16.5" customHeight="1" x14ac:dyDescent="0.25">
      <c r="A54" s="66"/>
      <c r="B54" s="66"/>
      <c r="C54" s="23"/>
      <c r="D54" s="23"/>
      <c r="E54" s="23"/>
      <c r="F54" s="23"/>
      <c r="G54" s="67"/>
      <c r="H54" s="67"/>
      <c r="I54" s="68"/>
      <c r="J54" s="68"/>
      <c r="K54" s="68"/>
      <c r="L54" s="68"/>
    </row>
    <row r="55" spans="1:12" ht="16.5" customHeight="1" x14ac:dyDescent="0.25">
      <c r="A55" s="66"/>
      <c r="B55" s="66"/>
      <c r="C55" s="23"/>
      <c r="D55" s="23"/>
      <c r="E55" s="23"/>
      <c r="F55" s="23"/>
      <c r="G55" s="67"/>
      <c r="H55" s="67"/>
      <c r="I55" s="68"/>
      <c r="J55" s="68"/>
      <c r="K55" s="68"/>
      <c r="L55" s="68"/>
    </row>
    <row r="56" spans="1:12" ht="16.5" customHeight="1" x14ac:dyDescent="0.25">
      <c r="A56" s="66"/>
      <c r="B56" s="66"/>
      <c r="C56" s="23"/>
      <c r="D56" s="23"/>
      <c r="E56" s="23"/>
      <c r="F56" s="23"/>
      <c r="G56" s="67"/>
      <c r="H56" s="67"/>
      <c r="I56" s="68"/>
      <c r="J56" s="68"/>
      <c r="K56" s="68"/>
      <c r="L56" s="68"/>
    </row>
    <row r="57" spans="1:12" ht="16.5" customHeight="1" x14ac:dyDescent="0.25">
      <c r="A57" s="66"/>
      <c r="B57" s="66"/>
      <c r="C57" s="23"/>
      <c r="D57" s="23"/>
      <c r="E57" s="23"/>
      <c r="F57" s="23"/>
      <c r="G57" s="67"/>
      <c r="H57" s="67"/>
      <c r="I57" s="68"/>
      <c r="J57" s="68"/>
      <c r="K57" s="68"/>
      <c r="L57" s="68"/>
    </row>
    <row r="58" spans="1:12" ht="16.5" customHeight="1" x14ac:dyDescent="0.25">
      <c r="A58" s="66"/>
      <c r="B58" s="66"/>
      <c r="C58" s="23"/>
      <c r="D58" s="23"/>
      <c r="E58" s="23"/>
      <c r="F58" s="23"/>
      <c r="G58" s="67"/>
      <c r="H58" s="67"/>
      <c r="I58" s="68"/>
      <c r="J58" s="68"/>
      <c r="K58" s="68"/>
      <c r="L58" s="68"/>
    </row>
    <row r="59" spans="1:12" ht="16.5" customHeight="1" x14ac:dyDescent="0.25">
      <c r="A59" s="66"/>
      <c r="B59" s="66"/>
      <c r="C59" s="23"/>
      <c r="D59" s="23"/>
      <c r="E59" s="23"/>
      <c r="F59" s="23"/>
      <c r="G59" s="67"/>
      <c r="H59" s="67"/>
      <c r="I59" s="68"/>
      <c r="J59" s="68"/>
      <c r="K59" s="68"/>
      <c r="L59" s="68"/>
    </row>
    <row r="60" spans="1:12" ht="16.5" customHeight="1" x14ac:dyDescent="0.25">
      <c r="A60" s="66"/>
      <c r="B60" s="66"/>
      <c r="C60" s="23"/>
      <c r="D60" s="23"/>
      <c r="E60" s="23"/>
      <c r="F60" s="23"/>
      <c r="G60" s="67"/>
      <c r="H60" s="67"/>
      <c r="I60" s="68"/>
      <c r="J60" s="68"/>
      <c r="K60" s="68"/>
      <c r="L60" s="68"/>
    </row>
    <row r="61" spans="1:12" ht="16.5" customHeight="1" x14ac:dyDescent="0.25">
      <c r="A61" s="66"/>
      <c r="B61" s="66"/>
      <c r="C61" s="23"/>
      <c r="D61" s="23"/>
      <c r="E61" s="23"/>
      <c r="F61" s="23"/>
      <c r="G61" s="67"/>
      <c r="H61" s="67"/>
      <c r="I61" s="68"/>
      <c r="J61" s="68"/>
      <c r="K61" s="68"/>
      <c r="L61" s="68"/>
    </row>
    <row r="62" spans="1:12" ht="16.5" customHeight="1" x14ac:dyDescent="0.25">
      <c r="A62" s="66"/>
      <c r="B62" s="66"/>
      <c r="C62" s="23"/>
      <c r="D62" s="23"/>
      <c r="E62" s="23"/>
      <c r="F62" s="23"/>
      <c r="G62" s="67"/>
      <c r="H62" s="67"/>
      <c r="I62" s="68"/>
      <c r="J62" s="68"/>
      <c r="K62" s="68"/>
      <c r="L62" s="68"/>
    </row>
    <row r="63" spans="1:12" ht="16.5" customHeight="1" x14ac:dyDescent="0.25">
      <c r="A63" s="66"/>
      <c r="B63" s="66"/>
      <c r="C63" s="23"/>
      <c r="D63" s="23"/>
      <c r="E63" s="23"/>
      <c r="F63" s="23"/>
      <c r="G63" s="67"/>
      <c r="H63" s="67"/>
      <c r="I63" s="68"/>
      <c r="J63" s="68"/>
      <c r="K63" s="68"/>
      <c r="L63" s="68"/>
    </row>
    <row r="64" spans="1:12" ht="16.5" customHeight="1" x14ac:dyDescent="0.25">
      <c r="A64" s="66"/>
      <c r="B64" s="66"/>
      <c r="C64" s="23"/>
      <c r="D64" s="23"/>
      <c r="E64" s="23"/>
      <c r="F64" s="23"/>
      <c r="G64" s="67"/>
      <c r="H64" s="67"/>
      <c r="I64" s="68"/>
      <c r="J64" s="68"/>
      <c r="K64" s="68"/>
      <c r="L64" s="68"/>
    </row>
    <row r="65" spans="1:12" ht="16.5" customHeight="1" x14ac:dyDescent="0.25">
      <c r="A65" s="66"/>
      <c r="B65" s="66"/>
      <c r="C65" s="23"/>
      <c r="D65" s="23"/>
      <c r="E65" s="23"/>
      <c r="F65" s="23"/>
      <c r="G65" s="67"/>
      <c r="H65" s="67"/>
      <c r="I65" s="68"/>
      <c r="J65" s="68"/>
      <c r="K65" s="68"/>
      <c r="L65" s="68"/>
    </row>
    <row r="66" spans="1:12" ht="16.5" customHeight="1" x14ac:dyDescent="0.25">
      <c r="A66" s="66"/>
      <c r="B66" s="66"/>
      <c r="C66" s="23"/>
      <c r="D66" s="23"/>
      <c r="E66" s="23"/>
      <c r="F66" s="23"/>
      <c r="G66" s="67"/>
      <c r="H66" s="67"/>
      <c r="I66" s="68"/>
      <c r="J66" s="68"/>
      <c r="K66" s="68"/>
      <c r="L66" s="68"/>
    </row>
    <row r="67" spans="1:12" ht="16.5" customHeight="1" x14ac:dyDescent="0.25">
      <c r="A67" s="66"/>
      <c r="B67" s="66"/>
      <c r="C67" s="23"/>
      <c r="D67" s="23"/>
      <c r="E67" s="23"/>
      <c r="F67" s="23"/>
      <c r="G67" s="67"/>
      <c r="H67" s="67"/>
      <c r="I67" s="68"/>
      <c r="J67" s="68"/>
      <c r="K67" s="68"/>
      <c r="L67" s="68"/>
    </row>
    <row r="68" spans="1:12" ht="16.5" customHeight="1" x14ac:dyDescent="0.25">
      <c r="A68" s="66"/>
      <c r="B68" s="66"/>
      <c r="C68" s="23"/>
      <c r="D68" s="23"/>
      <c r="E68" s="23"/>
      <c r="F68" s="23"/>
      <c r="G68" s="67"/>
      <c r="H68" s="67"/>
      <c r="I68" s="68"/>
      <c r="J68" s="68"/>
      <c r="K68" s="68"/>
      <c r="L68" s="68"/>
    </row>
    <row r="69" spans="1:12" ht="16.5" customHeight="1" x14ac:dyDescent="0.25">
      <c r="A69" s="66"/>
      <c r="B69" s="66"/>
      <c r="C69" s="23"/>
      <c r="D69" s="23"/>
      <c r="E69" s="23"/>
      <c r="F69" s="23"/>
      <c r="G69" s="67"/>
      <c r="H69" s="67"/>
      <c r="I69" s="68"/>
      <c r="J69" s="68"/>
      <c r="K69" s="68"/>
      <c r="L69" s="68"/>
    </row>
    <row r="70" spans="1:12" ht="16.5" customHeight="1" x14ac:dyDescent="0.25">
      <c r="A70" s="66"/>
      <c r="B70" s="66"/>
      <c r="C70" s="23"/>
      <c r="D70" s="23"/>
      <c r="E70" s="23"/>
      <c r="F70" s="23"/>
      <c r="G70" s="67"/>
      <c r="H70" s="67"/>
      <c r="I70" s="68"/>
      <c r="J70" s="68"/>
      <c r="K70" s="68"/>
      <c r="L70" s="68"/>
    </row>
    <row r="71" spans="1:12" ht="16.5" customHeight="1" x14ac:dyDescent="0.25">
      <c r="A71" s="66"/>
      <c r="B71" s="66"/>
      <c r="C71" s="23"/>
      <c r="D71" s="23"/>
      <c r="E71" s="23"/>
      <c r="F71" s="23"/>
      <c r="G71" s="67"/>
      <c r="H71" s="67"/>
      <c r="I71" s="68"/>
      <c r="J71" s="68"/>
      <c r="K71" s="68"/>
      <c r="L71" s="68"/>
    </row>
    <row r="72" spans="1:12" ht="16.5" customHeight="1" x14ac:dyDescent="0.25">
      <c r="A72" s="66"/>
      <c r="B72" s="66"/>
      <c r="C72" s="23"/>
      <c r="D72" s="23"/>
      <c r="E72" s="23"/>
      <c r="F72" s="23"/>
      <c r="G72" s="67"/>
      <c r="H72" s="67"/>
      <c r="I72" s="68"/>
      <c r="J72" s="68"/>
      <c r="K72" s="68"/>
      <c r="L72" s="68"/>
    </row>
    <row r="73" spans="1:12" ht="16.5" customHeight="1" x14ac:dyDescent="0.25">
      <c r="A73" s="66"/>
      <c r="B73" s="66"/>
      <c r="C73" s="23"/>
      <c r="D73" s="23"/>
      <c r="E73" s="23"/>
      <c r="F73" s="23"/>
      <c r="G73" s="67"/>
      <c r="H73" s="67"/>
      <c r="I73" s="68"/>
      <c r="J73" s="68"/>
      <c r="K73" s="68"/>
      <c r="L73" s="68"/>
    </row>
    <row r="74" spans="1:12" ht="16.5" customHeight="1" x14ac:dyDescent="0.25">
      <c r="A74" s="66"/>
      <c r="B74" s="66"/>
      <c r="C74" s="23"/>
      <c r="D74" s="23"/>
      <c r="E74" s="23"/>
      <c r="F74" s="23"/>
      <c r="G74" s="67"/>
      <c r="H74" s="67"/>
      <c r="I74" s="68"/>
      <c r="J74" s="68"/>
      <c r="K74" s="68"/>
      <c r="L74" s="68"/>
    </row>
    <row r="75" spans="1:12" ht="16.5" customHeight="1" x14ac:dyDescent="0.25">
      <c r="A75" s="66"/>
      <c r="B75" s="66"/>
      <c r="C75" s="23"/>
      <c r="D75" s="23"/>
      <c r="E75" s="23"/>
      <c r="F75" s="23"/>
      <c r="G75" s="67"/>
      <c r="H75" s="67"/>
      <c r="I75" s="68"/>
      <c r="J75" s="68"/>
      <c r="K75" s="68"/>
      <c r="L75" s="68"/>
    </row>
    <row r="76" spans="1:12" ht="16.5" customHeight="1" x14ac:dyDescent="0.25">
      <c r="A76" s="66"/>
      <c r="B76" s="66"/>
      <c r="C76" s="23"/>
      <c r="D76" s="23"/>
      <c r="E76" s="23"/>
      <c r="F76" s="23"/>
      <c r="G76" s="67"/>
      <c r="H76" s="67"/>
      <c r="I76" s="68"/>
      <c r="J76" s="68"/>
      <c r="K76" s="68"/>
      <c r="L76" s="68"/>
    </row>
    <row r="77" spans="1:12" ht="16.5" customHeight="1" x14ac:dyDescent="0.25">
      <c r="A77" s="66"/>
      <c r="B77" s="66"/>
      <c r="C77" s="23"/>
      <c r="D77" s="23"/>
      <c r="E77" s="23"/>
      <c r="F77" s="23"/>
      <c r="G77" s="67"/>
      <c r="H77" s="67"/>
      <c r="I77" s="68"/>
      <c r="J77" s="68"/>
      <c r="K77" s="68"/>
      <c r="L77" s="68"/>
    </row>
    <row r="78" spans="1:12" ht="16.5" customHeight="1" x14ac:dyDescent="0.25">
      <c r="A78" s="66"/>
      <c r="B78" s="66"/>
      <c r="C78" s="23"/>
      <c r="D78" s="23"/>
      <c r="E78" s="23"/>
      <c r="F78" s="23"/>
      <c r="G78" s="67"/>
      <c r="H78" s="67"/>
      <c r="I78" s="68"/>
      <c r="J78" s="68"/>
      <c r="K78" s="68"/>
      <c r="L78" s="68"/>
    </row>
    <row r="79" spans="1:12" ht="16.5" customHeight="1" x14ac:dyDescent="0.25">
      <c r="A79" s="66"/>
      <c r="B79" s="66"/>
      <c r="C79" s="23"/>
      <c r="D79" s="23"/>
      <c r="E79" s="23"/>
      <c r="F79" s="23"/>
      <c r="G79" s="67"/>
      <c r="H79" s="67"/>
      <c r="I79" s="68"/>
      <c r="J79" s="68"/>
      <c r="K79" s="68"/>
      <c r="L79" s="68"/>
    </row>
    <row r="80" spans="1:12" ht="16.5" customHeight="1" x14ac:dyDescent="0.25">
      <c r="A80" s="66"/>
      <c r="B80" s="66"/>
      <c r="C80" s="23"/>
      <c r="D80" s="23"/>
      <c r="E80" s="23"/>
      <c r="F80" s="23"/>
      <c r="G80" s="67"/>
      <c r="H80" s="67"/>
      <c r="I80" s="68"/>
      <c r="J80" s="68"/>
      <c r="K80" s="68"/>
      <c r="L80" s="68"/>
    </row>
    <row r="81" spans="1:12" ht="16.5" customHeight="1" x14ac:dyDescent="0.25">
      <c r="A81" s="66"/>
      <c r="B81" s="66"/>
      <c r="C81" s="23"/>
      <c r="D81" s="23"/>
      <c r="E81" s="23"/>
      <c r="F81" s="23"/>
      <c r="G81" s="67"/>
      <c r="H81" s="67"/>
      <c r="I81" s="68"/>
      <c r="J81" s="68"/>
      <c r="K81" s="68"/>
      <c r="L81" s="68"/>
    </row>
    <row r="82" spans="1:12" ht="16.5" customHeight="1" x14ac:dyDescent="0.25">
      <c r="A82" s="66"/>
      <c r="B82" s="66"/>
      <c r="C82" s="23"/>
      <c r="D82" s="23"/>
      <c r="E82" s="23"/>
      <c r="F82" s="23"/>
      <c r="G82" s="67"/>
      <c r="H82" s="67"/>
      <c r="I82" s="68"/>
      <c r="J82" s="68"/>
      <c r="K82" s="68"/>
      <c r="L82" s="68"/>
    </row>
    <row r="83" spans="1:12" ht="16.5" customHeight="1" x14ac:dyDescent="0.25">
      <c r="A83" s="66"/>
      <c r="B83" s="66"/>
      <c r="C83" s="23"/>
      <c r="D83" s="23"/>
      <c r="E83" s="23"/>
      <c r="F83" s="23"/>
      <c r="G83" s="67"/>
      <c r="H83" s="67"/>
      <c r="I83" s="68"/>
      <c r="J83" s="68"/>
      <c r="K83" s="68"/>
      <c r="L83" s="68"/>
    </row>
    <row r="84" spans="1:12" ht="16.5" customHeight="1" x14ac:dyDescent="0.25">
      <c r="A84" s="66"/>
      <c r="B84" s="66"/>
      <c r="C84" s="23"/>
      <c r="D84" s="23"/>
      <c r="E84" s="23"/>
      <c r="F84" s="23"/>
      <c r="G84" s="67"/>
      <c r="H84" s="67"/>
      <c r="I84" s="68"/>
      <c r="J84" s="68"/>
      <c r="K84" s="68"/>
      <c r="L84" s="68"/>
    </row>
    <row r="85" spans="1:12" ht="16.5" customHeight="1" x14ac:dyDescent="0.25">
      <c r="A85" s="66"/>
      <c r="B85" s="66"/>
      <c r="C85" s="23"/>
      <c r="D85" s="23"/>
      <c r="E85" s="23"/>
      <c r="F85" s="23"/>
      <c r="G85" s="67"/>
      <c r="H85" s="67"/>
      <c r="I85" s="68"/>
      <c r="J85" s="68"/>
      <c r="K85" s="68"/>
      <c r="L85" s="68"/>
    </row>
    <row r="86" spans="1:12" ht="16.5" customHeight="1" x14ac:dyDescent="0.25">
      <c r="A86" s="66"/>
      <c r="B86" s="66"/>
      <c r="C86" s="23"/>
      <c r="D86" s="23"/>
      <c r="E86" s="23"/>
      <c r="F86" s="23"/>
      <c r="G86" s="67"/>
      <c r="H86" s="67"/>
      <c r="I86" s="68"/>
      <c r="J86" s="68"/>
      <c r="K86" s="68"/>
      <c r="L86" s="68"/>
    </row>
    <row r="87" spans="1:12" ht="16.5" customHeight="1" x14ac:dyDescent="0.25">
      <c r="A87" s="66"/>
      <c r="B87" s="66"/>
      <c r="C87" s="23"/>
      <c r="D87" s="23"/>
      <c r="E87" s="23"/>
      <c r="F87" s="23"/>
      <c r="G87" s="67"/>
      <c r="H87" s="67"/>
      <c r="I87" s="68"/>
      <c r="J87" s="68"/>
      <c r="K87" s="68"/>
      <c r="L87" s="68"/>
    </row>
    <row r="88" spans="1:12" ht="16.5" customHeight="1" x14ac:dyDescent="0.25">
      <c r="A88" s="66"/>
      <c r="B88" s="66"/>
      <c r="C88" s="23"/>
      <c r="D88" s="23"/>
      <c r="E88" s="23"/>
      <c r="F88" s="23"/>
      <c r="G88" s="67"/>
      <c r="H88" s="67"/>
      <c r="I88" s="68"/>
      <c r="J88" s="68"/>
      <c r="K88" s="68"/>
      <c r="L88" s="68"/>
    </row>
    <row r="89" spans="1:12" ht="16.5" customHeight="1" x14ac:dyDescent="0.25">
      <c r="A89" s="66"/>
      <c r="B89" s="66"/>
      <c r="C89" s="23"/>
      <c r="D89" s="23"/>
      <c r="E89" s="23"/>
      <c r="F89" s="23"/>
      <c r="G89" s="67"/>
      <c r="H89" s="67"/>
      <c r="I89" s="68"/>
      <c r="J89" s="68"/>
      <c r="K89" s="68"/>
      <c r="L89" s="68"/>
    </row>
    <row r="90" spans="1:12" ht="16.5" customHeight="1" x14ac:dyDescent="0.25">
      <c r="A90" s="66"/>
      <c r="B90" s="66"/>
      <c r="C90" s="23"/>
      <c r="D90" s="23"/>
      <c r="E90" s="23"/>
      <c r="F90" s="23"/>
      <c r="G90" s="67"/>
      <c r="H90" s="67"/>
      <c r="I90" s="68"/>
      <c r="J90" s="68"/>
      <c r="K90" s="68"/>
      <c r="L90" s="68"/>
    </row>
    <row r="91" spans="1:12" ht="16.5" customHeight="1" x14ac:dyDescent="0.25">
      <c r="A91" s="66"/>
      <c r="B91" s="66"/>
      <c r="C91" s="23"/>
      <c r="D91" s="23"/>
      <c r="E91" s="23"/>
      <c r="F91" s="23"/>
      <c r="G91" s="67"/>
      <c r="H91" s="67"/>
      <c r="I91" s="68"/>
      <c r="J91" s="68"/>
      <c r="K91" s="68"/>
      <c r="L91" s="68"/>
    </row>
    <row r="92" spans="1:12" ht="16.5" customHeight="1" x14ac:dyDescent="0.25">
      <c r="A92" s="66"/>
      <c r="B92" s="66"/>
      <c r="C92" s="23"/>
      <c r="D92" s="23"/>
      <c r="E92" s="23"/>
      <c r="F92" s="23"/>
      <c r="G92" s="67"/>
      <c r="H92" s="67"/>
      <c r="I92" s="68"/>
      <c r="J92" s="68"/>
      <c r="K92" s="68"/>
      <c r="L92" s="68"/>
    </row>
    <row r="93" spans="1:12" ht="16.5" customHeight="1" x14ac:dyDescent="0.25">
      <c r="A93" s="66"/>
      <c r="B93" s="66"/>
      <c r="C93" s="23"/>
      <c r="D93" s="23"/>
      <c r="E93" s="23"/>
      <c r="F93" s="23"/>
      <c r="G93" s="67"/>
      <c r="H93" s="67"/>
      <c r="I93" s="68"/>
      <c r="J93" s="68"/>
      <c r="K93" s="68"/>
      <c r="L93" s="68"/>
    </row>
    <row r="94" spans="1:12" ht="16.5" customHeight="1" x14ac:dyDescent="0.25">
      <c r="A94" s="66"/>
      <c r="B94" s="66"/>
      <c r="C94" s="23"/>
      <c r="D94" s="23"/>
      <c r="E94" s="23"/>
      <c r="F94" s="23"/>
      <c r="G94" s="67"/>
      <c r="H94" s="67"/>
      <c r="I94" s="68"/>
      <c r="J94" s="68"/>
      <c r="K94" s="68"/>
      <c r="L94" s="68"/>
    </row>
    <row r="95" spans="1:12" ht="16.5" customHeight="1" x14ac:dyDescent="0.25">
      <c r="A95" s="66"/>
      <c r="B95" s="66"/>
      <c r="C95" s="23"/>
      <c r="D95" s="23"/>
      <c r="E95" s="23"/>
      <c r="F95" s="23"/>
      <c r="G95" s="67"/>
      <c r="H95" s="67"/>
      <c r="I95" s="68"/>
      <c r="J95" s="68"/>
      <c r="K95" s="68"/>
      <c r="L95" s="68"/>
    </row>
    <row r="96" spans="1:12" ht="16.5" customHeight="1" x14ac:dyDescent="0.25">
      <c r="A96" s="66"/>
      <c r="B96" s="66"/>
      <c r="C96" s="23"/>
      <c r="D96" s="23"/>
      <c r="E96" s="23"/>
      <c r="F96" s="23"/>
      <c r="G96" s="67"/>
      <c r="H96" s="67"/>
      <c r="I96" s="68"/>
      <c r="J96" s="68"/>
      <c r="K96" s="68"/>
      <c r="L96" s="68"/>
    </row>
    <row r="97" spans="1:12" ht="16.5" customHeight="1" x14ac:dyDescent="0.25">
      <c r="A97" s="66"/>
      <c r="B97" s="66"/>
      <c r="C97" s="23"/>
      <c r="D97" s="23"/>
      <c r="E97" s="23"/>
      <c r="F97" s="23"/>
      <c r="G97" s="67"/>
      <c r="H97" s="67"/>
      <c r="I97" s="68"/>
      <c r="J97" s="68"/>
      <c r="K97" s="68"/>
      <c r="L97" s="68"/>
    </row>
    <row r="98" spans="1:12" ht="16.5" customHeight="1" x14ac:dyDescent="0.25">
      <c r="A98" s="66"/>
      <c r="B98" s="66"/>
      <c r="C98" s="23"/>
      <c r="D98" s="23"/>
      <c r="E98" s="23"/>
      <c r="F98" s="23"/>
      <c r="G98" s="67"/>
      <c r="H98" s="67"/>
      <c r="I98" s="68"/>
      <c r="J98" s="68"/>
      <c r="K98" s="68"/>
      <c r="L98" s="68"/>
    </row>
    <row r="99" spans="1:12" ht="16.5" customHeight="1" x14ac:dyDescent="0.25">
      <c r="A99" s="66"/>
      <c r="B99" s="66"/>
      <c r="C99" s="23"/>
      <c r="D99" s="23"/>
      <c r="E99" s="23"/>
      <c r="F99" s="23"/>
      <c r="G99" s="67"/>
      <c r="H99" s="67"/>
      <c r="I99" s="68"/>
      <c r="J99" s="68"/>
      <c r="K99" s="68"/>
      <c r="L99" s="68"/>
    </row>
    <row r="100" spans="1:12" ht="16.5" customHeight="1" x14ac:dyDescent="0.25">
      <c r="A100" s="66"/>
      <c r="B100" s="66"/>
      <c r="C100" s="23"/>
      <c r="D100" s="23"/>
      <c r="E100" s="23"/>
      <c r="F100" s="23"/>
      <c r="G100" s="67"/>
      <c r="H100" s="67"/>
      <c r="I100" s="68"/>
      <c r="J100" s="68"/>
      <c r="K100" s="68"/>
      <c r="L100" s="68"/>
    </row>
    <row r="101" spans="1:12" ht="16.5" customHeight="1" x14ac:dyDescent="0.25">
      <c r="A101" s="66"/>
      <c r="B101" s="66"/>
      <c r="C101" s="23"/>
      <c r="D101" s="23"/>
      <c r="E101" s="23"/>
      <c r="F101" s="23"/>
      <c r="G101" s="67"/>
      <c r="H101" s="67"/>
      <c r="I101" s="68"/>
      <c r="J101" s="68"/>
      <c r="K101" s="68"/>
      <c r="L101" s="68"/>
    </row>
    <row r="102" spans="1:12" ht="16.5" customHeight="1" x14ac:dyDescent="0.25">
      <c r="A102" s="66"/>
      <c r="B102" s="66"/>
      <c r="C102" s="23"/>
      <c r="D102" s="23"/>
      <c r="E102" s="23"/>
      <c r="F102" s="23"/>
      <c r="G102" s="67"/>
      <c r="H102" s="67"/>
      <c r="I102" s="68"/>
      <c r="J102" s="68"/>
      <c r="K102" s="68"/>
      <c r="L102" s="68"/>
    </row>
    <row r="103" spans="1:12" ht="16.5" customHeight="1" x14ac:dyDescent="0.25">
      <c r="A103" s="66"/>
      <c r="B103" s="66"/>
      <c r="C103" s="23"/>
      <c r="D103" s="23"/>
      <c r="E103" s="23"/>
      <c r="F103" s="23"/>
      <c r="G103" s="67"/>
      <c r="H103" s="67"/>
      <c r="I103" s="68"/>
      <c r="J103" s="68"/>
      <c r="K103" s="68"/>
      <c r="L103" s="68"/>
    </row>
    <row r="104" spans="1:12" ht="16.5" customHeight="1" x14ac:dyDescent="0.25">
      <c r="A104" s="66"/>
      <c r="B104" s="66"/>
      <c r="C104" s="23"/>
      <c r="D104" s="23"/>
      <c r="E104" s="23"/>
      <c r="F104" s="23"/>
      <c r="G104" s="67"/>
      <c r="H104" s="67"/>
      <c r="I104" s="68"/>
      <c r="J104" s="68"/>
      <c r="K104" s="68"/>
      <c r="L104" s="68"/>
    </row>
    <row r="105" spans="1:12" ht="16.5" customHeight="1" x14ac:dyDescent="0.25">
      <c r="A105" s="66"/>
      <c r="B105" s="66"/>
      <c r="C105" s="23"/>
      <c r="D105" s="23"/>
      <c r="E105" s="23"/>
      <c r="F105" s="23"/>
      <c r="G105" s="67"/>
      <c r="H105" s="67"/>
      <c r="I105" s="68"/>
      <c r="J105" s="68"/>
      <c r="K105" s="68"/>
      <c r="L105" s="68"/>
    </row>
    <row r="106" spans="1:12" ht="16.5" customHeight="1" x14ac:dyDescent="0.25">
      <c r="A106" s="66"/>
      <c r="B106" s="66"/>
      <c r="C106" s="23"/>
      <c r="D106" s="23"/>
      <c r="E106" s="23"/>
      <c r="F106" s="23"/>
      <c r="G106" s="67"/>
      <c r="H106" s="67"/>
      <c r="I106" s="68"/>
      <c r="J106" s="68"/>
      <c r="K106" s="68"/>
      <c r="L106" s="68"/>
    </row>
    <row r="107" spans="1:12" ht="16.5" customHeight="1" x14ac:dyDescent="0.25">
      <c r="A107" s="66"/>
      <c r="B107" s="66"/>
      <c r="C107" s="23"/>
      <c r="D107" s="23"/>
      <c r="E107" s="23"/>
      <c r="F107" s="23"/>
      <c r="G107" s="67"/>
      <c r="H107" s="67"/>
      <c r="I107" s="68"/>
      <c r="J107" s="68"/>
      <c r="K107" s="68"/>
      <c r="L107" s="68"/>
    </row>
    <row r="108" spans="1:12" ht="16.5" customHeight="1" x14ac:dyDescent="0.25">
      <c r="A108" s="66"/>
      <c r="B108" s="66"/>
      <c r="C108" s="23"/>
      <c r="D108" s="23"/>
      <c r="E108" s="23"/>
      <c r="F108" s="23"/>
      <c r="G108" s="67"/>
      <c r="H108" s="67"/>
      <c r="I108" s="68"/>
      <c r="J108" s="68"/>
      <c r="K108" s="68"/>
      <c r="L108" s="68"/>
    </row>
    <row r="109" spans="1:12" ht="16.5" customHeight="1" x14ac:dyDescent="0.25">
      <c r="A109" s="66"/>
      <c r="B109" s="66"/>
      <c r="C109" s="23"/>
      <c r="D109" s="23"/>
      <c r="E109" s="23"/>
      <c r="F109" s="23"/>
      <c r="G109" s="67"/>
      <c r="H109" s="67"/>
      <c r="I109" s="68"/>
      <c r="J109" s="68"/>
      <c r="K109" s="68"/>
      <c r="L109" s="68"/>
    </row>
    <row r="110" spans="1:12" ht="16.5" customHeight="1" x14ac:dyDescent="0.25">
      <c r="A110" s="66"/>
      <c r="B110" s="66"/>
      <c r="C110" s="23"/>
      <c r="D110" s="23"/>
      <c r="E110" s="23"/>
      <c r="F110" s="23"/>
      <c r="G110" s="67"/>
      <c r="H110" s="67"/>
      <c r="I110" s="68"/>
      <c r="J110" s="68"/>
      <c r="K110" s="68"/>
      <c r="L110" s="68"/>
    </row>
    <row r="111" spans="1:12" ht="16.5" customHeight="1" x14ac:dyDescent="0.25">
      <c r="A111" s="66"/>
      <c r="B111" s="66"/>
      <c r="C111" s="23"/>
      <c r="D111" s="23"/>
      <c r="E111" s="23"/>
      <c r="F111" s="23"/>
      <c r="G111" s="67"/>
      <c r="H111" s="67"/>
      <c r="I111" s="68"/>
      <c r="J111" s="68"/>
      <c r="K111" s="68"/>
      <c r="L111" s="68"/>
    </row>
    <row r="112" spans="1:12" ht="16.5" customHeight="1" x14ac:dyDescent="0.25">
      <c r="A112" s="66"/>
      <c r="B112" s="66"/>
      <c r="C112" s="23"/>
      <c r="D112" s="23"/>
      <c r="E112" s="23"/>
      <c r="F112" s="23"/>
      <c r="G112" s="67"/>
      <c r="H112" s="67"/>
      <c r="I112" s="68"/>
      <c r="J112" s="68"/>
      <c r="K112" s="68"/>
      <c r="L112" s="68"/>
    </row>
    <row r="113" spans="1:12" ht="16.5" customHeight="1" x14ac:dyDescent="0.25">
      <c r="A113" s="66"/>
      <c r="B113" s="66"/>
      <c r="C113" s="23"/>
      <c r="D113" s="23"/>
      <c r="E113" s="23"/>
      <c r="F113" s="23"/>
      <c r="G113" s="67"/>
      <c r="H113" s="67"/>
      <c r="I113" s="68"/>
      <c r="J113" s="68"/>
      <c r="K113" s="68"/>
      <c r="L113" s="68"/>
    </row>
    <row r="114" spans="1:12" ht="16.5" customHeight="1" x14ac:dyDescent="0.25">
      <c r="A114" s="66"/>
      <c r="B114" s="66"/>
      <c r="C114" s="23"/>
      <c r="D114" s="23"/>
      <c r="E114" s="23"/>
      <c r="F114" s="23"/>
      <c r="G114" s="67"/>
      <c r="H114" s="67"/>
      <c r="I114" s="68"/>
      <c r="J114" s="68"/>
      <c r="K114" s="68"/>
      <c r="L114" s="68"/>
    </row>
    <row r="115" spans="1:12" ht="16.5" customHeight="1" x14ac:dyDescent="0.25">
      <c r="A115" s="66"/>
      <c r="B115" s="66"/>
      <c r="C115" s="23"/>
      <c r="D115" s="23"/>
      <c r="E115" s="23"/>
      <c r="F115" s="23"/>
      <c r="G115" s="67"/>
      <c r="H115" s="67"/>
      <c r="I115" s="68"/>
      <c r="J115" s="68"/>
      <c r="K115" s="68"/>
      <c r="L115" s="68"/>
    </row>
    <row r="116" spans="1:12" ht="16.5" customHeight="1" x14ac:dyDescent="0.25">
      <c r="A116" s="66"/>
      <c r="B116" s="66"/>
      <c r="C116" s="23"/>
      <c r="D116" s="23"/>
      <c r="E116" s="23"/>
      <c r="F116" s="23"/>
      <c r="G116" s="67"/>
      <c r="H116" s="67"/>
      <c r="I116" s="68"/>
      <c r="J116" s="68"/>
      <c r="K116" s="68"/>
      <c r="L116" s="68"/>
    </row>
    <row r="117" spans="1:12" ht="16.5" customHeight="1" x14ac:dyDescent="0.25">
      <c r="A117" s="66"/>
      <c r="B117" s="66"/>
      <c r="C117" s="23"/>
      <c r="D117" s="23"/>
      <c r="E117" s="23"/>
      <c r="F117" s="23"/>
      <c r="G117" s="67"/>
      <c r="H117" s="67"/>
      <c r="I117" s="68"/>
      <c r="J117" s="68"/>
      <c r="K117" s="68"/>
      <c r="L117" s="68"/>
    </row>
    <row r="118" spans="1:12" ht="16.5" customHeight="1" x14ac:dyDescent="0.25">
      <c r="A118" s="66"/>
      <c r="B118" s="66"/>
      <c r="C118" s="23"/>
      <c r="D118" s="23"/>
      <c r="E118" s="23"/>
      <c r="F118" s="23"/>
      <c r="G118" s="67"/>
      <c r="H118" s="67"/>
      <c r="I118" s="68"/>
      <c r="J118" s="68"/>
      <c r="K118" s="68"/>
      <c r="L118" s="68"/>
    </row>
    <row r="119" spans="1:12" ht="16.5" customHeight="1" x14ac:dyDescent="0.25">
      <c r="A119" s="66"/>
      <c r="B119" s="66"/>
      <c r="C119" s="23"/>
      <c r="D119" s="23"/>
      <c r="E119" s="23"/>
      <c r="F119" s="23"/>
      <c r="G119" s="67"/>
      <c r="H119" s="67"/>
      <c r="I119" s="68"/>
      <c r="J119" s="68"/>
      <c r="K119" s="68"/>
      <c r="L119" s="68"/>
    </row>
    <row r="120" spans="1:12" ht="16.5" customHeight="1" x14ac:dyDescent="0.25">
      <c r="A120" s="66"/>
      <c r="B120" s="66"/>
      <c r="C120" s="23"/>
      <c r="D120" s="23"/>
      <c r="E120" s="23"/>
      <c r="F120" s="23"/>
      <c r="G120" s="67"/>
      <c r="H120" s="67"/>
      <c r="I120" s="68"/>
      <c r="J120" s="68"/>
      <c r="K120" s="68"/>
      <c r="L120" s="68"/>
    </row>
    <row r="121" spans="1:12" ht="16.5" customHeight="1" x14ac:dyDescent="0.25">
      <c r="A121" s="66"/>
      <c r="B121" s="66"/>
      <c r="C121" s="23"/>
      <c r="D121" s="23"/>
      <c r="E121" s="23"/>
      <c r="F121" s="23"/>
      <c r="G121" s="67"/>
      <c r="H121" s="67"/>
      <c r="I121" s="68"/>
      <c r="J121" s="68"/>
      <c r="K121" s="68"/>
      <c r="L121" s="68"/>
    </row>
    <row r="122" spans="1:12" ht="16.5" customHeight="1" x14ac:dyDescent="0.25">
      <c r="A122" s="66"/>
      <c r="B122" s="66"/>
      <c r="C122" s="23"/>
      <c r="D122" s="23"/>
      <c r="E122" s="23"/>
      <c r="F122" s="23"/>
      <c r="G122" s="67"/>
      <c r="H122" s="67"/>
      <c r="I122" s="68"/>
      <c r="J122" s="68"/>
      <c r="K122" s="68"/>
      <c r="L122" s="68"/>
    </row>
    <row r="123" spans="1:12" ht="16.5" customHeight="1" x14ac:dyDescent="0.25">
      <c r="A123" s="66"/>
      <c r="B123" s="66"/>
      <c r="C123" s="23"/>
      <c r="D123" s="23"/>
      <c r="E123" s="23"/>
      <c r="F123" s="23"/>
      <c r="G123" s="67"/>
      <c r="H123" s="67"/>
      <c r="I123" s="68"/>
      <c r="J123" s="68"/>
      <c r="K123" s="68"/>
      <c r="L123" s="68"/>
    </row>
    <row r="124" spans="1:12" ht="16.5" customHeight="1" x14ac:dyDescent="0.25">
      <c r="A124" s="66"/>
      <c r="B124" s="66"/>
      <c r="C124" s="23"/>
      <c r="D124" s="23"/>
      <c r="E124" s="23"/>
      <c r="F124" s="23"/>
      <c r="G124" s="67"/>
      <c r="H124" s="67"/>
      <c r="I124" s="68"/>
      <c r="J124" s="68"/>
      <c r="K124" s="68"/>
      <c r="L124" s="68"/>
    </row>
    <row r="125" spans="1:12" ht="16.5" customHeight="1" x14ac:dyDescent="0.25">
      <c r="A125" s="66"/>
      <c r="B125" s="66"/>
      <c r="C125" s="23"/>
      <c r="D125" s="23"/>
      <c r="E125" s="23"/>
      <c r="F125" s="23"/>
      <c r="G125" s="67"/>
      <c r="H125" s="67"/>
      <c r="I125" s="68"/>
      <c r="J125" s="68"/>
      <c r="K125" s="68"/>
      <c r="L125" s="68"/>
    </row>
    <row r="126" spans="1:12" ht="16.5" customHeight="1" x14ac:dyDescent="0.25">
      <c r="A126" s="66"/>
      <c r="B126" s="66"/>
      <c r="C126" s="23"/>
      <c r="D126" s="23"/>
      <c r="E126" s="23"/>
      <c r="F126" s="23"/>
      <c r="G126" s="67"/>
      <c r="H126" s="67"/>
      <c r="I126" s="68"/>
      <c r="J126" s="68"/>
      <c r="K126" s="68"/>
      <c r="L126" s="68"/>
    </row>
    <row r="127" spans="1:12" ht="16.5" customHeight="1" x14ac:dyDescent="0.25">
      <c r="A127" s="66"/>
      <c r="B127" s="66"/>
      <c r="C127" s="23"/>
      <c r="D127" s="23"/>
      <c r="E127" s="23"/>
      <c r="F127" s="23"/>
      <c r="G127" s="67"/>
      <c r="H127" s="67"/>
      <c r="I127" s="68"/>
      <c r="J127" s="68"/>
      <c r="K127" s="68"/>
      <c r="L127" s="68"/>
    </row>
    <row r="128" spans="1:12" ht="16.5" customHeight="1" x14ac:dyDescent="0.25">
      <c r="A128" s="66"/>
      <c r="B128" s="66"/>
      <c r="C128" s="23"/>
      <c r="D128" s="23"/>
      <c r="E128" s="23"/>
      <c r="F128" s="23"/>
      <c r="G128" s="67"/>
      <c r="H128" s="67"/>
      <c r="I128" s="68"/>
      <c r="J128" s="68"/>
      <c r="K128" s="68"/>
      <c r="L128" s="68"/>
    </row>
    <row r="129" spans="1:12" ht="16.5" customHeight="1" x14ac:dyDescent="0.25">
      <c r="A129" s="66"/>
      <c r="B129" s="66"/>
      <c r="C129" s="23"/>
      <c r="D129" s="23"/>
      <c r="E129" s="23"/>
      <c r="F129" s="23"/>
      <c r="G129" s="67"/>
      <c r="H129" s="67"/>
      <c r="I129" s="68"/>
      <c r="J129" s="68"/>
      <c r="K129" s="68"/>
      <c r="L129" s="68"/>
    </row>
    <row r="130" spans="1:12" ht="16.5" customHeight="1" x14ac:dyDescent="0.25">
      <c r="A130" s="66"/>
      <c r="B130" s="66"/>
      <c r="C130" s="23"/>
      <c r="D130" s="23"/>
      <c r="E130" s="23"/>
      <c r="F130" s="23"/>
      <c r="G130" s="67"/>
      <c r="H130" s="67"/>
      <c r="I130" s="68"/>
      <c r="J130" s="68"/>
      <c r="K130" s="68"/>
      <c r="L130" s="68"/>
    </row>
    <row r="131" spans="1:12" ht="16.5" customHeight="1" x14ac:dyDescent="0.25">
      <c r="A131" s="66"/>
      <c r="B131" s="66"/>
      <c r="C131" s="23"/>
      <c r="D131" s="23"/>
      <c r="E131" s="23"/>
      <c r="F131" s="23"/>
      <c r="G131" s="67"/>
      <c r="H131" s="67"/>
      <c r="I131" s="68"/>
      <c r="J131" s="68"/>
      <c r="K131" s="68"/>
      <c r="L131" s="68"/>
    </row>
    <row r="132" spans="1:12" ht="16.5" customHeight="1" x14ac:dyDescent="0.25">
      <c r="A132" s="66"/>
      <c r="B132" s="66"/>
      <c r="C132" s="23"/>
      <c r="D132" s="23"/>
      <c r="E132" s="23"/>
      <c r="F132" s="23"/>
      <c r="G132" s="67"/>
      <c r="H132" s="67"/>
      <c r="I132" s="68"/>
      <c r="J132" s="68"/>
      <c r="K132" s="68"/>
      <c r="L132" s="68"/>
    </row>
    <row r="133" spans="1:12" ht="16.5" customHeight="1" x14ac:dyDescent="0.25">
      <c r="A133" s="66"/>
      <c r="B133" s="66"/>
      <c r="C133" s="23"/>
      <c r="D133" s="23"/>
      <c r="E133" s="23"/>
      <c r="F133" s="23"/>
      <c r="G133" s="67"/>
      <c r="H133" s="67"/>
      <c r="I133" s="68"/>
      <c r="J133" s="68"/>
      <c r="K133" s="68"/>
      <c r="L133" s="68"/>
    </row>
    <row r="134" spans="1:12" ht="16.5" customHeight="1" x14ac:dyDescent="0.25">
      <c r="A134" s="66"/>
      <c r="B134" s="66"/>
      <c r="C134" s="23"/>
      <c r="D134" s="23"/>
      <c r="E134" s="23"/>
      <c r="F134" s="23"/>
      <c r="G134" s="67"/>
      <c r="H134" s="67"/>
      <c r="I134" s="68"/>
      <c r="J134" s="68"/>
      <c r="K134" s="68"/>
      <c r="L134" s="68"/>
    </row>
    <row r="135" spans="1:12" ht="16.5" customHeight="1" x14ac:dyDescent="0.25">
      <c r="A135" s="66"/>
      <c r="B135" s="66"/>
      <c r="C135" s="23"/>
      <c r="D135" s="23"/>
      <c r="E135" s="23"/>
      <c r="F135" s="23"/>
      <c r="G135" s="67"/>
      <c r="H135" s="67"/>
      <c r="I135" s="68"/>
      <c r="J135" s="68"/>
      <c r="K135" s="68"/>
      <c r="L135" s="68"/>
    </row>
    <row r="136" spans="1:12" ht="16.5" customHeight="1" x14ac:dyDescent="0.25">
      <c r="A136" s="66"/>
      <c r="B136" s="66"/>
      <c r="C136" s="23"/>
      <c r="D136" s="23"/>
      <c r="E136" s="23"/>
      <c r="F136" s="23"/>
      <c r="G136" s="67"/>
      <c r="H136" s="67"/>
      <c r="I136" s="68"/>
      <c r="J136" s="68"/>
      <c r="K136" s="68"/>
      <c r="L136" s="68"/>
    </row>
    <row r="137" spans="1:12" ht="16.5" customHeight="1" x14ac:dyDescent="0.25">
      <c r="A137" s="66"/>
      <c r="B137" s="66"/>
      <c r="C137" s="23"/>
      <c r="D137" s="23"/>
      <c r="E137" s="23"/>
      <c r="F137" s="23"/>
      <c r="G137" s="67"/>
      <c r="H137" s="67"/>
      <c r="I137" s="68"/>
      <c r="J137" s="68"/>
      <c r="K137" s="68"/>
      <c r="L137" s="68"/>
    </row>
    <row r="138" spans="1:12" ht="16.5" customHeight="1" x14ac:dyDescent="0.25">
      <c r="A138" s="66"/>
      <c r="B138" s="66"/>
      <c r="C138" s="23"/>
      <c r="D138" s="23"/>
      <c r="E138" s="23"/>
      <c r="F138" s="23"/>
      <c r="G138" s="67"/>
      <c r="H138" s="67"/>
      <c r="I138" s="68"/>
      <c r="J138" s="68"/>
      <c r="K138" s="68"/>
      <c r="L138" s="68"/>
    </row>
    <row r="139" spans="1:12" ht="16.5" customHeight="1" x14ac:dyDescent="0.25">
      <c r="A139" s="66"/>
      <c r="B139" s="66"/>
      <c r="C139" s="23"/>
      <c r="D139" s="23"/>
      <c r="E139" s="23"/>
      <c r="F139" s="23"/>
      <c r="G139" s="67"/>
      <c r="H139" s="67"/>
      <c r="I139" s="68"/>
      <c r="J139" s="68"/>
      <c r="K139" s="68"/>
      <c r="L139" s="68"/>
    </row>
    <row r="140" spans="1:12" ht="16.5" customHeight="1" x14ac:dyDescent="0.25">
      <c r="A140" s="66"/>
      <c r="B140" s="66"/>
      <c r="C140" s="23"/>
      <c r="D140" s="23"/>
      <c r="E140" s="23"/>
      <c r="F140" s="23"/>
      <c r="G140" s="67"/>
      <c r="H140" s="67"/>
      <c r="I140" s="68"/>
      <c r="J140" s="68"/>
      <c r="K140" s="68"/>
      <c r="L140" s="68"/>
    </row>
    <row r="141" spans="1:12" ht="16.5" customHeight="1" x14ac:dyDescent="0.25">
      <c r="A141" s="66"/>
      <c r="B141" s="66"/>
      <c r="C141" s="23"/>
      <c r="D141" s="23"/>
      <c r="E141" s="23"/>
      <c r="F141" s="23"/>
      <c r="G141" s="67"/>
      <c r="H141" s="67"/>
      <c r="I141" s="68"/>
      <c r="J141" s="68"/>
      <c r="K141" s="68"/>
      <c r="L141" s="68"/>
    </row>
    <row r="142" spans="1:12" ht="16.5" customHeight="1" x14ac:dyDescent="0.25">
      <c r="A142" s="66"/>
      <c r="B142" s="66"/>
      <c r="C142" s="23"/>
      <c r="D142" s="23"/>
      <c r="E142" s="23"/>
      <c r="F142" s="23"/>
      <c r="G142" s="67"/>
      <c r="H142" s="67"/>
      <c r="I142" s="68"/>
      <c r="J142" s="68"/>
      <c r="K142" s="68"/>
      <c r="L142" s="68"/>
    </row>
    <row r="143" spans="1:12" ht="16.5" customHeight="1" x14ac:dyDescent="0.25">
      <c r="A143" s="66"/>
      <c r="B143" s="66"/>
      <c r="C143" s="23"/>
      <c r="D143" s="23"/>
      <c r="E143" s="23"/>
      <c r="F143" s="23"/>
      <c r="G143" s="67"/>
      <c r="H143" s="67"/>
      <c r="I143" s="68"/>
      <c r="J143" s="68"/>
      <c r="K143" s="68"/>
      <c r="L143" s="68"/>
    </row>
    <row r="144" spans="1:12" ht="16.5" customHeight="1" x14ac:dyDescent="0.25">
      <c r="A144" s="66"/>
      <c r="B144" s="66"/>
      <c r="C144" s="23"/>
      <c r="D144" s="23"/>
      <c r="E144" s="23"/>
      <c r="F144" s="23"/>
      <c r="G144" s="67"/>
      <c r="H144" s="67"/>
      <c r="I144" s="68"/>
      <c r="J144" s="68"/>
      <c r="K144" s="68"/>
      <c r="L144" s="68"/>
    </row>
    <row r="145" spans="1:12" ht="16.5" customHeight="1" x14ac:dyDescent="0.25">
      <c r="A145" s="66"/>
      <c r="B145" s="66"/>
      <c r="C145" s="23"/>
      <c r="D145" s="23"/>
      <c r="E145" s="23"/>
      <c r="F145" s="23"/>
      <c r="G145" s="67"/>
      <c r="H145" s="67"/>
      <c r="I145" s="68"/>
      <c r="J145" s="68"/>
      <c r="K145" s="68"/>
      <c r="L145" s="68"/>
    </row>
    <row r="146" spans="1:12" ht="16.5" customHeight="1" x14ac:dyDescent="0.25">
      <c r="A146" s="66"/>
      <c r="B146" s="66"/>
      <c r="C146" s="23"/>
      <c r="D146" s="23"/>
      <c r="E146" s="23"/>
      <c r="F146" s="23"/>
      <c r="G146" s="67"/>
      <c r="H146" s="67"/>
      <c r="I146" s="68"/>
      <c r="J146" s="68"/>
      <c r="K146" s="68"/>
      <c r="L146" s="68"/>
    </row>
    <row r="147" spans="1:12" ht="16.5" customHeight="1" x14ac:dyDescent="0.25">
      <c r="A147" s="66"/>
      <c r="B147" s="66"/>
      <c r="C147" s="23"/>
      <c r="D147" s="23"/>
      <c r="E147" s="23"/>
      <c r="F147" s="23"/>
      <c r="G147" s="67"/>
      <c r="H147" s="67"/>
      <c r="I147" s="68"/>
      <c r="J147" s="68"/>
      <c r="K147" s="68"/>
      <c r="L147" s="68"/>
    </row>
    <row r="148" spans="1:12" ht="16.5" customHeight="1" x14ac:dyDescent="0.25">
      <c r="A148" s="66"/>
      <c r="B148" s="66"/>
      <c r="C148" s="23"/>
      <c r="D148" s="23"/>
      <c r="E148" s="23"/>
      <c r="F148" s="23"/>
      <c r="G148" s="67"/>
      <c r="H148" s="67"/>
      <c r="I148" s="68"/>
      <c r="J148" s="68"/>
      <c r="K148" s="68"/>
      <c r="L148" s="68"/>
    </row>
    <row r="149" spans="1:12" ht="16.5" customHeight="1" x14ac:dyDescent="0.25">
      <c r="A149" s="66"/>
      <c r="B149" s="66"/>
      <c r="C149" s="23"/>
      <c r="D149" s="23"/>
      <c r="E149" s="23"/>
      <c r="F149" s="23"/>
      <c r="G149" s="67"/>
      <c r="H149" s="67"/>
      <c r="I149" s="68"/>
      <c r="J149" s="68"/>
      <c r="K149" s="68"/>
      <c r="L149" s="68"/>
    </row>
    <row r="150" spans="1:12" ht="16.5" customHeight="1" x14ac:dyDescent="0.25">
      <c r="A150" s="66"/>
      <c r="B150" s="66"/>
      <c r="C150" s="23"/>
      <c r="D150" s="23"/>
      <c r="E150" s="23"/>
      <c r="F150" s="23"/>
      <c r="G150" s="67"/>
      <c r="H150" s="67"/>
      <c r="I150" s="68"/>
      <c r="J150" s="68"/>
      <c r="K150" s="68"/>
      <c r="L150" s="68"/>
    </row>
    <row r="151" spans="1:12" ht="16.5" customHeight="1" x14ac:dyDescent="0.25">
      <c r="A151" s="66"/>
      <c r="B151" s="66"/>
      <c r="C151" s="23"/>
      <c r="D151" s="23"/>
      <c r="E151" s="23"/>
      <c r="F151" s="23"/>
      <c r="G151" s="67"/>
      <c r="H151" s="67"/>
      <c r="I151" s="68"/>
      <c r="J151" s="68"/>
      <c r="K151" s="68"/>
      <c r="L151" s="68"/>
    </row>
    <row r="152" spans="1:12" ht="16.5" customHeight="1" x14ac:dyDescent="0.25">
      <c r="A152" s="66"/>
      <c r="B152" s="66"/>
      <c r="C152" s="23"/>
      <c r="D152" s="23"/>
      <c r="E152" s="23"/>
      <c r="F152" s="23"/>
      <c r="G152" s="67"/>
      <c r="H152" s="67"/>
      <c r="I152" s="68"/>
      <c r="J152" s="68"/>
      <c r="K152" s="68"/>
      <c r="L152" s="68"/>
    </row>
    <row r="153" spans="1:12" ht="16.5" customHeight="1" x14ac:dyDescent="0.25">
      <c r="A153" s="66"/>
      <c r="B153" s="66"/>
      <c r="C153" s="23"/>
      <c r="D153" s="23"/>
      <c r="E153" s="23"/>
      <c r="F153" s="23"/>
      <c r="G153" s="67"/>
      <c r="H153" s="67"/>
      <c r="I153" s="68"/>
      <c r="J153" s="68"/>
      <c r="K153" s="68"/>
      <c r="L153" s="68"/>
    </row>
    <row r="154" spans="1:12" ht="16.5" customHeight="1" x14ac:dyDescent="0.25">
      <c r="A154" s="66"/>
      <c r="B154" s="66"/>
      <c r="C154" s="23"/>
      <c r="D154" s="23"/>
      <c r="E154" s="23"/>
      <c r="F154" s="23"/>
      <c r="G154" s="67"/>
      <c r="H154" s="67"/>
      <c r="I154" s="68"/>
      <c r="J154" s="68"/>
      <c r="K154" s="68"/>
      <c r="L154" s="68"/>
    </row>
    <row r="155" spans="1:12" ht="16.5" customHeight="1" x14ac:dyDescent="0.25">
      <c r="A155" s="66"/>
      <c r="B155" s="66"/>
      <c r="C155" s="23"/>
      <c r="D155" s="23"/>
      <c r="E155" s="23"/>
      <c r="F155" s="23"/>
      <c r="G155" s="67"/>
      <c r="H155" s="67"/>
      <c r="I155" s="68"/>
      <c r="J155" s="68"/>
      <c r="K155" s="68"/>
      <c r="L155" s="68"/>
    </row>
    <row r="156" spans="1:12" ht="16.5" customHeight="1" x14ac:dyDescent="0.25">
      <c r="A156" s="66"/>
      <c r="B156" s="66"/>
      <c r="C156" s="23"/>
      <c r="D156" s="23"/>
      <c r="E156" s="23"/>
      <c r="F156" s="23"/>
      <c r="G156" s="67"/>
      <c r="H156" s="67"/>
      <c r="I156" s="68"/>
      <c r="J156" s="68"/>
      <c r="K156" s="68"/>
      <c r="L156" s="68"/>
    </row>
    <row r="157" spans="1:12" ht="16.5" customHeight="1" x14ac:dyDescent="0.25">
      <c r="A157" s="66"/>
      <c r="B157" s="66"/>
      <c r="C157" s="23"/>
      <c r="D157" s="23"/>
      <c r="E157" s="23"/>
      <c r="F157" s="23"/>
      <c r="G157" s="67"/>
      <c r="H157" s="67"/>
      <c r="I157" s="68"/>
      <c r="J157" s="68"/>
      <c r="K157" s="68"/>
      <c r="L157" s="68"/>
    </row>
    <row r="158" spans="1:12" ht="16.5" customHeight="1" x14ac:dyDescent="0.25">
      <c r="A158" s="66"/>
      <c r="B158" s="66"/>
      <c r="C158" s="23"/>
      <c r="D158" s="23"/>
      <c r="E158" s="23"/>
      <c r="F158" s="23"/>
      <c r="G158" s="67"/>
      <c r="H158" s="67"/>
      <c r="I158" s="68"/>
      <c r="J158" s="68"/>
      <c r="K158" s="68"/>
      <c r="L158" s="68"/>
    </row>
    <row r="159" spans="1:12" ht="16.5" customHeight="1" x14ac:dyDescent="0.25">
      <c r="A159" s="66"/>
      <c r="B159" s="66"/>
      <c r="C159" s="23"/>
      <c r="D159" s="23"/>
      <c r="E159" s="23"/>
      <c r="F159" s="23"/>
      <c r="G159" s="67"/>
      <c r="H159" s="67"/>
      <c r="I159" s="68"/>
      <c r="J159" s="68"/>
      <c r="K159" s="68"/>
      <c r="L159" s="68"/>
    </row>
    <row r="160" spans="1:12" ht="16.5" customHeight="1" x14ac:dyDescent="0.25">
      <c r="A160" s="66"/>
      <c r="B160" s="66"/>
      <c r="C160" s="23"/>
      <c r="D160" s="23"/>
      <c r="E160" s="23"/>
      <c r="F160" s="23"/>
      <c r="G160" s="67"/>
      <c r="H160" s="67"/>
      <c r="I160" s="68"/>
      <c r="J160" s="68"/>
      <c r="K160" s="68"/>
      <c r="L160" s="68"/>
    </row>
    <row r="161" spans="1:12" ht="16.5" customHeight="1" x14ac:dyDescent="0.25">
      <c r="A161" s="66"/>
      <c r="B161" s="66"/>
      <c r="C161" s="23"/>
      <c r="D161" s="23"/>
      <c r="E161" s="23"/>
      <c r="F161" s="23"/>
      <c r="G161" s="67"/>
      <c r="H161" s="67"/>
      <c r="I161" s="68"/>
      <c r="J161" s="68"/>
      <c r="K161" s="68"/>
      <c r="L161" s="68"/>
    </row>
    <row r="162" spans="1:12" ht="16.5" customHeight="1" x14ac:dyDescent="0.25">
      <c r="A162" s="66"/>
      <c r="B162" s="66"/>
      <c r="C162" s="23"/>
      <c r="D162" s="23"/>
      <c r="E162" s="23"/>
      <c r="F162" s="23"/>
      <c r="G162" s="67"/>
      <c r="H162" s="67"/>
      <c r="I162" s="68"/>
      <c r="J162" s="68"/>
      <c r="K162" s="68"/>
      <c r="L162" s="68"/>
    </row>
    <row r="163" spans="1:12" ht="16.5" customHeight="1" x14ac:dyDescent="0.25">
      <c r="A163" s="66"/>
      <c r="B163" s="66"/>
      <c r="C163" s="23"/>
      <c r="D163" s="23"/>
      <c r="E163" s="23"/>
      <c r="F163" s="23"/>
      <c r="G163" s="67"/>
      <c r="H163" s="67"/>
      <c r="I163" s="68"/>
      <c r="J163" s="68"/>
      <c r="K163" s="68"/>
      <c r="L163" s="68"/>
    </row>
    <row r="164" spans="1:12" ht="16.5" customHeight="1" x14ac:dyDescent="0.25">
      <c r="A164" s="66"/>
      <c r="B164" s="66"/>
      <c r="C164" s="23"/>
      <c r="D164" s="23"/>
      <c r="E164" s="23"/>
      <c r="F164" s="23"/>
      <c r="G164" s="67"/>
      <c r="H164" s="67"/>
      <c r="I164" s="68"/>
      <c r="J164" s="68"/>
      <c r="K164" s="68"/>
      <c r="L164" s="68"/>
    </row>
    <row r="165" spans="1:12" ht="16.5" customHeight="1" x14ac:dyDescent="0.25">
      <c r="A165" s="66"/>
      <c r="B165" s="66"/>
      <c r="C165" s="23"/>
      <c r="D165" s="23"/>
      <c r="E165" s="23"/>
      <c r="F165" s="23"/>
      <c r="G165" s="67"/>
      <c r="H165" s="67"/>
      <c r="I165" s="68"/>
      <c r="J165" s="68"/>
      <c r="K165" s="68"/>
      <c r="L165" s="68"/>
    </row>
    <row r="166" spans="1:12" ht="16.5" customHeight="1" x14ac:dyDescent="0.25">
      <c r="A166" s="66"/>
      <c r="B166" s="66"/>
      <c r="C166" s="23"/>
      <c r="D166" s="23"/>
      <c r="E166" s="23"/>
      <c r="F166" s="23"/>
      <c r="G166" s="67"/>
      <c r="H166" s="67"/>
      <c r="I166" s="68"/>
      <c r="J166" s="68"/>
      <c r="K166" s="68"/>
      <c r="L166" s="68"/>
    </row>
    <row r="167" spans="1:12" ht="16.5" customHeight="1" x14ac:dyDescent="0.25">
      <c r="A167" s="66"/>
      <c r="B167" s="66"/>
      <c r="C167" s="23"/>
      <c r="D167" s="23"/>
      <c r="E167" s="23"/>
      <c r="F167" s="23"/>
      <c r="G167" s="67"/>
      <c r="H167" s="67"/>
      <c r="I167" s="68"/>
      <c r="J167" s="68"/>
      <c r="K167" s="68"/>
      <c r="L167" s="68"/>
    </row>
    <row r="168" spans="1:12" ht="16.5" customHeight="1" x14ac:dyDescent="0.25">
      <c r="A168" s="66"/>
      <c r="B168" s="66"/>
      <c r="C168" s="23"/>
      <c r="D168" s="23"/>
      <c r="E168" s="23"/>
      <c r="F168" s="23"/>
      <c r="G168" s="67"/>
      <c r="H168" s="67"/>
      <c r="I168" s="68"/>
      <c r="J168" s="68"/>
      <c r="K168" s="68"/>
      <c r="L168" s="68"/>
    </row>
    <row r="169" spans="1:12" ht="16.5" customHeight="1" x14ac:dyDescent="0.25">
      <c r="A169" s="66"/>
      <c r="B169" s="66"/>
      <c r="C169" s="23"/>
      <c r="D169" s="23"/>
      <c r="E169" s="23"/>
      <c r="F169" s="23"/>
      <c r="G169" s="67"/>
      <c r="H169" s="67"/>
      <c r="I169" s="68"/>
      <c r="J169" s="68"/>
      <c r="K169" s="68"/>
      <c r="L169" s="68"/>
    </row>
    <row r="170" spans="1:12" ht="16.5" customHeight="1" x14ac:dyDescent="0.25">
      <c r="A170" s="66"/>
      <c r="B170" s="66"/>
      <c r="C170" s="23"/>
      <c r="D170" s="23"/>
      <c r="E170" s="23"/>
      <c r="F170" s="23"/>
      <c r="G170" s="67"/>
      <c r="H170" s="67"/>
      <c r="I170" s="68"/>
      <c r="J170" s="68"/>
      <c r="K170" s="68"/>
      <c r="L170" s="68"/>
    </row>
    <row r="171" spans="1:12" ht="16.5" customHeight="1" x14ac:dyDescent="0.25">
      <c r="A171" s="66"/>
      <c r="B171" s="66"/>
      <c r="C171" s="23"/>
      <c r="D171" s="23"/>
      <c r="E171" s="23"/>
      <c r="F171" s="23"/>
      <c r="G171" s="67"/>
      <c r="H171" s="67"/>
      <c r="I171" s="68"/>
      <c r="J171" s="68"/>
      <c r="K171" s="68"/>
      <c r="L171" s="68"/>
    </row>
    <row r="172" spans="1:12" ht="16.5" customHeight="1" x14ac:dyDescent="0.25">
      <c r="A172" s="66"/>
      <c r="B172" s="66"/>
      <c r="C172" s="23"/>
      <c r="D172" s="23"/>
      <c r="E172" s="23"/>
      <c r="F172" s="23"/>
      <c r="G172" s="67"/>
      <c r="H172" s="67"/>
      <c r="I172" s="68"/>
      <c r="J172" s="68"/>
      <c r="K172" s="68"/>
      <c r="L172" s="68"/>
    </row>
    <row r="173" spans="1:12" ht="16.5" customHeight="1" x14ac:dyDescent="0.25">
      <c r="A173" s="66"/>
      <c r="B173" s="66"/>
      <c r="C173" s="23"/>
      <c r="D173" s="23"/>
      <c r="E173" s="23"/>
      <c r="F173" s="23"/>
      <c r="G173" s="67"/>
      <c r="H173" s="67"/>
      <c r="I173" s="68"/>
      <c r="J173" s="68"/>
      <c r="K173" s="68"/>
      <c r="L173" s="68"/>
    </row>
    <row r="174" spans="1:12" ht="16.5" customHeight="1" x14ac:dyDescent="0.25">
      <c r="A174" s="66"/>
      <c r="B174" s="66"/>
      <c r="C174" s="23"/>
      <c r="D174" s="23"/>
      <c r="E174" s="23"/>
      <c r="F174" s="23"/>
      <c r="G174" s="67"/>
      <c r="H174" s="67"/>
      <c r="I174" s="68"/>
      <c r="J174" s="68"/>
      <c r="K174" s="68"/>
      <c r="L174" s="68"/>
    </row>
    <row r="175" spans="1:12" ht="16.5" customHeight="1" x14ac:dyDescent="0.25">
      <c r="A175" s="66"/>
      <c r="B175" s="66"/>
      <c r="C175" s="23"/>
      <c r="D175" s="23"/>
      <c r="E175" s="23"/>
      <c r="F175" s="23"/>
      <c r="G175" s="67"/>
      <c r="H175" s="67"/>
      <c r="I175" s="68"/>
      <c r="J175" s="68"/>
      <c r="K175" s="68"/>
      <c r="L175" s="68"/>
    </row>
    <row r="176" spans="1:12" ht="16.5" customHeight="1" x14ac:dyDescent="0.25">
      <c r="A176" s="66"/>
      <c r="B176" s="66"/>
      <c r="C176" s="23"/>
      <c r="D176" s="23"/>
      <c r="E176" s="23"/>
      <c r="F176" s="23"/>
      <c r="G176" s="67"/>
      <c r="H176" s="67"/>
      <c r="I176" s="68"/>
      <c r="J176" s="68"/>
      <c r="K176" s="68"/>
      <c r="L176" s="68"/>
    </row>
    <row r="177" spans="1:12" ht="16.5" customHeight="1" x14ac:dyDescent="0.25">
      <c r="A177" s="66"/>
      <c r="B177" s="66"/>
      <c r="C177" s="23"/>
      <c r="D177" s="23"/>
      <c r="E177" s="23"/>
      <c r="F177" s="23"/>
      <c r="G177" s="67"/>
      <c r="H177" s="67"/>
      <c r="I177" s="68"/>
      <c r="J177" s="68"/>
      <c r="K177" s="68"/>
      <c r="L177" s="68"/>
    </row>
    <row r="178" spans="1:12" ht="16.5" customHeight="1" x14ac:dyDescent="0.25">
      <c r="A178" s="66"/>
      <c r="B178" s="66"/>
      <c r="C178" s="23"/>
      <c r="D178" s="23"/>
      <c r="E178" s="23"/>
      <c r="F178" s="23"/>
      <c r="G178" s="67"/>
      <c r="H178" s="67"/>
      <c r="I178" s="68"/>
      <c r="J178" s="68"/>
      <c r="K178" s="68"/>
      <c r="L178" s="68"/>
    </row>
    <row r="179" spans="1:12" ht="16.5" customHeight="1" x14ac:dyDescent="0.25">
      <c r="A179" s="66"/>
      <c r="B179" s="66"/>
      <c r="C179" s="23"/>
      <c r="D179" s="23"/>
      <c r="E179" s="23"/>
      <c r="F179" s="23"/>
      <c r="G179" s="67"/>
      <c r="H179" s="67"/>
      <c r="I179" s="68"/>
      <c r="J179" s="68"/>
      <c r="K179" s="68"/>
      <c r="L179" s="68"/>
    </row>
    <row r="180" spans="1:12" ht="16.5" customHeight="1" x14ac:dyDescent="0.25">
      <c r="A180" s="66"/>
      <c r="B180" s="66"/>
      <c r="C180" s="23"/>
      <c r="D180" s="23"/>
      <c r="E180" s="23"/>
      <c r="F180" s="23"/>
      <c r="G180" s="67"/>
      <c r="H180" s="67"/>
      <c r="I180" s="68"/>
      <c r="J180" s="68"/>
      <c r="K180" s="68"/>
      <c r="L180" s="68"/>
    </row>
    <row r="181" spans="1:12" ht="16.5" customHeight="1" x14ac:dyDescent="0.25">
      <c r="A181" s="66"/>
      <c r="B181" s="66"/>
      <c r="C181" s="23"/>
      <c r="D181" s="23"/>
      <c r="E181" s="23"/>
      <c r="F181" s="23"/>
      <c r="G181" s="67"/>
      <c r="H181" s="67"/>
      <c r="I181" s="68"/>
      <c r="J181" s="68"/>
      <c r="K181" s="68"/>
      <c r="L181" s="68"/>
    </row>
    <row r="182" spans="1:12" ht="16.5" customHeight="1" x14ac:dyDescent="0.25">
      <c r="A182" s="66"/>
      <c r="B182" s="66"/>
      <c r="C182" s="23"/>
      <c r="D182" s="23"/>
      <c r="E182" s="23"/>
      <c r="F182" s="23"/>
      <c r="G182" s="67"/>
      <c r="H182" s="67"/>
      <c r="I182" s="68"/>
      <c r="J182" s="68"/>
      <c r="K182" s="68"/>
      <c r="L182" s="68"/>
    </row>
    <row r="183" spans="1:12" ht="16.5" customHeight="1" x14ac:dyDescent="0.25">
      <c r="A183" s="66"/>
      <c r="B183" s="66"/>
      <c r="C183" s="23"/>
      <c r="D183" s="23"/>
      <c r="E183" s="23"/>
      <c r="F183" s="23"/>
      <c r="G183" s="67"/>
      <c r="H183" s="67"/>
      <c r="I183" s="68"/>
      <c r="J183" s="68"/>
      <c r="K183" s="68"/>
      <c r="L183" s="68"/>
    </row>
    <row r="184" spans="1:12" ht="16.5" customHeight="1" x14ac:dyDescent="0.25">
      <c r="A184" s="66"/>
      <c r="B184" s="66"/>
      <c r="C184" s="23"/>
      <c r="D184" s="23"/>
      <c r="E184" s="23"/>
      <c r="F184" s="23"/>
      <c r="G184" s="67"/>
      <c r="H184" s="67"/>
      <c r="I184" s="68"/>
      <c r="J184" s="68"/>
      <c r="K184" s="68"/>
      <c r="L184" s="68"/>
    </row>
    <row r="185" spans="1:12" ht="16.5" customHeight="1" x14ac:dyDescent="0.25">
      <c r="A185" s="66"/>
      <c r="B185" s="66"/>
      <c r="C185" s="23"/>
      <c r="D185" s="23"/>
      <c r="E185" s="23"/>
      <c r="F185" s="23"/>
      <c r="G185" s="67"/>
      <c r="H185" s="67"/>
      <c r="I185" s="68"/>
      <c r="J185" s="68"/>
      <c r="K185" s="68"/>
      <c r="L185" s="68"/>
    </row>
    <row r="186" spans="1:12" ht="16.5" customHeight="1" x14ac:dyDescent="0.25">
      <c r="A186" s="66"/>
      <c r="B186" s="66"/>
      <c r="C186" s="23"/>
      <c r="D186" s="23"/>
      <c r="E186" s="23"/>
      <c r="F186" s="23"/>
      <c r="G186" s="67"/>
      <c r="H186" s="67"/>
      <c r="I186" s="68"/>
      <c r="J186" s="68"/>
      <c r="K186" s="68"/>
      <c r="L186" s="68"/>
    </row>
    <row r="187" spans="1:12" ht="16.5" customHeight="1" x14ac:dyDescent="0.25">
      <c r="A187" s="66"/>
      <c r="B187" s="66"/>
      <c r="C187" s="23"/>
      <c r="D187" s="23"/>
      <c r="E187" s="23"/>
      <c r="F187" s="23"/>
      <c r="G187" s="67"/>
      <c r="H187" s="67"/>
      <c r="I187" s="68"/>
      <c r="J187" s="68"/>
      <c r="K187" s="68"/>
      <c r="L187" s="68"/>
    </row>
    <row r="188" spans="1:12" ht="16.5" customHeight="1" x14ac:dyDescent="0.25">
      <c r="A188" s="66"/>
      <c r="B188" s="66"/>
      <c r="C188" s="23"/>
      <c r="D188" s="23"/>
      <c r="E188" s="23"/>
      <c r="F188" s="23"/>
      <c r="G188" s="67"/>
      <c r="H188" s="67"/>
      <c r="I188" s="68"/>
      <c r="J188" s="68"/>
      <c r="K188" s="68"/>
      <c r="L188" s="68"/>
    </row>
    <row r="189" spans="1:12" ht="16.5" customHeight="1" x14ac:dyDescent="0.25">
      <c r="A189" s="66"/>
      <c r="B189" s="66"/>
      <c r="C189" s="23"/>
      <c r="D189" s="23"/>
      <c r="E189" s="23"/>
      <c r="F189" s="23"/>
      <c r="G189" s="67"/>
      <c r="H189" s="67"/>
      <c r="I189" s="68"/>
      <c r="J189" s="68"/>
      <c r="K189" s="68"/>
      <c r="L189" s="68"/>
    </row>
    <row r="190" spans="1:12" ht="16.5" customHeight="1" x14ac:dyDescent="0.25">
      <c r="A190" s="66"/>
      <c r="B190" s="66"/>
      <c r="C190" s="23"/>
      <c r="D190" s="23"/>
      <c r="E190" s="23"/>
      <c r="F190" s="23"/>
      <c r="G190" s="67"/>
      <c r="H190" s="67"/>
      <c r="I190" s="68"/>
      <c r="J190" s="68"/>
      <c r="K190" s="68"/>
      <c r="L190" s="68"/>
    </row>
    <row r="191" spans="1:12" ht="16.5" customHeight="1" x14ac:dyDescent="0.25">
      <c r="A191" s="66"/>
      <c r="B191" s="66"/>
      <c r="C191" s="23"/>
      <c r="D191" s="23"/>
      <c r="E191" s="23"/>
      <c r="F191" s="23"/>
      <c r="G191" s="67"/>
      <c r="H191" s="67"/>
      <c r="I191" s="68"/>
      <c r="J191" s="68"/>
      <c r="K191" s="68"/>
      <c r="L191" s="68"/>
    </row>
    <row r="192" spans="1:12" ht="16.5" customHeight="1" x14ac:dyDescent="0.25">
      <c r="A192" s="66"/>
      <c r="B192" s="66"/>
      <c r="C192" s="23"/>
      <c r="D192" s="23"/>
      <c r="E192" s="23"/>
      <c r="F192" s="23"/>
      <c r="G192" s="67"/>
      <c r="H192" s="67"/>
      <c r="I192" s="68"/>
      <c r="J192" s="68"/>
      <c r="K192" s="68"/>
      <c r="L192" s="68"/>
    </row>
    <row r="193" spans="1:12" ht="16.5" customHeight="1" x14ac:dyDescent="0.25">
      <c r="A193" s="66"/>
      <c r="B193" s="66"/>
      <c r="C193" s="23"/>
      <c r="D193" s="23"/>
      <c r="E193" s="23"/>
      <c r="F193" s="23"/>
      <c r="G193" s="67"/>
      <c r="H193" s="67"/>
      <c r="I193" s="68"/>
      <c r="J193" s="68"/>
      <c r="K193" s="68"/>
      <c r="L193" s="68"/>
    </row>
    <row r="194" spans="1:12" ht="16.5" customHeight="1" x14ac:dyDescent="0.25">
      <c r="A194" s="66"/>
      <c r="B194" s="66"/>
      <c r="C194" s="23"/>
      <c r="D194" s="23"/>
      <c r="E194" s="23"/>
      <c r="F194" s="23"/>
      <c r="G194" s="67"/>
      <c r="H194" s="67"/>
      <c r="I194" s="68"/>
      <c r="J194" s="68"/>
      <c r="K194" s="68"/>
      <c r="L194" s="68"/>
    </row>
    <row r="195" spans="1:12" ht="16.5" customHeight="1" x14ac:dyDescent="0.25">
      <c r="A195" s="66"/>
      <c r="B195" s="66"/>
      <c r="C195" s="23"/>
      <c r="D195" s="23"/>
      <c r="E195" s="23"/>
      <c r="F195" s="23"/>
      <c r="G195" s="67"/>
      <c r="H195" s="67"/>
      <c r="I195" s="68"/>
      <c r="J195" s="68"/>
      <c r="K195" s="68"/>
      <c r="L195" s="68"/>
    </row>
    <row r="196" spans="1:12" ht="16.5" customHeight="1" x14ac:dyDescent="0.25">
      <c r="A196" s="66"/>
      <c r="B196" s="66"/>
      <c r="C196" s="23"/>
      <c r="D196" s="23"/>
      <c r="E196" s="23"/>
      <c r="F196" s="23"/>
      <c r="G196" s="67"/>
      <c r="H196" s="67"/>
      <c r="I196" s="68"/>
      <c r="J196" s="68"/>
      <c r="K196" s="68"/>
      <c r="L196" s="68"/>
    </row>
    <row r="197" spans="1:12" ht="16.5" customHeight="1" x14ac:dyDescent="0.25">
      <c r="A197" s="66"/>
      <c r="B197" s="66"/>
      <c r="C197" s="23"/>
      <c r="D197" s="23"/>
      <c r="E197" s="23"/>
      <c r="F197" s="23"/>
      <c r="G197" s="67"/>
      <c r="H197" s="67"/>
      <c r="I197" s="68"/>
      <c r="J197" s="68"/>
      <c r="K197" s="68"/>
      <c r="L197" s="68"/>
    </row>
    <row r="198" spans="1:12" ht="16.5" customHeight="1" x14ac:dyDescent="0.25">
      <c r="A198" s="66"/>
      <c r="B198" s="66"/>
      <c r="C198" s="23"/>
      <c r="D198" s="23"/>
      <c r="E198" s="23"/>
      <c r="F198" s="23"/>
      <c r="G198" s="67"/>
      <c r="H198" s="67"/>
      <c r="I198" s="68"/>
      <c r="J198" s="68"/>
      <c r="K198" s="68"/>
      <c r="L198" s="68"/>
    </row>
    <row r="199" spans="1:12" ht="16.5" customHeight="1" x14ac:dyDescent="0.25">
      <c r="A199" s="66"/>
      <c r="B199" s="66"/>
      <c r="C199" s="23"/>
      <c r="D199" s="23"/>
      <c r="E199" s="23"/>
      <c r="F199" s="23"/>
      <c r="G199" s="67"/>
      <c r="H199" s="67"/>
      <c r="I199" s="68"/>
      <c r="J199" s="68"/>
      <c r="K199" s="68"/>
      <c r="L199" s="68"/>
    </row>
    <row r="200" spans="1:12" ht="16.5" customHeight="1" x14ac:dyDescent="0.25">
      <c r="A200" s="66"/>
      <c r="B200" s="66"/>
      <c r="C200" s="23"/>
      <c r="D200" s="23"/>
      <c r="E200" s="23"/>
      <c r="F200" s="23"/>
      <c r="G200" s="67"/>
      <c r="H200" s="67"/>
      <c r="I200" s="68"/>
      <c r="J200" s="68"/>
      <c r="K200" s="68"/>
      <c r="L200" s="68"/>
    </row>
    <row r="201" spans="1:12" ht="16.5" customHeight="1" x14ac:dyDescent="0.25">
      <c r="A201" s="66"/>
      <c r="B201" s="66"/>
      <c r="C201" s="23"/>
      <c r="D201" s="23"/>
      <c r="E201" s="23"/>
      <c r="F201" s="23"/>
      <c r="G201" s="67"/>
      <c r="H201" s="67"/>
      <c r="I201" s="68"/>
      <c r="J201" s="68"/>
      <c r="K201" s="68"/>
      <c r="L201" s="68"/>
    </row>
    <row r="202" spans="1:12" ht="16.5" customHeight="1" x14ac:dyDescent="0.25">
      <c r="A202" s="66"/>
      <c r="B202" s="66"/>
      <c r="C202" s="23"/>
      <c r="D202" s="23"/>
      <c r="E202" s="23"/>
      <c r="F202" s="23"/>
      <c r="G202" s="67"/>
      <c r="H202" s="67"/>
      <c r="I202" s="68"/>
      <c r="J202" s="68"/>
      <c r="K202" s="68"/>
      <c r="L202" s="68"/>
    </row>
    <row r="203" spans="1:12" ht="16.5" customHeight="1" x14ac:dyDescent="0.25">
      <c r="A203" s="66"/>
      <c r="B203" s="66"/>
      <c r="C203" s="23"/>
      <c r="D203" s="23"/>
      <c r="E203" s="23"/>
      <c r="F203" s="23"/>
      <c r="G203" s="67"/>
      <c r="H203" s="67"/>
      <c r="I203" s="68"/>
      <c r="J203" s="68"/>
      <c r="K203" s="68"/>
      <c r="L203" s="68"/>
    </row>
    <row r="204" spans="1:12" ht="16.5" customHeight="1" x14ac:dyDescent="0.25">
      <c r="A204" s="66"/>
      <c r="B204" s="66"/>
      <c r="C204" s="23"/>
      <c r="D204" s="23"/>
      <c r="E204" s="23"/>
      <c r="F204" s="23"/>
      <c r="G204" s="67"/>
      <c r="H204" s="67"/>
      <c r="I204" s="68"/>
      <c r="J204" s="68"/>
      <c r="K204" s="68"/>
      <c r="L204" s="68"/>
    </row>
    <row r="205" spans="1:12" ht="16.5" customHeight="1" x14ac:dyDescent="0.25">
      <c r="A205" s="66"/>
      <c r="B205" s="66"/>
      <c r="C205" s="23"/>
      <c r="D205" s="23"/>
      <c r="E205" s="23"/>
      <c r="F205" s="23"/>
      <c r="G205" s="67"/>
      <c r="H205" s="67"/>
      <c r="I205" s="68"/>
      <c r="J205" s="68"/>
      <c r="K205" s="68"/>
      <c r="L205" s="68"/>
    </row>
    <row r="206" spans="1:12" ht="16.5" customHeight="1" x14ac:dyDescent="0.25">
      <c r="A206" s="66"/>
      <c r="B206" s="66"/>
      <c r="C206" s="23"/>
      <c r="D206" s="23"/>
      <c r="E206" s="23"/>
      <c r="F206" s="23"/>
      <c r="G206" s="67"/>
      <c r="H206" s="67"/>
      <c r="I206" s="68"/>
      <c r="J206" s="68"/>
      <c r="K206" s="68"/>
      <c r="L206" s="68"/>
    </row>
    <row r="207" spans="1:12" ht="16.5" customHeight="1" x14ac:dyDescent="0.25">
      <c r="A207" s="66"/>
      <c r="B207" s="66"/>
      <c r="C207" s="23"/>
      <c r="D207" s="23"/>
      <c r="E207" s="23"/>
      <c r="F207" s="23"/>
      <c r="G207" s="67"/>
      <c r="H207" s="67"/>
      <c r="I207" s="68"/>
      <c r="J207" s="68"/>
      <c r="K207" s="68"/>
      <c r="L207" s="68"/>
    </row>
    <row r="208" spans="1:12" ht="16.5" customHeight="1" x14ac:dyDescent="0.25">
      <c r="A208" s="66"/>
      <c r="B208" s="66"/>
      <c r="C208" s="23"/>
      <c r="D208" s="23"/>
      <c r="E208" s="23"/>
      <c r="F208" s="23"/>
      <c r="G208" s="67"/>
      <c r="H208" s="67"/>
      <c r="I208" s="68"/>
      <c r="J208" s="68"/>
      <c r="K208" s="68"/>
      <c r="L208" s="68"/>
    </row>
    <row r="209" spans="1:12" ht="16.5" customHeight="1" x14ac:dyDescent="0.25">
      <c r="A209" s="66"/>
      <c r="B209" s="66"/>
      <c r="C209" s="23"/>
      <c r="D209" s="23"/>
      <c r="E209" s="23"/>
      <c r="F209" s="23"/>
      <c r="G209" s="67"/>
      <c r="H209" s="67"/>
      <c r="I209" s="68"/>
      <c r="J209" s="68"/>
      <c r="K209" s="68"/>
      <c r="L209" s="68"/>
    </row>
    <row r="210" spans="1:12" ht="16.5" customHeight="1" x14ac:dyDescent="0.25">
      <c r="A210" s="66"/>
      <c r="B210" s="66"/>
      <c r="C210" s="23"/>
      <c r="D210" s="23"/>
      <c r="E210" s="23"/>
      <c r="F210" s="23"/>
      <c r="G210" s="67"/>
      <c r="H210" s="67"/>
      <c r="I210" s="68"/>
      <c r="J210" s="68"/>
      <c r="K210" s="68"/>
      <c r="L210" s="68"/>
    </row>
    <row r="211" spans="1:12" ht="16.5" customHeight="1" x14ac:dyDescent="0.25">
      <c r="A211" s="66"/>
      <c r="B211" s="66"/>
      <c r="C211" s="23"/>
      <c r="D211" s="23"/>
      <c r="E211" s="23"/>
      <c r="F211" s="23"/>
      <c r="G211" s="67"/>
      <c r="H211" s="67"/>
      <c r="I211" s="68"/>
      <c r="J211" s="68"/>
      <c r="K211" s="68"/>
      <c r="L211" s="68"/>
    </row>
    <row r="212" spans="1:12" ht="16.5" customHeight="1" x14ac:dyDescent="0.25">
      <c r="A212" s="66"/>
      <c r="B212" s="66"/>
      <c r="C212" s="23"/>
      <c r="D212" s="23"/>
      <c r="E212" s="23"/>
      <c r="F212" s="23"/>
      <c r="G212" s="67"/>
      <c r="H212" s="67"/>
      <c r="I212" s="68"/>
      <c r="J212" s="68"/>
      <c r="K212" s="68"/>
      <c r="L212" s="68"/>
    </row>
    <row r="213" spans="1:12" ht="16.5" customHeight="1" x14ac:dyDescent="0.25">
      <c r="A213" s="66"/>
      <c r="B213" s="66"/>
      <c r="C213" s="23"/>
      <c r="D213" s="23"/>
      <c r="E213" s="23"/>
      <c r="F213" s="23"/>
      <c r="G213" s="67"/>
      <c r="H213" s="67"/>
      <c r="I213" s="68"/>
      <c r="J213" s="68"/>
      <c r="K213" s="68"/>
      <c r="L213" s="68"/>
    </row>
    <row r="214" spans="1:12" ht="16.5" customHeight="1" x14ac:dyDescent="0.25">
      <c r="A214" s="66"/>
      <c r="B214" s="66"/>
      <c r="C214" s="23"/>
      <c r="D214" s="23"/>
      <c r="E214" s="23"/>
      <c r="F214" s="23"/>
      <c r="G214" s="67"/>
      <c r="H214" s="67"/>
      <c r="I214" s="68"/>
      <c r="J214" s="68"/>
      <c r="K214" s="68"/>
      <c r="L214" s="68"/>
    </row>
    <row r="215" spans="1:12" ht="16.5" customHeight="1" x14ac:dyDescent="0.25">
      <c r="A215" s="66"/>
      <c r="B215" s="66"/>
      <c r="C215" s="23"/>
      <c r="D215" s="23"/>
      <c r="E215" s="23"/>
      <c r="F215" s="23"/>
      <c r="G215" s="67"/>
      <c r="H215" s="67"/>
      <c r="I215" s="68"/>
      <c r="J215" s="68"/>
      <c r="K215" s="68"/>
      <c r="L215" s="68"/>
    </row>
    <row r="216" spans="1:12" ht="16.5" customHeight="1" x14ac:dyDescent="0.25">
      <c r="A216" s="66"/>
      <c r="B216" s="66"/>
      <c r="C216" s="23"/>
      <c r="D216" s="23"/>
      <c r="E216" s="23"/>
      <c r="F216" s="23"/>
      <c r="G216" s="67"/>
      <c r="H216" s="67"/>
      <c r="I216" s="68"/>
      <c r="J216" s="68"/>
      <c r="K216" s="68"/>
      <c r="L216" s="68"/>
    </row>
    <row r="217" spans="1:12" ht="16.5" customHeight="1" x14ac:dyDescent="0.25">
      <c r="A217" s="66"/>
      <c r="B217" s="66"/>
      <c r="C217" s="23"/>
      <c r="D217" s="23"/>
      <c r="E217" s="23"/>
      <c r="F217" s="23"/>
      <c r="G217" s="67"/>
      <c r="H217" s="67"/>
      <c r="I217" s="68"/>
      <c r="J217" s="68"/>
      <c r="K217" s="68"/>
      <c r="L217" s="68"/>
    </row>
    <row r="218" spans="1:12" ht="16.5" customHeight="1" x14ac:dyDescent="0.25">
      <c r="A218" s="66"/>
      <c r="B218" s="66"/>
      <c r="C218" s="23"/>
      <c r="D218" s="23"/>
      <c r="E218" s="23"/>
      <c r="F218" s="23"/>
      <c r="G218" s="67"/>
      <c r="H218" s="67"/>
      <c r="I218" s="68"/>
      <c r="J218" s="68"/>
      <c r="K218" s="68"/>
      <c r="L218" s="68"/>
    </row>
    <row r="219" spans="1:12" ht="16.5" customHeight="1" x14ac:dyDescent="0.25">
      <c r="A219" s="66"/>
      <c r="B219" s="66"/>
      <c r="C219" s="23"/>
      <c r="D219" s="23"/>
      <c r="E219" s="23"/>
      <c r="F219" s="23"/>
      <c r="G219" s="67"/>
      <c r="H219" s="67"/>
      <c r="I219" s="68"/>
      <c r="J219" s="68"/>
      <c r="K219" s="68"/>
      <c r="L219" s="68"/>
    </row>
    <row r="220" spans="1:12" ht="16.5" customHeight="1" x14ac:dyDescent="0.25">
      <c r="A220" s="66"/>
      <c r="B220" s="66"/>
      <c r="C220" s="23"/>
      <c r="D220" s="23"/>
      <c r="E220" s="23"/>
      <c r="F220" s="23"/>
      <c r="G220" s="67"/>
      <c r="H220" s="67"/>
      <c r="I220" s="68"/>
      <c r="J220" s="68"/>
      <c r="K220" s="68"/>
      <c r="L220" s="68"/>
    </row>
    <row r="221" spans="1:12" ht="16.5" customHeight="1" x14ac:dyDescent="0.25">
      <c r="A221" s="66"/>
      <c r="B221" s="66"/>
      <c r="C221" s="23"/>
      <c r="D221" s="23"/>
      <c r="E221" s="23"/>
      <c r="F221" s="23"/>
      <c r="G221" s="67"/>
      <c r="H221" s="67"/>
      <c r="I221" s="68"/>
      <c r="J221" s="68"/>
      <c r="K221" s="68"/>
      <c r="L221" s="68"/>
    </row>
    <row r="222" spans="1:12" ht="16.5" customHeight="1" x14ac:dyDescent="0.25">
      <c r="A222" s="66"/>
      <c r="B222" s="66"/>
      <c r="C222" s="23"/>
      <c r="D222" s="23"/>
      <c r="E222" s="23"/>
      <c r="F222" s="23"/>
      <c r="G222" s="67"/>
      <c r="H222" s="67"/>
      <c r="I222" s="68"/>
      <c r="J222" s="68"/>
      <c r="K222" s="68"/>
      <c r="L222" s="68"/>
    </row>
    <row r="223" spans="1:12" ht="16.5" customHeight="1" x14ac:dyDescent="0.25">
      <c r="A223" s="66"/>
      <c r="B223" s="66"/>
      <c r="C223" s="23"/>
      <c r="D223" s="23"/>
      <c r="E223" s="23"/>
      <c r="F223" s="23"/>
      <c r="G223" s="67"/>
      <c r="H223" s="67"/>
      <c r="I223" s="68"/>
      <c r="J223" s="68"/>
      <c r="K223" s="68"/>
      <c r="L223" s="68"/>
    </row>
    <row r="224" spans="1:12" ht="16.5" customHeight="1" x14ac:dyDescent="0.25">
      <c r="A224" s="66"/>
      <c r="B224" s="66"/>
      <c r="C224" s="23"/>
      <c r="D224" s="23"/>
      <c r="E224" s="23"/>
      <c r="F224" s="23"/>
      <c r="G224" s="67"/>
      <c r="H224" s="67"/>
      <c r="I224" s="68"/>
      <c r="J224" s="68"/>
      <c r="K224" s="68"/>
      <c r="L224" s="68"/>
    </row>
    <row r="225" spans="1:12" ht="16.5" customHeight="1" x14ac:dyDescent="0.25">
      <c r="A225" s="66"/>
      <c r="B225" s="66"/>
      <c r="C225" s="23"/>
      <c r="D225" s="23"/>
      <c r="E225" s="23"/>
      <c r="F225" s="23"/>
      <c r="G225" s="67"/>
      <c r="H225" s="67"/>
      <c r="I225" s="68"/>
      <c r="J225" s="68"/>
      <c r="K225" s="68"/>
      <c r="L225" s="68"/>
    </row>
    <row r="226" spans="1:12" ht="16.5" customHeight="1" x14ac:dyDescent="0.25">
      <c r="A226" s="66"/>
      <c r="B226" s="66"/>
      <c r="C226" s="23"/>
      <c r="D226" s="23"/>
      <c r="E226" s="23"/>
      <c r="F226" s="23"/>
      <c r="G226" s="67"/>
      <c r="H226" s="67"/>
      <c r="I226" s="68"/>
      <c r="J226" s="68"/>
      <c r="K226" s="68"/>
      <c r="L226" s="68"/>
    </row>
    <row r="227" spans="1:12" ht="16.5" customHeight="1" x14ac:dyDescent="0.25">
      <c r="A227" s="66"/>
      <c r="B227" s="66"/>
      <c r="C227" s="23"/>
      <c r="D227" s="23"/>
      <c r="E227" s="23"/>
      <c r="F227" s="23"/>
      <c r="G227" s="67"/>
      <c r="H227" s="67"/>
      <c r="I227" s="68"/>
      <c r="J227" s="68"/>
      <c r="K227" s="68"/>
      <c r="L227" s="68"/>
    </row>
    <row r="228" spans="1:12" ht="16.5" customHeight="1" x14ac:dyDescent="0.25">
      <c r="A228" s="66"/>
      <c r="B228" s="66"/>
      <c r="C228" s="23"/>
      <c r="D228" s="23"/>
      <c r="E228" s="23"/>
      <c r="F228" s="23"/>
      <c r="G228" s="67"/>
      <c r="H228" s="67"/>
      <c r="I228" s="68"/>
      <c r="J228" s="68"/>
      <c r="K228" s="68"/>
      <c r="L228" s="68"/>
    </row>
    <row r="229" spans="1:12" ht="16.5" customHeight="1" x14ac:dyDescent="0.25">
      <c r="A229" s="66"/>
      <c r="B229" s="66"/>
      <c r="C229" s="23"/>
      <c r="D229" s="23"/>
      <c r="E229" s="23"/>
      <c r="F229" s="23"/>
      <c r="G229" s="67"/>
      <c r="H229" s="67"/>
      <c r="I229" s="68"/>
      <c r="J229" s="68"/>
      <c r="K229" s="68"/>
      <c r="L229" s="68"/>
    </row>
    <row r="230" spans="1:12" ht="16.5" customHeight="1" x14ac:dyDescent="0.25">
      <c r="A230" s="66"/>
      <c r="B230" s="66"/>
      <c r="C230" s="23"/>
      <c r="D230" s="23"/>
      <c r="E230" s="23"/>
      <c r="F230" s="23"/>
      <c r="G230" s="67"/>
      <c r="H230" s="67"/>
      <c r="I230" s="68"/>
      <c r="J230" s="68"/>
      <c r="K230" s="68"/>
      <c r="L230" s="68"/>
    </row>
    <row r="231" spans="1:12" ht="16.5" customHeight="1" x14ac:dyDescent="0.25">
      <c r="A231" s="66"/>
      <c r="B231" s="66"/>
      <c r="C231" s="23"/>
      <c r="D231" s="23"/>
      <c r="E231" s="23"/>
      <c r="F231" s="23"/>
      <c r="G231" s="67"/>
      <c r="H231" s="67"/>
      <c r="I231" s="68"/>
      <c r="J231" s="68"/>
      <c r="K231" s="68"/>
      <c r="L231" s="68"/>
    </row>
    <row r="232" spans="1:12" ht="16.5" customHeight="1" x14ac:dyDescent="0.25">
      <c r="A232" s="66"/>
      <c r="B232" s="66"/>
      <c r="C232" s="23"/>
      <c r="D232" s="23"/>
      <c r="E232" s="23"/>
      <c r="F232" s="23"/>
      <c r="G232" s="67"/>
      <c r="H232" s="67"/>
      <c r="I232" s="68"/>
      <c r="J232" s="68"/>
      <c r="K232" s="68"/>
      <c r="L232" s="68"/>
    </row>
    <row r="233" spans="1:12" ht="16.5" customHeight="1" x14ac:dyDescent="0.25">
      <c r="A233" s="66"/>
      <c r="B233" s="66"/>
      <c r="C233" s="23"/>
      <c r="D233" s="23"/>
      <c r="E233" s="23"/>
      <c r="F233" s="23"/>
      <c r="G233" s="67"/>
      <c r="H233" s="67"/>
      <c r="I233" s="68"/>
      <c r="J233" s="68"/>
      <c r="K233" s="68"/>
      <c r="L233" s="68"/>
    </row>
    <row r="234" spans="1:12" ht="16.5" customHeight="1" x14ac:dyDescent="0.25">
      <c r="A234" s="66"/>
      <c r="B234" s="66"/>
      <c r="C234" s="23"/>
      <c r="D234" s="23"/>
      <c r="E234" s="23"/>
      <c r="F234" s="23"/>
      <c r="G234" s="67"/>
      <c r="H234" s="67"/>
      <c r="I234" s="68"/>
      <c r="J234" s="68"/>
      <c r="K234" s="68"/>
      <c r="L234" s="68"/>
    </row>
    <row r="235" spans="1:12" ht="16.5" customHeight="1" x14ac:dyDescent="0.25">
      <c r="A235" s="66"/>
      <c r="B235" s="66"/>
      <c r="C235" s="23"/>
      <c r="D235" s="23"/>
      <c r="E235" s="23"/>
      <c r="F235" s="23"/>
      <c r="G235" s="67"/>
      <c r="H235" s="67"/>
      <c r="I235" s="68"/>
      <c r="J235" s="68"/>
      <c r="K235" s="68"/>
      <c r="L235" s="68"/>
    </row>
    <row r="236" spans="1:12" ht="16.5" customHeight="1" x14ac:dyDescent="0.25">
      <c r="A236" s="66"/>
      <c r="B236" s="66"/>
      <c r="C236" s="23"/>
      <c r="D236" s="23"/>
      <c r="E236" s="23"/>
      <c r="F236" s="23"/>
      <c r="G236" s="67"/>
      <c r="H236" s="67"/>
      <c r="I236" s="68"/>
      <c r="J236" s="68"/>
      <c r="K236" s="68"/>
      <c r="L236" s="68"/>
    </row>
    <row r="237" spans="1:12" ht="16.5" customHeight="1" x14ac:dyDescent="0.25">
      <c r="A237" s="66"/>
      <c r="B237" s="66"/>
      <c r="C237" s="23"/>
      <c r="D237" s="23"/>
      <c r="E237" s="23"/>
      <c r="F237" s="23"/>
      <c r="G237" s="67"/>
      <c r="H237" s="67"/>
      <c r="I237" s="68"/>
      <c r="J237" s="68"/>
      <c r="K237" s="68"/>
      <c r="L237" s="68"/>
    </row>
    <row r="238" spans="1:12" ht="16.5" customHeight="1" x14ac:dyDescent="0.25">
      <c r="A238" s="66"/>
      <c r="B238" s="66"/>
      <c r="C238" s="23"/>
      <c r="D238" s="23"/>
      <c r="E238" s="23"/>
      <c r="F238" s="23"/>
      <c r="G238" s="67"/>
      <c r="H238" s="67"/>
      <c r="I238" s="68"/>
      <c r="J238" s="68"/>
      <c r="K238" s="68"/>
      <c r="L238" s="68"/>
    </row>
    <row r="239" spans="1:12" ht="16.5" customHeight="1" x14ac:dyDescent="0.25">
      <c r="A239" s="66"/>
      <c r="B239" s="66"/>
      <c r="C239" s="23"/>
      <c r="D239" s="23"/>
      <c r="E239" s="23"/>
      <c r="F239" s="23"/>
      <c r="G239" s="67"/>
      <c r="H239" s="67"/>
      <c r="I239" s="68"/>
      <c r="J239" s="68"/>
      <c r="K239" s="68"/>
      <c r="L239" s="68"/>
    </row>
    <row r="240" spans="1:12" ht="16.5" customHeight="1" x14ac:dyDescent="0.25">
      <c r="A240" s="66"/>
      <c r="B240" s="66"/>
      <c r="C240" s="23"/>
      <c r="D240" s="23"/>
      <c r="E240" s="23"/>
      <c r="F240" s="23"/>
      <c r="G240" s="67"/>
      <c r="H240" s="67"/>
      <c r="I240" s="68"/>
      <c r="J240" s="68"/>
      <c r="K240" s="68"/>
      <c r="L240" s="68"/>
    </row>
    <row r="241" spans="1:12" ht="16.5" customHeight="1" x14ac:dyDescent="0.25">
      <c r="A241" s="66"/>
      <c r="B241" s="66"/>
      <c r="C241" s="23"/>
      <c r="D241" s="23"/>
      <c r="E241" s="23"/>
      <c r="F241" s="23"/>
      <c r="G241" s="67"/>
      <c r="H241" s="67"/>
      <c r="I241" s="68"/>
      <c r="J241" s="68"/>
      <c r="K241" s="68"/>
      <c r="L241" s="68"/>
    </row>
    <row r="242" spans="1:12" ht="15.75" customHeight="1" x14ac:dyDescent="0.25"/>
    <row r="243" spans="1:12" ht="15.75" customHeight="1" x14ac:dyDescent="0.25"/>
    <row r="244" spans="1:12" ht="15.75" customHeight="1" x14ac:dyDescent="0.25"/>
    <row r="245" spans="1:12" ht="15.75" customHeight="1" x14ac:dyDescent="0.25"/>
    <row r="246" spans="1:12" ht="15.75" customHeight="1" x14ac:dyDescent="0.25"/>
    <row r="247" spans="1:12" ht="15.75" customHeight="1" x14ac:dyDescent="0.25"/>
    <row r="248" spans="1:12" ht="15.75" customHeight="1" x14ac:dyDescent="0.25"/>
    <row r="249" spans="1:12" ht="15.75" customHeight="1" x14ac:dyDescent="0.25"/>
    <row r="250" spans="1:12" ht="15.75" customHeight="1" x14ac:dyDescent="0.25"/>
    <row r="251" spans="1:12" ht="15.75" customHeight="1" x14ac:dyDescent="0.25"/>
    <row r="252" spans="1:12" ht="15.75" customHeight="1" x14ac:dyDescent="0.25"/>
    <row r="253" spans="1:12" ht="15.75" customHeight="1" x14ac:dyDescent="0.25"/>
    <row r="254" spans="1:12" ht="15.75" customHeight="1" x14ac:dyDescent="0.25"/>
    <row r="255" spans="1:12" ht="15.75" customHeight="1" x14ac:dyDescent="0.25"/>
    <row r="256" spans="1:12"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2">
    <mergeCell ref="C15:F15"/>
    <mergeCell ref="D23:E23"/>
    <mergeCell ref="C26:F26"/>
    <mergeCell ref="C27:F27"/>
    <mergeCell ref="C38:F38"/>
    <mergeCell ref="C39:F39"/>
    <mergeCell ref="D2:E2"/>
    <mergeCell ref="D3:E3"/>
    <mergeCell ref="D7:E7"/>
    <mergeCell ref="D8:E8"/>
    <mergeCell ref="D9:E9"/>
    <mergeCell ref="C14:F14"/>
  </mergeCells>
  <pageMargins left="0.7" right="0.7" top="0.75" bottom="0.75" header="0" footer="0"/>
  <pageSetup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B9FBD-351D-48A0-99F6-9025AEEFA95C}">
  <sheetPr>
    <tabColor rgb="FFFF0000"/>
  </sheetPr>
  <dimension ref="A1:U661"/>
  <sheetViews>
    <sheetView zoomScale="59" zoomScaleNormal="59" workbookViewId="0">
      <selection activeCell="L195" sqref="L195"/>
    </sheetView>
  </sheetViews>
  <sheetFormatPr defaultColWidth="14" defaultRowHeight="15" customHeight="1" x14ac:dyDescent="0.25"/>
  <cols>
    <col min="1" max="1" width="17.21875" style="16" customWidth="1"/>
    <col min="2" max="2" width="46" style="16" bestFit="1" customWidth="1"/>
    <col min="3" max="3" width="20.21875" style="5" customWidth="1"/>
    <col min="4" max="5" width="16.6640625" style="5" customWidth="1"/>
    <col min="6" max="6" width="15.77734375" style="5" customWidth="1"/>
    <col min="7" max="8" width="8.5546875" style="5" customWidth="1"/>
    <col min="9" max="9" width="14" style="5" bestFit="1" customWidth="1"/>
    <col min="10" max="10" width="14.44140625" style="5" customWidth="1"/>
    <col min="11" max="11" width="13" style="5" customWidth="1"/>
    <col min="12" max="13" width="15.21875" style="5" customWidth="1"/>
    <col min="14" max="21" width="8.5546875" style="5" customWidth="1"/>
    <col min="22" max="16384" width="14" style="5"/>
  </cols>
  <sheetData>
    <row r="1" spans="1:21" ht="16.5" customHeight="1" x14ac:dyDescent="0.25">
      <c r="A1" s="1" t="s">
        <v>0</v>
      </c>
      <c r="B1" s="1" t="s">
        <v>1</v>
      </c>
      <c r="C1" s="2" t="s">
        <v>2</v>
      </c>
      <c r="D1" s="2" t="s">
        <v>3</v>
      </c>
      <c r="E1" s="2" t="s">
        <v>4</v>
      </c>
      <c r="F1" s="2" t="s">
        <v>5</v>
      </c>
      <c r="G1" s="3" t="s">
        <v>6</v>
      </c>
      <c r="H1" s="3" t="s">
        <v>7</v>
      </c>
      <c r="I1" s="2" t="s">
        <v>8</v>
      </c>
      <c r="J1" s="2"/>
      <c r="K1" s="2"/>
      <c r="L1" s="2"/>
      <c r="M1" s="4"/>
      <c r="N1" s="4"/>
      <c r="O1" s="4"/>
      <c r="P1" s="4"/>
      <c r="Q1" s="4"/>
      <c r="R1" s="4"/>
      <c r="S1" s="4"/>
      <c r="T1" s="4"/>
      <c r="U1" s="4"/>
    </row>
    <row r="2" spans="1:21" ht="16.5" customHeight="1" x14ac:dyDescent="0.25">
      <c r="A2" s="6" t="s">
        <v>9</v>
      </c>
      <c r="B2" s="6" t="s">
        <v>10</v>
      </c>
      <c r="C2" s="7" t="s">
        <v>11</v>
      </c>
      <c r="D2" s="7">
        <v>21</v>
      </c>
      <c r="E2" s="7" t="str">
        <f t="shared" ref="E2:E14" si="0">IF(D2&lt;=2000,"Y","N")</f>
        <v>Y</v>
      </c>
      <c r="F2" s="7" t="s">
        <v>12</v>
      </c>
      <c r="G2" s="3">
        <v>1</v>
      </c>
      <c r="H2" s="3">
        <v>1</v>
      </c>
      <c r="I2" s="8" t="str">
        <f>IF(AND(ISBLANK(G2),ISBLANK(#REF!),ISBLANK(#REF!),ISBLANK(#REF!)),"",C2)</f>
        <v>verb</v>
      </c>
      <c r="J2" s="2"/>
      <c r="K2" s="2"/>
      <c r="L2" s="2"/>
      <c r="M2" s="4"/>
      <c r="N2" s="4"/>
      <c r="O2" s="4"/>
      <c r="P2" s="4"/>
      <c r="Q2" s="4"/>
      <c r="R2" s="4"/>
      <c r="S2" s="4"/>
      <c r="T2" s="4"/>
      <c r="U2" s="4"/>
    </row>
    <row r="3" spans="1:21" ht="16.5" customHeight="1" x14ac:dyDescent="0.25">
      <c r="A3" s="6" t="s">
        <v>13</v>
      </c>
      <c r="B3" s="6" t="s">
        <v>14</v>
      </c>
      <c r="C3" s="7" t="s">
        <v>11</v>
      </c>
      <c r="D3" s="7">
        <v>21</v>
      </c>
      <c r="E3" s="7" t="str">
        <f t="shared" si="0"/>
        <v>Y</v>
      </c>
      <c r="F3" s="7" t="s">
        <v>12</v>
      </c>
      <c r="G3" s="3">
        <v>1</v>
      </c>
      <c r="H3" s="3">
        <v>1</v>
      </c>
      <c r="I3" s="8" t="str">
        <f>IF(AND(ISBLANK(G3),ISBLANK(#REF!),ISBLANK(#REF!),ISBLANK(#REF!)),"",C3)</f>
        <v>verb</v>
      </c>
      <c r="J3" s="8"/>
      <c r="K3" s="2"/>
      <c r="L3" s="2"/>
      <c r="M3" s="4"/>
      <c r="N3" s="4"/>
      <c r="O3" s="4"/>
      <c r="P3" s="4"/>
      <c r="Q3" s="4"/>
      <c r="R3" s="4"/>
      <c r="S3" s="4"/>
      <c r="T3" s="4"/>
      <c r="U3" s="4"/>
    </row>
    <row r="4" spans="1:21" ht="16.5" customHeight="1" x14ac:dyDescent="0.25">
      <c r="A4" s="6" t="s">
        <v>12</v>
      </c>
      <c r="B4" s="6" t="s">
        <v>15</v>
      </c>
      <c r="C4" s="7" t="s">
        <v>16</v>
      </c>
      <c r="D4" s="7">
        <v>21</v>
      </c>
      <c r="E4" s="7" t="str">
        <f t="shared" si="0"/>
        <v>Y</v>
      </c>
      <c r="F4" s="7" t="s">
        <v>12</v>
      </c>
      <c r="G4" s="3">
        <v>1</v>
      </c>
      <c r="H4" s="3">
        <v>1</v>
      </c>
      <c r="I4" s="8" t="str">
        <f>IF(AND(ISBLANK(G4),ISBLANK(#REF!),ISBLANK(#REF!),ISBLANK(#REF!)),"",C4)</f>
        <v>verb (inf)</v>
      </c>
      <c r="J4" s="8"/>
      <c r="K4" s="2"/>
      <c r="L4" s="2"/>
      <c r="M4" s="4"/>
      <c r="N4" s="4"/>
      <c r="O4" s="4"/>
      <c r="P4" s="4"/>
      <c r="Q4" s="4"/>
      <c r="R4" s="4"/>
      <c r="S4" s="4"/>
      <c r="T4" s="4"/>
      <c r="U4" s="4"/>
    </row>
    <row r="5" spans="1:21" ht="16.5" customHeight="1" x14ac:dyDescent="0.25">
      <c r="A5" s="6" t="s">
        <v>17</v>
      </c>
      <c r="B5" s="6" t="s">
        <v>18</v>
      </c>
      <c r="C5" s="7" t="s">
        <v>19</v>
      </c>
      <c r="D5" s="7">
        <v>130</v>
      </c>
      <c r="E5" s="7" t="str">
        <f t="shared" si="0"/>
        <v>Y</v>
      </c>
      <c r="F5" s="7"/>
      <c r="G5" s="3">
        <v>1</v>
      </c>
      <c r="H5" s="3">
        <v>1</v>
      </c>
      <c r="I5" s="8" t="str">
        <f>IF(AND(ISBLANK(G5),ISBLANK(#REF!),ISBLANK(#REF!),ISBLANK(#REF!)),"",C5)</f>
        <v>adv</v>
      </c>
      <c r="J5" s="8"/>
      <c r="K5" s="8">
        <v>2000</v>
      </c>
      <c r="L5" s="8">
        <f>COUNTIF(E:E,"Y")</f>
        <v>172</v>
      </c>
      <c r="M5" s="9">
        <f>L5/(COUNTA(E2:E660))</f>
        <v>0.86</v>
      </c>
      <c r="N5" s="10"/>
      <c r="O5" s="10"/>
      <c r="P5" s="10"/>
      <c r="Q5" s="10"/>
      <c r="R5" s="10"/>
      <c r="S5" s="10"/>
      <c r="T5" s="10"/>
      <c r="U5" s="10"/>
    </row>
    <row r="6" spans="1:21" ht="16.5" customHeight="1" x14ac:dyDescent="0.25">
      <c r="A6" s="6" t="s">
        <v>20</v>
      </c>
      <c r="B6" s="6" t="s">
        <v>21</v>
      </c>
      <c r="C6" s="7" t="s">
        <v>19</v>
      </c>
      <c r="D6" s="7">
        <v>197</v>
      </c>
      <c r="E6" s="7" t="str">
        <f t="shared" si="0"/>
        <v>Y</v>
      </c>
      <c r="F6" s="7"/>
      <c r="G6" s="3">
        <v>1</v>
      </c>
      <c r="H6" s="3">
        <v>1</v>
      </c>
      <c r="I6" s="8" t="str">
        <f>IF(AND(ISBLANK(G6),ISBLANK(#REF!),ISBLANK(#REF!),ISBLANK(#REF!)),"",C6)</f>
        <v>adv</v>
      </c>
      <c r="J6" s="8"/>
      <c r="K6" s="8"/>
      <c r="L6" s="8"/>
      <c r="M6" s="10"/>
      <c r="N6" s="10"/>
      <c r="O6" s="10"/>
      <c r="P6" s="10"/>
      <c r="Q6" s="10"/>
      <c r="R6" s="10"/>
      <c r="S6" s="10"/>
      <c r="T6" s="10"/>
      <c r="U6" s="10"/>
    </row>
    <row r="7" spans="1:21" ht="16.5" customHeight="1" x14ac:dyDescent="0.25">
      <c r="A7" s="6" t="s">
        <v>22</v>
      </c>
      <c r="B7" s="6" t="s">
        <v>23</v>
      </c>
      <c r="C7" s="7" t="s">
        <v>24</v>
      </c>
      <c r="D7" s="7">
        <v>1113</v>
      </c>
      <c r="E7" s="7" t="str">
        <f t="shared" si="0"/>
        <v>Y</v>
      </c>
      <c r="F7" s="7"/>
      <c r="G7" s="3">
        <v>1</v>
      </c>
      <c r="H7" s="3">
        <v>1</v>
      </c>
      <c r="I7" s="8" t="str">
        <f>IF(AND(ISBLANK(G7),ISBLANK(#REF!),ISBLANK(#REF!),ISBLANK(#REF!)),"",C7)</f>
        <v>adj</v>
      </c>
      <c r="J7" s="8"/>
      <c r="K7" s="8" t="s">
        <v>25</v>
      </c>
      <c r="L7" s="8">
        <f t="shared" ref="L7:L19" si="1">COUNTIF(I:I,K7)</f>
        <v>40</v>
      </c>
      <c r="M7" s="9">
        <f t="shared" ref="M7:M20" si="2">L7/(COUNTA(D:D)-1)</f>
        <v>0.19704433497536947</v>
      </c>
      <c r="N7" s="10"/>
      <c r="O7" s="10"/>
      <c r="P7" s="10"/>
      <c r="Q7" s="10"/>
      <c r="R7" s="10"/>
      <c r="S7" s="10"/>
      <c r="T7" s="10"/>
      <c r="U7" s="10"/>
    </row>
    <row r="8" spans="1:21" ht="16.5" customHeight="1" x14ac:dyDescent="0.25">
      <c r="A8" s="6" t="s">
        <v>26</v>
      </c>
      <c r="B8" s="6" t="s">
        <v>27</v>
      </c>
      <c r="C8" s="7" t="s">
        <v>24</v>
      </c>
      <c r="D8" s="7" t="s">
        <v>28</v>
      </c>
      <c r="E8" s="7" t="str">
        <f t="shared" si="0"/>
        <v>N</v>
      </c>
      <c r="F8" s="7"/>
      <c r="G8" s="3">
        <v>1</v>
      </c>
      <c r="H8" s="3">
        <v>1</v>
      </c>
      <c r="I8" s="8" t="str">
        <f>IF(AND(ISBLANK(G8),ISBLANK(#REF!),ISBLANK(#REF!),ISBLANK(#REF!)),"",C8)</f>
        <v>adj</v>
      </c>
      <c r="J8" s="8"/>
      <c r="K8" s="8" t="s">
        <v>29</v>
      </c>
      <c r="L8" s="8">
        <f t="shared" si="1"/>
        <v>8</v>
      </c>
      <c r="M8" s="9">
        <f t="shared" si="2"/>
        <v>3.9408866995073892E-2</v>
      </c>
      <c r="N8" s="10"/>
      <c r="O8" s="10"/>
      <c r="P8" s="10"/>
      <c r="Q8" s="10"/>
      <c r="R8" s="10"/>
      <c r="S8" s="10"/>
      <c r="T8" s="10"/>
      <c r="U8" s="10"/>
    </row>
    <row r="9" spans="1:21" ht="16.5" customHeight="1" x14ac:dyDescent="0.25">
      <c r="A9" s="6" t="s">
        <v>30</v>
      </c>
      <c r="B9" s="6" t="s">
        <v>31</v>
      </c>
      <c r="C9" s="7" t="s">
        <v>32</v>
      </c>
      <c r="D9" s="11">
        <v>1245</v>
      </c>
      <c r="E9" s="7" t="str">
        <f t="shared" si="0"/>
        <v>Y</v>
      </c>
      <c r="F9" s="7"/>
      <c r="G9" s="3">
        <v>1</v>
      </c>
      <c r="H9" s="3">
        <v>1</v>
      </c>
      <c r="I9" s="8" t="str">
        <f>IF(AND(ISBLANK(G9),ISBLANK(#REF!),ISBLANK(#REF!),ISBLANK(#REF!)),"",C9)</f>
        <v>other</v>
      </c>
      <c r="J9" s="8"/>
      <c r="K9" s="8" t="s">
        <v>33</v>
      </c>
      <c r="L9" s="8">
        <f t="shared" si="1"/>
        <v>41</v>
      </c>
      <c r="M9" s="9">
        <f t="shared" si="2"/>
        <v>0.2019704433497537</v>
      </c>
      <c r="N9" s="10"/>
      <c r="O9" s="10"/>
      <c r="P9" s="10"/>
      <c r="Q9" s="10"/>
      <c r="R9" s="10"/>
      <c r="S9" s="10"/>
      <c r="T9" s="10"/>
      <c r="U9" s="10"/>
    </row>
    <row r="10" spans="1:21" ht="16.5" customHeight="1" x14ac:dyDescent="0.25">
      <c r="A10" s="6" t="s">
        <v>34</v>
      </c>
      <c r="B10" s="6" t="s">
        <v>35</v>
      </c>
      <c r="C10" s="7" t="s">
        <v>36</v>
      </c>
      <c r="D10" s="7">
        <v>5</v>
      </c>
      <c r="E10" s="7" t="str">
        <f t="shared" si="0"/>
        <v>Y</v>
      </c>
      <c r="F10" s="7"/>
      <c r="G10" s="3">
        <v>1</v>
      </c>
      <c r="H10" s="3">
        <v>2</v>
      </c>
      <c r="I10" s="8" t="str">
        <f>IF(AND(ISBLANK(G10),ISBLANK(#REF!),ISBLANK(#REF!),ISBLANK(#REF!)),"",C10)</f>
        <v>prep</v>
      </c>
      <c r="J10" s="8"/>
      <c r="K10" s="8" t="s">
        <v>37</v>
      </c>
      <c r="L10" s="8">
        <f t="shared" si="1"/>
        <v>32</v>
      </c>
      <c r="M10" s="9">
        <f t="shared" si="2"/>
        <v>0.15763546798029557</v>
      </c>
      <c r="N10" s="10"/>
      <c r="O10" s="10"/>
      <c r="P10" s="10"/>
      <c r="Q10" s="10"/>
      <c r="R10" s="10"/>
      <c r="S10" s="10"/>
      <c r="T10" s="10"/>
      <c r="U10" s="10"/>
    </row>
    <row r="11" spans="1:21" ht="16.5" customHeight="1" x14ac:dyDescent="0.25">
      <c r="A11" s="6" t="s">
        <v>38</v>
      </c>
      <c r="B11" s="6" t="s">
        <v>38</v>
      </c>
      <c r="C11" s="7" t="s">
        <v>19</v>
      </c>
      <c r="D11" s="7">
        <v>11</v>
      </c>
      <c r="E11" s="7" t="str">
        <f t="shared" si="0"/>
        <v>Y</v>
      </c>
      <c r="F11" s="7"/>
      <c r="G11" s="3">
        <v>1</v>
      </c>
      <c r="H11" s="3">
        <v>2</v>
      </c>
      <c r="I11" s="8" t="str">
        <f>IF(AND(ISBLANK(G11),ISBLANK(#REF!),ISBLANK(#REF!),ISBLANK(#REF!)),"",C11)</f>
        <v>adv</v>
      </c>
      <c r="J11" s="8"/>
      <c r="K11" s="8" t="s">
        <v>39</v>
      </c>
      <c r="L11" s="8">
        <f t="shared" si="1"/>
        <v>0</v>
      </c>
      <c r="M11" s="9">
        <f t="shared" si="2"/>
        <v>0</v>
      </c>
      <c r="N11" s="10"/>
      <c r="O11" s="10"/>
      <c r="P11" s="10"/>
      <c r="Q11" s="10"/>
      <c r="R11" s="10"/>
      <c r="S11" s="10"/>
      <c r="T11" s="10"/>
      <c r="U11" s="10"/>
    </row>
    <row r="12" spans="1:21" ht="16.5" customHeight="1" x14ac:dyDescent="0.25">
      <c r="A12" s="6" t="s">
        <v>40</v>
      </c>
      <c r="B12" s="6" t="s">
        <v>41</v>
      </c>
      <c r="C12" s="7" t="s">
        <v>11</v>
      </c>
      <c r="D12" s="7">
        <v>21</v>
      </c>
      <c r="E12" s="7" t="str">
        <f t="shared" si="0"/>
        <v>Y</v>
      </c>
      <c r="F12" s="7" t="s">
        <v>12</v>
      </c>
      <c r="G12" s="3">
        <v>1</v>
      </c>
      <c r="H12" s="3">
        <v>2</v>
      </c>
      <c r="I12" s="8" t="str">
        <f>IF(AND(ISBLANK(G12),ISBLANK(#REF!),ISBLANK(#REF!),ISBLANK(#REF!)),"",C12)</f>
        <v>verb</v>
      </c>
      <c r="J12" s="8"/>
      <c r="K12" s="8" t="s">
        <v>42</v>
      </c>
      <c r="L12" s="8">
        <f t="shared" si="1"/>
        <v>32</v>
      </c>
      <c r="M12" s="9">
        <f t="shared" si="2"/>
        <v>0.15763546798029557</v>
      </c>
      <c r="N12" s="10"/>
      <c r="O12" s="10"/>
      <c r="P12" s="10"/>
      <c r="Q12" s="10"/>
      <c r="R12" s="10"/>
      <c r="S12" s="10"/>
      <c r="T12" s="10"/>
      <c r="U12" s="10"/>
    </row>
    <row r="13" spans="1:21" ht="16.5" customHeight="1" x14ac:dyDescent="0.25">
      <c r="A13" s="6" t="s">
        <v>43</v>
      </c>
      <c r="B13" s="6" t="s">
        <v>44</v>
      </c>
      <c r="C13" s="7" t="s">
        <v>19</v>
      </c>
      <c r="D13" s="7">
        <v>45</v>
      </c>
      <c r="E13" s="7" t="str">
        <f t="shared" si="0"/>
        <v>Y</v>
      </c>
      <c r="F13" s="7"/>
      <c r="G13" s="3">
        <v>1</v>
      </c>
      <c r="H13" s="3">
        <v>2</v>
      </c>
      <c r="I13" s="8" t="str">
        <f>IF(AND(ISBLANK(G13),ISBLANK(#REF!),ISBLANK(#REF!),ISBLANK(#REF!)),"",C13)</f>
        <v>adv</v>
      </c>
      <c r="J13" s="8"/>
      <c r="K13" s="8" t="s">
        <v>45</v>
      </c>
      <c r="L13" s="8">
        <f t="shared" si="1"/>
        <v>15</v>
      </c>
      <c r="M13" s="9">
        <f t="shared" si="2"/>
        <v>7.3891625615763554E-2</v>
      </c>
      <c r="N13" s="10"/>
      <c r="O13" s="10"/>
      <c r="P13" s="10"/>
      <c r="Q13" s="10"/>
      <c r="R13" s="10"/>
      <c r="S13" s="10"/>
      <c r="T13" s="10"/>
      <c r="U13" s="10"/>
    </row>
    <row r="14" spans="1:21" ht="16.5" customHeight="1" x14ac:dyDescent="0.3">
      <c r="A14" s="6" t="s">
        <v>46</v>
      </c>
      <c r="B14" s="6" t="s">
        <v>47</v>
      </c>
      <c r="C14" s="7" t="s">
        <v>48</v>
      </c>
      <c r="D14" s="7">
        <v>161</v>
      </c>
      <c r="E14" s="7" t="str">
        <f t="shared" si="0"/>
        <v>Y</v>
      </c>
      <c r="F14" s="7"/>
      <c r="G14" s="3">
        <v>1</v>
      </c>
      <c r="H14" s="3">
        <v>2</v>
      </c>
      <c r="I14" s="8" t="str">
        <f>IF(AND(ISBLANK(G14),ISBLANK(#REF!),ISBLANK(#REF!),ISBLANK(#REF!)),"",C14)</f>
        <v>pron</v>
      </c>
      <c r="J14" s="8"/>
      <c r="K14" s="8" t="s">
        <v>36</v>
      </c>
      <c r="L14" s="8">
        <f t="shared" si="1"/>
        <v>6</v>
      </c>
      <c r="M14" s="9">
        <f t="shared" si="2"/>
        <v>2.9556650246305417E-2</v>
      </c>
      <c r="N14" s="10"/>
      <c r="O14" s="10"/>
      <c r="P14" s="10"/>
      <c r="Q14" s="10"/>
      <c r="R14" s="10"/>
      <c r="S14" s="10"/>
      <c r="T14" s="10"/>
      <c r="U14" s="10"/>
    </row>
    <row r="15" spans="1:21" ht="16.5" customHeight="1" x14ac:dyDescent="0.25">
      <c r="A15" s="6" t="s">
        <v>49</v>
      </c>
      <c r="B15" s="6" t="s">
        <v>50</v>
      </c>
      <c r="C15" s="7" t="s">
        <v>51</v>
      </c>
      <c r="D15" s="7" t="s">
        <v>28</v>
      </c>
      <c r="E15" s="7" t="s">
        <v>52</v>
      </c>
      <c r="F15" s="7" t="s">
        <v>53</v>
      </c>
      <c r="G15" s="3">
        <v>1</v>
      </c>
      <c r="H15" s="3">
        <v>2</v>
      </c>
      <c r="I15" s="8" t="str">
        <f>IF(AND(ISBLANK(G15),ISBLANK(#REF!),ISBLANK(#REF!),ISBLANK(#REF!)),"",C15)</f>
        <v>mwp</v>
      </c>
      <c r="J15" s="8"/>
      <c r="K15" s="8" t="s">
        <v>54</v>
      </c>
      <c r="L15" s="8">
        <f t="shared" si="1"/>
        <v>2</v>
      </c>
      <c r="M15" s="9">
        <f t="shared" si="2"/>
        <v>9.852216748768473E-3</v>
      </c>
      <c r="N15" s="10"/>
      <c r="O15" s="10"/>
      <c r="P15" s="10"/>
      <c r="Q15" s="10"/>
      <c r="R15" s="10"/>
      <c r="S15" s="10"/>
      <c r="T15" s="10"/>
      <c r="U15" s="10"/>
    </row>
    <row r="16" spans="1:21" ht="16.5" customHeight="1" x14ac:dyDescent="0.25">
      <c r="A16" s="6" t="s">
        <v>55</v>
      </c>
      <c r="B16" s="6" t="s">
        <v>56</v>
      </c>
      <c r="C16" s="7" t="s">
        <v>51</v>
      </c>
      <c r="D16" s="7" t="s">
        <v>28</v>
      </c>
      <c r="E16" s="7" t="s">
        <v>52</v>
      </c>
      <c r="F16" s="7" t="s">
        <v>57</v>
      </c>
      <c r="G16" s="3">
        <v>1</v>
      </c>
      <c r="H16" s="3">
        <v>2</v>
      </c>
      <c r="I16" s="8" t="str">
        <f>IF(AND(ISBLANK(G16),ISBLANK(#REF!),ISBLANK(#REF!),ISBLANK(#REF!)),"",C16)</f>
        <v>mwp</v>
      </c>
      <c r="J16" s="8"/>
      <c r="K16" s="8" t="s">
        <v>58</v>
      </c>
      <c r="L16" s="8">
        <f t="shared" si="1"/>
        <v>8</v>
      </c>
      <c r="M16" s="9">
        <f t="shared" si="2"/>
        <v>3.9408866995073892E-2</v>
      </c>
      <c r="N16" s="10"/>
      <c r="O16" s="10"/>
      <c r="P16" s="10"/>
      <c r="Q16" s="10"/>
      <c r="R16" s="10"/>
      <c r="S16" s="10"/>
      <c r="T16" s="10"/>
      <c r="U16" s="10"/>
    </row>
    <row r="17" spans="1:21" ht="16.5" customHeight="1" x14ac:dyDescent="0.25">
      <c r="A17" s="6" t="s">
        <v>59</v>
      </c>
      <c r="B17" s="6" t="s">
        <v>60</v>
      </c>
      <c r="C17" s="7" t="s">
        <v>11</v>
      </c>
      <c r="D17" s="7">
        <v>33</v>
      </c>
      <c r="E17" s="7" t="str">
        <f t="shared" ref="E17:E84" si="3">IF(D17&lt;=2000,"Y","N")</f>
        <v>Y</v>
      </c>
      <c r="F17" s="7"/>
      <c r="G17" s="3">
        <v>1</v>
      </c>
      <c r="H17" s="12">
        <v>3</v>
      </c>
      <c r="I17" s="8" t="str">
        <f>IF(AND(ISBLANK(G17),ISBLANK(#REF!),ISBLANK(#REF!),ISBLANK(#REF!)),"",C17)</f>
        <v>verb</v>
      </c>
      <c r="J17" s="8"/>
      <c r="K17" s="8" t="s">
        <v>61</v>
      </c>
      <c r="L17" s="8">
        <f t="shared" si="1"/>
        <v>12</v>
      </c>
      <c r="M17" s="9">
        <f t="shared" si="2"/>
        <v>5.9113300492610835E-2</v>
      </c>
      <c r="N17" s="10"/>
      <c r="O17" s="10"/>
      <c r="P17" s="10"/>
      <c r="Q17" s="10"/>
      <c r="R17" s="10"/>
      <c r="S17" s="10"/>
      <c r="T17" s="10"/>
      <c r="U17" s="10"/>
    </row>
    <row r="18" spans="1:21" ht="16.5" customHeight="1" x14ac:dyDescent="0.25">
      <c r="A18" s="6" t="s">
        <v>62</v>
      </c>
      <c r="B18" s="6" t="s">
        <v>63</v>
      </c>
      <c r="C18" s="7" t="s">
        <v>11</v>
      </c>
      <c r="D18" s="7">
        <v>33</v>
      </c>
      <c r="E18" s="7" t="str">
        <f t="shared" si="3"/>
        <v>Y</v>
      </c>
      <c r="F18" s="7"/>
      <c r="G18" s="3">
        <v>1</v>
      </c>
      <c r="H18" s="12">
        <v>3</v>
      </c>
      <c r="I18" s="8" t="str">
        <f>IF(AND(ISBLANK(G18),ISBLANK(#REF!),ISBLANK(#REF!),ISBLANK(#REF!)),"",C18)</f>
        <v>verb</v>
      </c>
      <c r="J18" s="8"/>
      <c r="K18" s="8" t="s">
        <v>51</v>
      </c>
      <c r="L18" s="8">
        <f t="shared" si="1"/>
        <v>3</v>
      </c>
      <c r="M18" s="9">
        <f t="shared" si="2"/>
        <v>1.4778325123152709E-2</v>
      </c>
      <c r="N18" s="10"/>
      <c r="O18" s="10"/>
      <c r="P18" s="10"/>
      <c r="Q18" s="10"/>
      <c r="R18" s="10"/>
      <c r="S18" s="10"/>
      <c r="T18" s="10"/>
      <c r="U18" s="10"/>
    </row>
    <row r="19" spans="1:21" ht="16.5" customHeight="1" x14ac:dyDescent="0.25">
      <c r="A19" s="6" t="s">
        <v>64</v>
      </c>
      <c r="B19" s="6" t="s">
        <v>65</v>
      </c>
      <c r="C19" s="7" t="s">
        <v>11</v>
      </c>
      <c r="D19" s="7">
        <v>33</v>
      </c>
      <c r="E19" s="7" t="str">
        <f t="shared" si="3"/>
        <v>Y</v>
      </c>
      <c r="F19" s="7"/>
      <c r="G19" s="3">
        <v>1</v>
      </c>
      <c r="H19" s="12">
        <v>3</v>
      </c>
      <c r="I19" s="8" t="str">
        <f>IF(AND(ISBLANK(G19),ISBLANK(#REF!),ISBLANK(#REF!),ISBLANK(#REF!)),"",C19)</f>
        <v>verb</v>
      </c>
      <c r="J19" s="8"/>
      <c r="K19" s="8" t="s">
        <v>32</v>
      </c>
      <c r="L19" s="8">
        <f t="shared" si="1"/>
        <v>4</v>
      </c>
      <c r="M19" s="9">
        <f t="shared" si="2"/>
        <v>1.9704433497536946E-2</v>
      </c>
      <c r="N19" s="10"/>
      <c r="O19" s="10"/>
      <c r="P19" s="10"/>
      <c r="Q19" s="10"/>
      <c r="R19" s="10"/>
      <c r="S19" s="10"/>
      <c r="T19" s="10"/>
      <c r="U19" s="10"/>
    </row>
    <row r="20" spans="1:21" ht="16.5" customHeight="1" x14ac:dyDescent="0.25">
      <c r="A20" s="6" t="s">
        <v>66</v>
      </c>
      <c r="B20" s="6" t="s">
        <v>67</v>
      </c>
      <c r="C20" s="7" t="s">
        <v>19</v>
      </c>
      <c r="D20" s="7">
        <v>151</v>
      </c>
      <c r="E20" s="7" t="str">
        <f t="shared" si="3"/>
        <v>Y</v>
      </c>
      <c r="F20" s="7"/>
      <c r="G20" s="3">
        <v>1</v>
      </c>
      <c r="H20" s="3">
        <v>3</v>
      </c>
      <c r="I20" s="8" t="str">
        <f>IF(AND(ISBLANK(G20),ISBLANK(#REF!),ISBLANK(#REF!),ISBLANK(#REF!)),"",C20)</f>
        <v>adv</v>
      </c>
      <c r="J20" s="8"/>
      <c r="K20" s="8"/>
      <c r="L20" s="8">
        <f>SUM(L7:L19)</f>
        <v>203</v>
      </c>
      <c r="M20" s="9">
        <f t="shared" si="2"/>
        <v>1</v>
      </c>
      <c r="N20" s="10"/>
      <c r="O20" s="10"/>
      <c r="P20" s="10"/>
      <c r="Q20" s="10"/>
      <c r="R20" s="10"/>
      <c r="S20" s="10"/>
      <c r="T20" s="10"/>
      <c r="U20" s="10"/>
    </row>
    <row r="21" spans="1:21" ht="16.5" customHeight="1" x14ac:dyDescent="0.25">
      <c r="A21" s="6" t="s">
        <v>68</v>
      </c>
      <c r="B21" s="6" t="s">
        <v>69</v>
      </c>
      <c r="C21" s="7" t="s">
        <v>19</v>
      </c>
      <c r="D21" s="7">
        <v>81</v>
      </c>
      <c r="E21" s="7" t="str">
        <f t="shared" si="3"/>
        <v>Y</v>
      </c>
      <c r="F21" s="7"/>
      <c r="G21" s="3">
        <v>1</v>
      </c>
      <c r="H21" s="3">
        <v>3</v>
      </c>
      <c r="I21" s="8" t="str">
        <f>IF(AND(ISBLANK(G21),ISBLANK(#REF!),ISBLANK(#REF!),ISBLANK(#REF!)),"",C21)</f>
        <v>adv</v>
      </c>
      <c r="J21" s="8"/>
      <c r="K21" s="8"/>
      <c r="L21" s="8"/>
      <c r="M21" s="10"/>
      <c r="N21" s="10"/>
      <c r="O21" s="10"/>
      <c r="P21" s="10"/>
      <c r="Q21" s="10"/>
      <c r="R21" s="10"/>
      <c r="S21" s="10"/>
      <c r="T21" s="10"/>
      <c r="U21" s="10"/>
    </row>
    <row r="22" spans="1:21" ht="16.5" customHeight="1" x14ac:dyDescent="0.25">
      <c r="A22" s="6" t="s">
        <v>70</v>
      </c>
      <c r="B22" s="6" t="s">
        <v>71</v>
      </c>
      <c r="C22" s="7" t="s">
        <v>24</v>
      </c>
      <c r="D22" s="7">
        <v>1073</v>
      </c>
      <c r="E22" s="7" t="str">
        <f t="shared" si="3"/>
        <v>Y</v>
      </c>
      <c r="F22" s="7"/>
      <c r="G22" s="3">
        <v>1</v>
      </c>
      <c r="H22" s="3">
        <v>3</v>
      </c>
      <c r="I22" s="8" t="str">
        <f>IF(AND(ISBLANK(G22),ISBLANK(#REF!),ISBLANK(#REF!),ISBLANK(#REF!)),"",C22)</f>
        <v>adj</v>
      </c>
      <c r="J22" s="8"/>
      <c r="K22" s="8"/>
      <c r="L22" s="8"/>
      <c r="M22" s="10"/>
      <c r="N22" s="10"/>
      <c r="O22" s="10"/>
      <c r="P22" s="10"/>
      <c r="Q22" s="10"/>
      <c r="R22" s="10"/>
      <c r="S22" s="10"/>
      <c r="T22" s="10"/>
      <c r="U22" s="10"/>
    </row>
    <row r="23" spans="1:21" ht="16.5" customHeight="1" x14ac:dyDescent="0.25">
      <c r="A23" s="6" t="s">
        <v>72</v>
      </c>
      <c r="B23" s="6" t="s">
        <v>73</v>
      </c>
      <c r="C23" s="7" t="s">
        <v>24</v>
      </c>
      <c r="D23" s="7">
        <v>1949</v>
      </c>
      <c r="E23" s="7" t="str">
        <f t="shared" si="3"/>
        <v>Y</v>
      </c>
      <c r="F23" s="7"/>
      <c r="G23" s="3">
        <v>1</v>
      </c>
      <c r="H23" s="3">
        <v>3</v>
      </c>
      <c r="I23" s="8" t="str">
        <f>IF(AND(ISBLANK(G23),ISBLANK(#REF!),ISBLANK(#REF!),ISBLANK(#REF!)),"",C23)</f>
        <v>adj</v>
      </c>
      <c r="J23" s="8"/>
      <c r="K23" s="8"/>
      <c r="L23" s="8"/>
      <c r="M23" s="10"/>
      <c r="N23" s="10"/>
      <c r="O23" s="10"/>
      <c r="P23" s="10"/>
      <c r="Q23" s="10"/>
      <c r="R23" s="10"/>
      <c r="S23" s="10"/>
      <c r="T23" s="10"/>
      <c r="U23" s="10"/>
    </row>
    <row r="24" spans="1:21" ht="16.5" customHeight="1" x14ac:dyDescent="0.25">
      <c r="A24" s="6" t="s">
        <v>74</v>
      </c>
      <c r="B24" s="6" t="s">
        <v>75</v>
      </c>
      <c r="C24" s="7" t="s">
        <v>24</v>
      </c>
      <c r="D24" s="7">
        <v>856</v>
      </c>
      <c r="E24" s="7" t="str">
        <f t="shared" si="3"/>
        <v>Y</v>
      </c>
      <c r="F24" s="7"/>
      <c r="G24" s="3">
        <v>1</v>
      </c>
      <c r="H24" s="3">
        <v>3</v>
      </c>
      <c r="I24" s="8" t="str">
        <f>IF(AND(ISBLANK(G24),ISBLANK(#REF!),ISBLANK(#REF!),ISBLANK(#REF!)),"",C24)</f>
        <v>adj</v>
      </c>
      <c r="J24" s="8"/>
      <c r="K24" s="8"/>
      <c r="L24" s="8"/>
      <c r="M24" s="10"/>
      <c r="N24" s="10"/>
      <c r="O24" s="10"/>
      <c r="P24" s="10"/>
      <c r="Q24" s="10"/>
      <c r="R24" s="10"/>
      <c r="S24" s="10"/>
      <c r="T24" s="10"/>
      <c r="U24" s="10"/>
    </row>
    <row r="25" spans="1:21" ht="16.5" customHeight="1" x14ac:dyDescent="0.25">
      <c r="A25" s="6" t="s">
        <v>76</v>
      </c>
      <c r="B25" s="6" t="s">
        <v>77</v>
      </c>
      <c r="C25" s="7" t="s">
        <v>24</v>
      </c>
      <c r="D25" s="7">
        <v>1521</v>
      </c>
      <c r="E25" s="7" t="str">
        <f t="shared" si="3"/>
        <v>Y</v>
      </c>
      <c r="F25" s="7"/>
      <c r="G25" s="3">
        <v>1</v>
      </c>
      <c r="H25" s="3">
        <v>3</v>
      </c>
      <c r="I25" s="8" t="str">
        <f>IF(AND(ISBLANK(G25),ISBLANK(#REF!),ISBLANK(#REF!),ISBLANK(#REF!)),"",C25)</f>
        <v>adj</v>
      </c>
      <c r="J25" s="8"/>
      <c r="K25" s="8"/>
      <c r="L25" s="8"/>
      <c r="M25" s="10"/>
      <c r="N25" s="10"/>
      <c r="O25" s="10"/>
      <c r="P25" s="10"/>
      <c r="Q25" s="10"/>
      <c r="R25" s="10"/>
      <c r="S25" s="10"/>
      <c r="T25" s="10"/>
      <c r="U25" s="10"/>
    </row>
    <row r="26" spans="1:21" ht="16.5" customHeight="1" x14ac:dyDescent="0.25">
      <c r="A26" s="6" t="s">
        <v>78</v>
      </c>
      <c r="B26" s="6" t="s">
        <v>79</v>
      </c>
      <c r="C26" s="7" t="s">
        <v>24</v>
      </c>
      <c r="D26" s="7">
        <v>1818</v>
      </c>
      <c r="E26" s="7" t="str">
        <f t="shared" si="3"/>
        <v>Y</v>
      </c>
      <c r="F26" s="7"/>
      <c r="G26" s="3">
        <v>1</v>
      </c>
      <c r="H26" s="3">
        <v>3</v>
      </c>
      <c r="I26" s="8" t="str">
        <f>IF(AND(ISBLANK(G26),ISBLANK(#REF!),ISBLANK(#REF!),ISBLANK(#REF!)),"",C26)</f>
        <v>adj</v>
      </c>
      <c r="J26" s="8"/>
      <c r="K26" s="8"/>
      <c r="L26" s="8"/>
      <c r="M26" s="10"/>
      <c r="N26" s="10"/>
      <c r="O26" s="10"/>
      <c r="P26" s="10"/>
      <c r="Q26" s="10"/>
      <c r="R26" s="10"/>
      <c r="S26" s="10"/>
      <c r="T26" s="10"/>
      <c r="U26" s="10"/>
    </row>
    <row r="27" spans="1:21" ht="16.5" customHeight="1" x14ac:dyDescent="0.25">
      <c r="A27" s="6" t="s">
        <v>80</v>
      </c>
      <c r="B27" s="6" t="s">
        <v>81</v>
      </c>
      <c r="C27" s="7" t="s">
        <v>19</v>
      </c>
      <c r="D27" s="7">
        <v>167</v>
      </c>
      <c r="E27" s="7" t="str">
        <f t="shared" si="3"/>
        <v>Y</v>
      </c>
      <c r="F27" s="7"/>
      <c r="G27" s="3">
        <v>1</v>
      </c>
      <c r="H27" s="3">
        <v>4</v>
      </c>
      <c r="I27" s="8" t="str">
        <f>IF(AND(ISBLANK(G27),ISBLANK(#REF!),ISBLANK(#REF!),ISBLANK(#REF!)),"",C27)</f>
        <v>adv</v>
      </c>
      <c r="J27" s="8"/>
      <c r="K27" s="8"/>
      <c r="L27" s="8"/>
      <c r="M27" s="10"/>
      <c r="N27" s="10"/>
      <c r="O27" s="10"/>
      <c r="P27" s="10"/>
      <c r="Q27" s="10"/>
      <c r="R27" s="10"/>
      <c r="S27" s="10"/>
      <c r="T27" s="10"/>
      <c r="U27" s="10"/>
    </row>
    <row r="28" spans="1:21" ht="16.5" customHeight="1" x14ac:dyDescent="0.25">
      <c r="A28" s="6" t="s">
        <v>82</v>
      </c>
      <c r="B28" s="6" t="s">
        <v>83</v>
      </c>
      <c r="C28" s="7" t="s">
        <v>51</v>
      </c>
      <c r="D28" s="7" t="s">
        <v>28</v>
      </c>
      <c r="E28" s="7" t="str">
        <f t="shared" si="3"/>
        <v>N</v>
      </c>
      <c r="F28" s="7" t="s">
        <v>84</v>
      </c>
      <c r="G28" s="3">
        <v>1</v>
      </c>
      <c r="H28" s="3">
        <v>4</v>
      </c>
      <c r="I28" s="8" t="str">
        <f>IF(AND(ISBLANK(G28),ISBLANK(#REF!),ISBLANK(#REF!),ISBLANK(#REF!)),"",C28)</f>
        <v>mwp</v>
      </c>
      <c r="J28" s="8"/>
      <c r="K28" s="8"/>
      <c r="L28" s="8"/>
      <c r="M28" s="10"/>
      <c r="N28" s="10"/>
      <c r="O28" s="10"/>
      <c r="P28" s="10"/>
      <c r="Q28" s="10"/>
      <c r="R28" s="10"/>
      <c r="S28" s="10"/>
      <c r="T28" s="10"/>
      <c r="U28" s="10"/>
    </row>
    <row r="29" spans="1:21" ht="16.5" customHeight="1" x14ac:dyDescent="0.25">
      <c r="A29" s="6" t="s">
        <v>85</v>
      </c>
      <c r="B29" s="6" t="s">
        <v>86</v>
      </c>
      <c r="C29" s="7" t="s">
        <v>24</v>
      </c>
      <c r="D29" s="7">
        <v>870</v>
      </c>
      <c r="E29" s="7" t="str">
        <f t="shared" si="3"/>
        <v>Y</v>
      </c>
      <c r="F29" s="7"/>
      <c r="G29" s="3">
        <v>1</v>
      </c>
      <c r="H29" s="3">
        <v>4</v>
      </c>
      <c r="I29" s="8" t="str">
        <f>IF(AND(ISBLANK(G29),ISBLANK(#REF!),ISBLANK(#REF!),ISBLANK(#REF!)),"",C29)</f>
        <v>adj</v>
      </c>
      <c r="J29" s="8"/>
      <c r="K29" s="8"/>
      <c r="L29" s="8"/>
      <c r="M29" s="10"/>
      <c r="N29" s="10"/>
      <c r="O29" s="10"/>
      <c r="P29" s="10"/>
      <c r="Q29" s="10"/>
      <c r="R29" s="10"/>
      <c r="S29" s="10"/>
      <c r="T29" s="10"/>
      <c r="U29" s="10"/>
    </row>
    <row r="30" spans="1:21" ht="16.5" customHeight="1" x14ac:dyDescent="0.25">
      <c r="A30" s="6" t="s">
        <v>87</v>
      </c>
      <c r="B30" s="6" t="s">
        <v>88</v>
      </c>
      <c r="C30" s="7" t="s">
        <v>24</v>
      </c>
      <c r="D30" s="7">
        <v>1569</v>
      </c>
      <c r="E30" s="7" t="str">
        <f t="shared" si="3"/>
        <v>Y</v>
      </c>
      <c r="F30" s="7"/>
      <c r="G30" s="3">
        <v>1</v>
      </c>
      <c r="H30" s="3">
        <v>4</v>
      </c>
      <c r="I30" s="8" t="str">
        <f>IF(AND(ISBLANK(G30),ISBLANK(#REF!),ISBLANK(#REF!),ISBLANK(#REF!)),"",C30)</f>
        <v>adj</v>
      </c>
      <c r="J30" s="8"/>
      <c r="K30" s="8"/>
      <c r="L30" s="8"/>
      <c r="M30" s="10"/>
      <c r="N30" s="10"/>
      <c r="O30" s="10"/>
      <c r="P30" s="10"/>
      <c r="Q30" s="10"/>
      <c r="R30" s="10"/>
      <c r="S30" s="10"/>
      <c r="T30" s="10"/>
      <c r="U30" s="10"/>
    </row>
    <row r="31" spans="1:21" ht="16.5" customHeight="1" x14ac:dyDescent="0.25">
      <c r="A31" s="6" t="s">
        <v>89</v>
      </c>
      <c r="B31" s="6" t="s">
        <v>90</v>
      </c>
      <c r="C31" s="7" t="s">
        <v>24</v>
      </c>
      <c r="D31" s="7">
        <v>1370</v>
      </c>
      <c r="E31" s="7" t="str">
        <f t="shared" si="3"/>
        <v>Y</v>
      </c>
      <c r="F31" s="7"/>
      <c r="G31" s="3">
        <v>1</v>
      </c>
      <c r="H31" s="3">
        <v>5</v>
      </c>
      <c r="I31" s="8" t="str">
        <f>IF(AND(ISBLANK(G31),ISBLANK(#REF!),ISBLANK(#REF!),ISBLANK(#REF!)),"",C31)</f>
        <v>adj</v>
      </c>
      <c r="J31" s="8"/>
      <c r="K31" s="8"/>
      <c r="L31" s="8"/>
      <c r="M31" s="10"/>
      <c r="N31" s="10"/>
      <c r="O31" s="10"/>
      <c r="P31" s="10"/>
      <c r="Q31" s="10"/>
      <c r="R31" s="10"/>
      <c r="S31" s="10"/>
      <c r="T31" s="10"/>
      <c r="U31" s="10"/>
    </row>
    <row r="32" spans="1:21" ht="16.5" customHeight="1" x14ac:dyDescent="0.25">
      <c r="A32" s="6" t="s">
        <v>91</v>
      </c>
      <c r="B32" s="6" t="s">
        <v>92</v>
      </c>
      <c r="C32" s="7" t="s">
        <v>24</v>
      </c>
      <c r="D32" s="7">
        <v>908</v>
      </c>
      <c r="E32" s="7" t="str">
        <f t="shared" si="3"/>
        <v>Y</v>
      </c>
      <c r="F32" s="7"/>
      <c r="G32" s="3">
        <v>1</v>
      </c>
      <c r="H32" s="3">
        <v>5</v>
      </c>
      <c r="I32" s="8" t="str">
        <f>IF(AND(ISBLANK(G32),ISBLANK(#REF!),ISBLANK(#REF!),ISBLANK(#REF!)),"",C32)</f>
        <v>adj</v>
      </c>
      <c r="J32" s="8"/>
      <c r="K32" s="8"/>
      <c r="L32" s="8"/>
      <c r="M32" s="10"/>
      <c r="N32" s="10"/>
      <c r="O32" s="10"/>
      <c r="P32" s="10"/>
      <c r="Q32" s="10"/>
      <c r="R32" s="10"/>
      <c r="S32" s="10"/>
      <c r="T32" s="10"/>
      <c r="U32" s="10"/>
    </row>
    <row r="33" spans="1:21" ht="16.5" customHeight="1" x14ac:dyDescent="0.25">
      <c r="A33" s="6" t="s">
        <v>93</v>
      </c>
      <c r="B33" s="6" t="s">
        <v>94</v>
      </c>
      <c r="C33" s="7" t="s">
        <v>24</v>
      </c>
      <c r="D33" s="7">
        <v>1818</v>
      </c>
      <c r="E33" s="7" t="str">
        <f t="shared" si="3"/>
        <v>Y</v>
      </c>
      <c r="F33" s="7"/>
      <c r="G33" s="3">
        <v>1</v>
      </c>
      <c r="H33" s="3">
        <v>4</v>
      </c>
      <c r="I33" s="8" t="str">
        <f>IF(AND(ISBLANK(G33),ISBLANK(#REF!),ISBLANK(#REF!),ISBLANK(#REF!)),"",C33)</f>
        <v>adj</v>
      </c>
      <c r="J33" s="8"/>
      <c r="K33" s="8"/>
      <c r="L33" s="8"/>
      <c r="M33" s="10"/>
      <c r="N33" s="10"/>
      <c r="O33" s="10"/>
      <c r="P33" s="10"/>
      <c r="Q33" s="10"/>
      <c r="R33" s="10"/>
      <c r="S33" s="10"/>
      <c r="T33" s="10"/>
      <c r="U33" s="10"/>
    </row>
    <row r="34" spans="1:21" ht="16.5" customHeight="1" x14ac:dyDescent="0.25">
      <c r="A34" s="6" t="s">
        <v>95</v>
      </c>
      <c r="B34" s="6" t="s">
        <v>96</v>
      </c>
      <c r="C34" s="7" t="s">
        <v>24</v>
      </c>
      <c r="D34" s="7">
        <v>2742</v>
      </c>
      <c r="E34" s="7" t="str">
        <f t="shared" si="3"/>
        <v>N</v>
      </c>
      <c r="F34" s="7"/>
      <c r="G34" s="3">
        <v>1</v>
      </c>
      <c r="H34" s="3">
        <v>5</v>
      </c>
      <c r="I34" s="8" t="str">
        <f>IF(AND(ISBLANK(G34),ISBLANK(#REF!),ISBLANK(#REF!),ISBLANK(#REF!)),"",C34)</f>
        <v>adj</v>
      </c>
      <c r="J34" s="8"/>
      <c r="K34" s="8"/>
      <c r="L34" s="8"/>
      <c r="M34" s="10"/>
      <c r="N34" s="10"/>
      <c r="O34" s="10"/>
      <c r="P34" s="10"/>
      <c r="Q34" s="10"/>
      <c r="R34" s="10"/>
      <c r="S34" s="10"/>
      <c r="T34" s="10"/>
      <c r="U34" s="10"/>
    </row>
    <row r="35" spans="1:21" ht="16.5" customHeight="1" x14ac:dyDescent="0.25">
      <c r="A35" s="6" t="s">
        <v>97</v>
      </c>
      <c r="B35" s="6" t="s">
        <v>98</v>
      </c>
      <c r="C35" s="7" t="s">
        <v>11</v>
      </c>
      <c r="D35" s="7">
        <v>7</v>
      </c>
      <c r="E35" s="7" t="str">
        <f t="shared" si="3"/>
        <v>Y</v>
      </c>
      <c r="F35" s="7" t="s">
        <v>99</v>
      </c>
      <c r="G35" s="3">
        <v>1</v>
      </c>
      <c r="H35" s="3">
        <v>6</v>
      </c>
      <c r="I35" s="8" t="str">
        <f>IF(AND(ISBLANK(G35),ISBLANK(#REF!),ISBLANK(#REF!),ISBLANK(#REF!)),"",C35)</f>
        <v>verb</v>
      </c>
      <c r="J35" s="8"/>
      <c r="K35" s="8"/>
      <c r="L35" s="8"/>
      <c r="M35" s="10"/>
      <c r="N35" s="10"/>
      <c r="O35" s="10"/>
      <c r="P35" s="10"/>
      <c r="Q35" s="10"/>
      <c r="R35" s="10"/>
      <c r="S35" s="10"/>
      <c r="T35" s="10"/>
      <c r="U35" s="10"/>
    </row>
    <row r="36" spans="1:21" ht="16.5" customHeight="1" x14ac:dyDescent="0.25">
      <c r="A36" s="6" t="s">
        <v>100</v>
      </c>
      <c r="B36" s="6" t="s">
        <v>101</v>
      </c>
      <c r="C36" s="7" t="s">
        <v>11</v>
      </c>
      <c r="D36" s="7">
        <v>7</v>
      </c>
      <c r="E36" s="7" t="str">
        <f t="shared" si="3"/>
        <v>Y</v>
      </c>
      <c r="F36" s="7" t="s">
        <v>99</v>
      </c>
      <c r="G36" s="3">
        <v>1</v>
      </c>
      <c r="H36" s="3">
        <v>6</v>
      </c>
      <c r="I36" s="8" t="str">
        <f>IF(AND(ISBLANK(G36),ISBLANK(#REF!),ISBLANK(#REF!),ISBLANK(#REF!)),"",C36)</f>
        <v>verb</v>
      </c>
      <c r="J36" s="8"/>
      <c r="K36" s="8"/>
      <c r="L36" s="8"/>
      <c r="M36" s="10"/>
      <c r="N36" s="8"/>
      <c r="O36" s="8"/>
      <c r="P36" s="8"/>
      <c r="Q36" s="8"/>
      <c r="R36" s="8"/>
      <c r="S36" s="8"/>
      <c r="T36" s="8"/>
      <c r="U36" s="8"/>
    </row>
    <row r="37" spans="1:21" ht="16.5" customHeight="1" x14ac:dyDescent="0.25">
      <c r="A37" s="6" t="s">
        <v>99</v>
      </c>
      <c r="B37" s="6" t="s">
        <v>102</v>
      </c>
      <c r="C37" s="7" t="s">
        <v>16</v>
      </c>
      <c r="D37" s="7">
        <v>7</v>
      </c>
      <c r="E37" s="7" t="str">
        <f t="shared" si="3"/>
        <v>Y</v>
      </c>
      <c r="F37" s="7" t="s">
        <v>99</v>
      </c>
      <c r="G37" s="3">
        <v>1</v>
      </c>
      <c r="H37" s="3">
        <v>6</v>
      </c>
      <c r="I37" s="8" t="str">
        <f>IF(AND(ISBLANK(G37),ISBLANK(#REF!),ISBLANK(#REF!),ISBLANK(#REF!)),"",C37)</f>
        <v>verb (inf)</v>
      </c>
      <c r="J37" s="8"/>
      <c r="K37" s="8"/>
      <c r="L37" s="8"/>
      <c r="M37" s="10"/>
      <c r="N37" s="8"/>
      <c r="O37" s="8"/>
      <c r="P37" s="8"/>
      <c r="Q37" s="8"/>
      <c r="R37" s="8"/>
      <c r="S37" s="8"/>
      <c r="T37" s="8"/>
      <c r="U37" s="8"/>
    </row>
    <row r="38" spans="1:21" ht="16.5" customHeight="1" x14ac:dyDescent="0.25">
      <c r="A38" s="6" t="s">
        <v>103</v>
      </c>
      <c r="B38" s="6" t="s">
        <v>104</v>
      </c>
      <c r="C38" s="7" t="s">
        <v>19</v>
      </c>
      <c r="D38" s="7">
        <v>96</v>
      </c>
      <c r="E38" s="7" t="str">
        <f t="shared" si="3"/>
        <v>Y</v>
      </c>
      <c r="F38" s="7"/>
      <c r="G38" s="3">
        <v>1</v>
      </c>
      <c r="H38" s="3">
        <v>6</v>
      </c>
      <c r="I38" s="8" t="str">
        <f>IF(AND(ISBLANK(G38),ISBLANK(#REF!),ISBLANK(#REF!),ISBLANK(#REF!)),"",C38)</f>
        <v>adv</v>
      </c>
      <c r="J38" s="8"/>
      <c r="K38" s="8"/>
      <c r="L38" s="8"/>
      <c r="M38" s="10"/>
      <c r="N38" s="8"/>
      <c r="O38" s="8"/>
      <c r="P38" s="8"/>
      <c r="Q38" s="8"/>
      <c r="R38" s="8"/>
      <c r="S38" s="8"/>
      <c r="T38" s="8"/>
      <c r="U38" s="8"/>
    </row>
    <row r="39" spans="1:21" ht="16.5" customHeight="1" x14ac:dyDescent="0.25">
      <c r="A39" s="6" t="s">
        <v>105</v>
      </c>
      <c r="B39" s="6" t="s">
        <v>106</v>
      </c>
      <c r="C39" s="7" t="s">
        <v>19</v>
      </c>
      <c r="D39" s="7">
        <v>1696</v>
      </c>
      <c r="E39" s="7" t="str">
        <f t="shared" si="3"/>
        <v>Y</v>
      </c>
      <c r="F39" s="7"/>
      <c r="G39" s="3">
        <v>1</v>
      </c>
      <c r="H39" s="3">
        <v>6</v>
      </c>
      <c r="I39" s="8" t="str">
        <f>IF(AND(ISBLANK(G39),ISBLANK(#REF!),ISBLANK(#REF!),ISBLANK(#REF!)),"",C39)</f>
        <v>adv</v>
      </c>
      <c r="J39" s="8"/>
      <c r="K39" s="8"/>
      <c r="L39" s="8"/>
      <c r="M39" s="10"/>
      <c r="N39" s="8"/>
      <c r="O39" s="8"/>
      <c r="P39" s="8"/>
      <c r="Q39" s="8"/>
      <c r="R39" s="8"/>
      <c r="S39" s="8"/>
      <c r="T39" s="8"/>
      <c r="U39" s="8"/>
    </row>
    <row r="40" spans="1:21" ht="16.5" customHeight="1" x14ac:dyDescent="0.25">
      <c r="A40" s="6" t="s">
        <v>107</v>
      </c>
      <c r="B40" s="6" t="s">
        <v>108</v>
      </c>
      <c r="C40" s="7" t="s">
        <v>36</v>
      </c>
      <c r="D40" s="7">
        <v>2</v>
      </c>
      <c r="E40" s="7" t="str">
        <f t="shared" si="3"/>
        <v>Y</v>
      </c>
      <c r="F40" s="7"/>
      <c r="G40" s="3">
        <v>1</v>
      </c>
      <c r="H40" s="3">
        <v>7</v>
      </c>
      <c r="I40" s="8" t="str">
        <f>IF(AND(ISBLANK(G40),ISBLANK(#REF!),ISBLANK(#REF!),ISBLANK(#REF!)),"",C40)</f>
        <v>prep</v>
      </c>
      <c r="J40" s="8"/>
      <c r="K40" s="8"/>
      <c r="L40" s="8"/>
      <c r="M40" s="10"/>
      <c r="N40" s="8"/>
      <c r="O40" s="8"/>
      <c r="P40" s="8"/>
      <c r="Q40" s="8"/>
      <c r="R40" s="8"/>
      <c r="S40" s="8"/>
      <c r="T40" s="8"/>
      <c r="U40" s="8"/>
    </row>
    <row r="41" spans="1:21" ht="16.5" customHeight="1" x14ac:dyDescent="0.25">
      <c r="A41" s="6" t="s">
        <v>109</v>
      </c>
      <c r="B41" s="6" t="s">
        <v>110</v>
      </c>
      <c r="C41" s="7" t="s">
        <v>11</v>
      </c>
      <c r="D41" s="7">
        <v>7</v>
      </c>
      <c r="E41" s="7" t="str">
        <f t="shared" si="3"/>
        <v>Y</v>
      </c>
      <c r="F41" s="7" t="s">
        <v>99</v>
      </c>
      <c r="G41" s="3">
        <v>1</v>
      </c>
      <c r="H41" s="3">
        <v>7</v>
      </c>
      <c r="I41" s="8" t="str">
        <f>IF(AND(ISBLANK(G41),ISBLANK(#REF!),ISBLANK(#REF!),ISBLANK(#REF!)),"",C41)</f>
        <v>verb</v>
      </c>
      <c r="J41" s="8"/>
      <c r="K41" s="8"/>
      <c r="L41" s="8"/>
      <c r="M41" s="10"/>
      <c r="N41" s="8"/>
      <c r="O41" s="8"/>
      <c r="P41" s="8"/>
      <c r="Q41" s="8"/>
      <c r="R41" s="8"/>
      <c r="S41" s="8"/>
      <c r="T41" s="8"/>
      <c r="U41" s="8"/>
    </row>
    <row r="42" spans="1:21" ht="16.5" customHeight="1" x14ac:dyDescent="0.25">
      <c r="A42" s="6" t="s">
        <v>111</v>
      </c>
      <c r="B42" s="6" t="s">
        <v>112</v>
      </c>
      <c r="C42" s="7" t="s">
        <v>32</v>
      </c>
      <c r="D42" s="7" t="s">
        <v>28</v>
      </c>
      <c r="E42" s="7"/>
      <c r="F42" s="7"/>
      <c r="G42" s="3">
        <v>1</v>
      </c>
      <c r="H42" s="3">
        <v>7</v>
      </c>
      <c r="I42" s="8" t="str">
        <f>IF(AND(ISBLANK(G42),ISBLANK(#REF!),ISBLANK(#REF!),ISBLANK(#REF!)),"",C42)</f>
        <v>other</v>
      </c>
      <c r="J42" s="8"/>
      <c r="K42" s="8"/>
      <c r="L42" s="8"/>
      <c r="M42" s="10"/>
      <c r="N42" s="8"/>
      <c r="O42" s="8"/>
      <c r="P42" s="8"/>
      <c r="Q42" s="8"/>
      <c r="R42" s="8"/>
      <c r="S42" s="8"/>
      <c r="T42" s="8"/>
      <c r="U42" s="8"/>
    </row>
    <row r="43" spans="1:21" ht="16.5" customHeight="1" x14ac:dyDescent="0.25">
      <c r="A43" s="6" t="s">
        <v>113</v>
      </c>
      <c r="B43" s="6" t="s">
        <v>114</v>
      </c>
      <c r="C43" s="7" t="s">
        <v>32</v>
      </c>
      <c r="D43" s="7" t="s">
        <v>28</v>
      </c>
      <c r="E43" s="7"/>
      <c r="F43" s="7"/>
      <c r="G43" s="3">
        <v>1</v>
      </c>
      <c r="H43" s="3">
        <v>7</v>
      </c>
      <c r="I43" s="8" t="str">
        <f>IF(AND(ISBLANK(G43),ISBLANK(#REF!),ISBLANK(#REF!),ISBLANK(#REF!)),"",C43)</f>
        <v>other</v>
      </c>
      <c r="J43" s="8"/>
      <c r="K43" s="8"/>
      <c r="L43" s="8"/>
      <c r="M43" s="10"/>
      <c r="N43" s="8"/>
      <c r="O43" s="8"/>
      <c r="P43" s="8"/>
      <c r="Q43" s="8"/>
      <c r="R43" s="8"/>
      <c r="S43" s="8"/>
      <c r="T43" s="8"/>
      <c r="U43" s="8"/>
    </row>
    <row r="44" spans="1:21" ht="16.5" customHeight="1" x14ac:dyDescent="0.25">
      <c r="A44" s="6" t="s">
        <v>115</v>
      </c>
      <c r="B44" s="6" t="s">
        <v>116</v>
      </c>
      <c r="C44" s="7" t="s">
        <v>32</v>
      </c>
      <c r="D44" s="7" t="s">
        <v>28</v>
      </c>
      <c r="E44" s="7"/>
      <c r="F44" s="7"/>
      <c r="G44" s="3">
        <v>1</v>
      </c>
      <c r="H44" s="3">
        <v>7</v>
      </c>
      <c r="I44" s="8" t="str">
        <f>IF(AND(ISBLANK(G44),ISBLANK(#REF!),ISBLANK(#REF!),ISBLANK(#REF!)),"",C44)</f>
        <v>other</v>
      </c>
      <c r="J44" s="8"/>
      <c r="K44" s="8"/>
      <c r="L44" s="8"/>
      <c r="M44" s="10"/>
      <c r="N44" s="8"/>
      <c r="O44" s="8"/>
      <c r="P44" s="8"/>
      <c r="Q44" s="8"/>
      <c r="R44" s="8"/>
      <c r="S44" s="8"/>
      <c r="T44" s="8"/>
      <c r="U44" s="8"/>
    </row>
    <row r="45" spans="1:21" ht="16.5" customHeight="1" x14ac:dyDescent="0.25">
      <c r="A45" s="6" t="s">
        <v>117</v>
      </c>
      <c r="B45" s="6" t="s">
        <v>118</v>
      </c>
      <c r="C45" s="7" t="s">
        <v>119</v>
      </c>
      <c r="D45" s="7">
        <v>693</v>
      </c>
      <c r="E45" s="7" t="str">
        <f t="shared" si="3"/>
        <v>Y</v>
      </c>
      <c r="F45" s="7"/>
      <c r="G45" s="3">
        <v>1</v>
      </c>
      <c r="H45" s="3">
        <v>8</v>
      </c>
      <c r="I45" s="8" t="str">
        <f>IF(AND(ISBLANK(G45),ISBLANK(#REF!),ISBLANK(#REF!),ISBLANK(#REF!)),"",C45)</f>
        <v>noun (m)</v>
      </c>
      <c r="J45" s="8"/>
      <c r="K45" s="8"/>
      <c r="L45" s="8"/>
      <c r="M45" s="10"/>
      <c r="N45" s="8"/>
      <c r="O45" s="8"/>
      <c r="P45" s="8"/>
      <c r="Q45" s="8"/>
      <c r="R45" s="8"/>
      <c r="S45" s="8"/>
      <c r="T45" s="8"/>
      <c r="U45" s="8"/>
    </row>
    <row r="46" spans="1:21" ht="16.5" customHeight="1" x14ac:dyDescent="0.25">
      <c r="A46" s="6" t="s">
        <v>120</v>
      </c>
      <c r="B46" s="6" t="s">
        <v>121</v>
      </c>
      <c r="C46" s="7" t="s">
        <v>119</v>
      </c>
      <c r="D46" s="7">
        <v>1179</v>
      </c>
      <c r="E46" s="7" t="str">
        <f t="shared" si="3"/>
        <v>Y</v>
      </c>
      <c r="F46" s="7"/>
      <c r="G46" s="3">
        <v>1</v>
      </c>
      <c r="H46" s="3">
        <v>8</v>
      </c>
      <c r="I46" s="8" t="str">
        <f>IF(AND(ISBLANK(G46),ISBLANK(#REF!),ISBLANK(#REF!),ISBLANK(#REF!)),"",C46)</f>
        <v>noun (m)</v>
      </c>
      <c r="J46" s="8"/>
      <c r="K46" s="8"/>
      <c r="L46" s="8"/>
      <c r="M46" s="10"/>
      <c r="N46" s="8"/>
      <c r="O46" s="8"/>
      <c r="P46" s="8"/>
      <c r="Q46" s="8"/>
      <c r="R46" s="8"/>
      <c r="S46" s="8"/>
      <c r="T46" s="8"/>
      <c r="U46" s="8"/>
    </row>
    <row r="47" spans="1:21" ht="16.5" customHeight="1" x14ac:dyDescent="0.25">
      <c r="A47" s="6" t="s">
        <v>122</v>
      </c>
      <c r="B47" s="6" t="s">
        <v>123</v>
      </c>
      <c r="C47" s="7" t="s">
        <v>119</v>
      </c>
      <c r="D47" s="7">
        <v>1259</v>
      </c>
      <c r="E47" s="7" t="str">
        <f t="shared" si="3"/>
        <v>Y</v>
      </c>
      <c r="F47" s="7"/>
      <c r="G47" s="3">
        <v>1</v>
      </c>
      <c r="H47" s="3">
        <v>8</v>
      </c>
      <c r="I47" s="8" t="str">
        <f>IF(AND(ISBLANK(G47),ISBLANK(#REF!),ISBLANK(#REF!),ISBLANK(#REF!)),"",C47)</f>
        <v>noun (m)</v>
      </c>
      <c r="J47" s="8"/>
      <c r="K47" s="8"/>
      <c r="L47" s="8"/>
      <c r="M47" s="10"/>
      <c r="N47" s="8"/>
      <c r="O47" s="8"/>
      <c r="P47" s="8"/>
      <c r="Q47" s="8"/>
      <c r="R47" s="8"/>
      <c r="S47" s="8"/>
      <c r="T47" s="8"/>
      <c r="U47" s="8"/>
    </row>
    <row r="48" spans="1:21" ht="16.5" customHeight="1" x14ac:dyDescent="0.25">
      <c r="A48" s="6" t="s">
        <v>124</v>
      </c>
      <c r="B48" s="6" t="s">
        <v>125</v>
      </c>
      <c r="C48" s="7" t="s">
        <v>119</v>
      </c>
      <c r="D48" s="7">
        <v>1370</v>
      </c>
      <c r="E48" s="7" t="str">
        <f t="shared" si="3"/>
        <v>Y</v>
      </c>
      <c r="F48" s="7"/>
      <c r="G48" s="3">
        <v>1</v>
      </c>
      <c r="H48" s="3">
        <v>8</v>
      </c>
      <c r="I48" s="8" t="str">
        <f>IF(AND(ISBLANK(G48),ISBLANK(#REF!),ISBLANK(#REF!),ISBLANK(#REF!)),"",C48)</f>
        <v>noun (m)</v>
      </c>
      <c r="J48" s="8"/>
      <c r="K48" s="8"/>
      <c r="L48" s="8"/>
      <c r="M48" s="10"/>
      <c r="N48" s="8"/>
      <c r="O48" s="8"/>
      <c r="P48" s="8"/>
      <c r="Q48" s="8"/>
      <c r="R48" s="8"/>
      <c r="S48" s="8"/>
      <c r="T48" s="8"/>
      <c r="U48" s="8"/>
    </row>
    <row r="49" spans="1:21" ht="16.5" customHeight="1" x14ac:dyDescent="0.25">
      <c r="A49" s="6" t="s">
        <v>126</v>
      </c>
      <c r="B49" s="6" t="s">
        <v>127</v>
      </c>
      <c r="C49" s="7" t="s">
        <v>119</v>
      </c>
      <c r="D49" s="7">
        <v>1650</v>
      </c>
      <c r="E49" s="7" t="str">
        <f t="shared" si="3"/>
        <v>Y</v>
      </c>
      <c r="F49" s="7"/>
      <c r="G49" s="3">
        <v>1</v>
      </c>
      <c r="H49" s="3">
        <v>8</v>
      </c>
      <c r="I49" s="8" t="str">
        <f>IF(AND(ISBLANK(G49),ISBLANK(#REF!),ISBLANK(#REF!),ISBLANK(#REF!)),"",C49)</f>
        <v>noun (m)</v>
      </c>
      <c r="J49" s="8"/>
      <c r="K49" s="8"/>
      <c r="L49" s="8"/>
      <c r="M49" s="10"/>
      <c r="N49" s="8"/>
      <c r="O49" s="8"/>
      <c r="P49" s="8"/>
      <c r="Q49" s="8"/>
      <c r="R49" s="8"/>
      <c r="S49" s="8"/>
      <c r="T49" s="8"/>
      <c r="U49" s="8"/>
    </row>
    <row r="50" spans="1:21" ht="16.5" customHeight="1" x14ac:dyDescent="0.25">
      <c r="A50" s="6" t="s">
        <v>128</v>
      </c>
      <c r="B50" s="6" t="s">
        <v>129</v>
      </c>
      <c r="C50" s="7" t="s">
        <v>119</v>
      </c>
      <c r="D50" s="7">
        <v>1816</v>
      </c>
      <c r="E50" s="7" t="str">
        <f t="shared" si="3"/>
        <v>Y</v>
      </c>
      <c r="F50" s="7"/>
      <c r="G50" s="3">
        <v>1</v>
      </c>
      <c r="H50" s="3">
        <v>8</v>
      </c>
      <c r="I50" s="8" t="str">
        <f>IF(AND(ISBLANK(G50),ISBLANK(#REF!),ISBLANK(#REF!),ISBLANK(#REF!)),"",C50)</f>
        <v>noun (m)</v>
      </c>
      <c r="J50" s="8"/>
      <c r="K50" s="8"/>
      <c r="L50" s="8"/>
      <c r="M50" s="10"/>
      <c r="N50" s="8"/>
      <c r="O50" s="8"/>
      <c r="P50" s="8"/>
      <c r="Q50" s="8"/>
      <c r="R50" s="8"/>
      <c r="S50" s="8"/>
      <c r="T50" s="8"/>
      <c r="U50" s="8"/>
    </row>
    <row r="51" spans="1:21" ht="16.5" customHeight="1" x14ac:dyDescent="0.25">
      <c r="A51" s="6" t="s">
        <v>130</v>
      </c>
      <c r="B51" s="6" t="s">
        <v>131</v>
      </c>
      <c r="C51" s="7" t="s">
        <v>119</v>
      </c>
      <c r="D51" s="7">
        <v>3101</v>
      </c>
      <c r="E51" s="7" t="str">
        <f t="shared" si="3"/>
        <v>N</v>
      </c>
      <c r="F51" s="7"/>
      <c r="G51" s="3">
        <v>1</v>
      </c>
      <c r="H51" s="3">
        <v>8</v>
      </c>
      <c r="I51" s="8" t="str">
        <f>IF(AND(ISBLANK(G51),ISBLANK(#REF!),ISBLANK(#REF!),ISBLANK(#REF!)),"",C51)</f>
        <v>noun (m)</v>
      </c>
      <c r="J51" s="8"/>
      <c r="K51" s="8"/>
      <c r="L51" s="8"/>
      <c r="M51" s="10"/>
      <c r="N51" s="8"/>
      <c r="O51" s="8"/>
      <c r="P51" s="8"/>
      <c r="Q51" s="8"/>
      <c r="R51" s="8"/>
      <c r="S51" s="8"/>
      <c r="T51" s="8"/>
      <c r="U51" s="8"/>
    </row>
    <row r="52" spans="1:21" ht="16.5" customHeight="1" x14ac:dyDescent="0.25">
      <c r="A52" s="6" t="s">
        <v>132</v>
      </c>
      <c r="B52" s="6" t="s">
        <v>133</v>
      </c>
      <c r="C52" s="7" t="s">
        <v>119</v>
      </c>
      <c r="D52" s="7">
        <v>65</v>
      </c>
      <c r="E52" s="7" t="str">
        <f t="shared" si="3"/>
        <v>Y</v>
      </c>
      <c r="F52" s="7"/>
      <c r="G52" s="3">
        <v>1</v>
      </c>
      <c r="H52" s="3">
        <v>8</v>
      </c>
      <c r="I52" s="8" t="str">
        <f>IF(AND(ISBLANK(G52),ISBLANK(#REF!),ISBLANK(#REF!),ISBLANK(#REF!)),"",C52)</f>
        <v>noun (m)</v>
      </c>
      <c r="J52" s="8"/>
      <c r="K52" s="8"/>
      <c r="L52" s="8"/>
      <c r="M52" s="10"/>
      <c r="N52" s="8"/>
      <c r="O52" s="8"/>
      <c r="P52" s="8"/>
      <c r="Q52" s="8"/>
      <c r="R52" s="8"/>
      <c r="S52" s="8"/>
      <c r="T52" s="8"/>
      <c r="U52" s="8"/>
    </row>
    <row r="53" spans="1:21" ht="16.5" customHeight="1" x14ac:dyDescent="0.3">
      <c r="A53" s="6" t="s">
        <v>134</v>
      </c>
      <c r="B53" s="6" t="s">
        <v>135</v>
      </c>
      <c r="C53" s="7" t="s">
        <v>48</v>
      </c>
      <c r="D53" s="7">
        <v>50</v>
      </c>
      <c r="E53" s="7" t="str">
        <f t="shared" si="3"/>
        <v>Y</v>
      </c>
      <c r="F53" s="7"/>
      <c r="G53" s="3">
        <v>1</v>
      </c>
      <c r="H53" s="3">
        <v>8</v>
      </c>
      <c r="I53" s="8" t="str">
        <f>IF(AND(ISBLANK(G53),ISBLANK(#REF!),ISBLANK(#REF!),ISBLANK(#REF!)),"",C53)</f>
        <v>pron</v>
      </c>
      <c r="J53" s="8"/>
      <c r="K53" s="8"/>
      <c r="L53" s="8"/>
      <c r="M53" s="10"/>
      <c r="N53" s="8"/>
      <c r="O53" s="8"/>
      <c r="P53" s="8"/>
      <c r="Q53" s="8"/>
      <c r="R53" s="8"/>
      <c r="S53" s="8"/>
      <c r="T53" s="8"/>
      <c r="U53" s="8"/>
    </row>
    <row r="54" spans="1:21" ht="16.5" customHeight="1" x14ac:dyDescent="0.25">
      <c r="A54" s="13" t="s">
        <v>136</v>
      </c>
      <c r="B54" s="13" t="s">
        <v>137</v>
      </c>
      <c r="C54" s="10" t="s">
        <v>58</v>
      </c>
      <c r="D54" s="8">
        <v>6</v>
      </c>
      <c r="E54" s="8" t="str">
        <f t="shared" si="3"/>
        <v>Y</v>
      </c>
      <c r="F54" s="8"/>
      <c r="G54" s="3">
        <v>1</v>
      </c>
      <c r="H54" s="3">
        <v>9</v>
      </c>
      <c r="I54" s="8" t="str">
        <f>IF(AND(ISBLANK(G54),ISBLANK(#REF!),ISBLANK(#REF!),ISBLANK(#REF!)),"",C54)</f>
        <v>det</v>
      </c>
      <c r="J54" s="8"/>
      <c r="K54" s="8"/>
      <c r="L54" s="8"/>
      <c r="M54" s="10"/>
      <c r="N54" s="8"/>
      <c r="O54" s="8"/>
      <c r="P54" s="8"/>
      <c r="Q54" s="8"/>
      <c r="R54" s="8"/>
      <c r="S54" s="8"/>
      <c r="T54" s="8"/>
      <c r="U54" s="8"/>
    </row>
    <row r="55" spans="1:21" ht="16.5" customHeight="1" x14ac:dyDescent="0.25">
      <c r="A55" s="13" t="s">
        <v>138</v>
      </c>
      <c r="B55" s="13" t="s">
        <v>139</v>
      </c>
      <c r="C55" s="10" t="s">
        <v>58</v>
      </c>
      <c r="D55" s="8">
        <v>6</v>
      </c>
      <c r="E55" s="8" t="str">
        <f t="shared" si="3"/>
        <v>Y</v>
      </c>
      <c r="F55" s="8"/>
      <c r="G55" s="3">
        <v>1</v>
      </c>
      <c r="H55" s="3">
        <v>9</v>
      </c>
      <c r="I55" s="8" t="str">
        <f>IF(AND(ISBLANK(G55),ISBLANK(#REF!),ISBLANK(#REF!),ISBLANK(#REF!)),"",C55)</f>
        <v>det</v>
      </c>
      <c r="J55" s="8"/>
      <c r="K55" s="8"/>
      <c r="L55" s="8"/>
      <c r="M55" s="10"/>
      <c r="N55" s="8"/>
      <c r="O55" s="8"/>
      <c r="P55" s="8"/>
      <c r="Q55" s="8"/>
      <c r="R55" s="8"/>
      <c r="S55" s="8"/>
      <c r="T55" s="8"/>
      <c r="U55" s="8"/>
    </row>
    <row r="56" spans="1:21" ht="16.5" customHeight="1" x14ac:dyDescent="0.25">
      <c r="A56" s="13" t="s">
        <v>140</v>
      </c>
      <c r="B56" s="13" t="s">
        <v>141</v>
      </c>
      <c r="C56" s="8" t="s">
        <v>142</v>
      </c>
      <c r="D56" s="8">
        <v>19</v>
      </c>
      <c r="E56" s="8" t="str">
        <f t="shared" si="3"/>
        <v>Y</v>
      </c>
      <c r="F56" s="8" t="s">
        <v>143</v>
      </c>
      <c r="G56" s="3">
        <v>1</v>
      </c>
      <c r="H56" s="3">
        <v>9</v>
      </c>
      <c r="I56" s="8" t="str">
        <f>IF(AND(ISBLANK(G56),ISBLANK(#REF!),ISBLANK(#REF!),ISBLANK(#REF!)),"",C56)</f>
        <v xml:space="preserve">verb </v>
      </c>
      <c r="J56" s="8"/>
      <c r="K56" s="8"/>
      <c r="L56" s="8"/>
      <c r="M56" s="10"/>
      <c r="N56" s="8"/>
      <c r="O56" s="8"/>
      <c r="P56" s="8"/>
      <c r="Q56" s="8"/>
      <c r="R56" s="8"/>
      <c r="S56" s="8"/>
      <c r="T56" s="8"/>
      <c r="U56" s="8"/>
    </row>
    <row r="57" spans="1:21" ht="16.5" customHeight="1" x14ac:dyDescent="0.25">
      <c r="A57" s="13" t="s">
        <v>143</v>
      </c>
      <c r="B57" s="13" t="s">
        <v>144</v>
      </c>
      <c r="C57" s="8" t="s">
        <v>16</v>
      </c>
      <c r="D57" s="8">
        <v>19</v>
      </c>
      <c r="E57" s="8" t="str">
        <f>IF(D57&lt;=2000,"Y","N")</f>
        <v>Y</v>
      </c>
      <c r="F57" s="8" t="s">
        <v>143</v>
      </c>
      <c r="G57" s="3">
        <v>1</v>
      </c>
      <c r="H57" s="3">
        <v>9</v>
      </c>
      <c r="I57" s="8" t="str">
        <f>IF(AND(ISBLANK(G57),ISBLANK(#REF!),ISBLANK(#REF!),ISBLANK(#REF!)),"",C57)</f>
        <v>verb (inf)</v>
      </c>
      <c r="J57" s="8"/>
      <c r="K57" s="8"/>
      <c r="L57" s="8"/>
      <c r="M57" s="10"/>
      <c r="N57" s="8"/>
      <c r="O57" s="8"/>
      <c r="P57" s="8"/>
      <c r="Q57" s="8"/>
      <c r="R57" s="8"/>
      <c r="S57" s="8"/>
      <c r="T57" s="8"/>
      <c r="U57" s="8"/>
    </row>
    <row r="58" spans="1:21" ht="16.5" customHeight="1" x14ac:dyDescent="0.25">
      <c r="A58" s="13" t="s">
        <v>145</v>
      </c>
      <c r="B58" s="13" t="s">
        <v>146</v>
      </c>
      <c r="C58" s="8" t="s">
        <v>119</v>
      </c>
      <c r="D58" s="8" t="s">
        <v>28</v>
      </c>
      <c r="E58" s="8" t="str">
        <f>IF(D58&lt;=2000,"Y","N")</f>
        <v>N</v>
      </c>
      <c r="F58" s="8"/>
      <c r="G58" s="3">
        <v>1</v>
      </c>
      <c r="H58" s="3">
        <v>9</v>
      </c>
      <c r="I58" s="8" t="str">
        <f>IF(AND(ISBLANK(G58),ISBLANK(#REF!),ISBLANK(#REF!),ISBLANK(#REF!)),"",C58)</f>
        <v>noun (m)</v>
      </c>
      <c r="J58" s="8"/>
      <c r="K58" s="8"/>
      <c r="L58" s="8"/>
      <c r="M58" s="10"/>
      <c r="N58" s="8"/>
      <c r="O58" s="8"/>
      <c r="P58" s="8"/>
      <c r="Q58" s="8"/>
      <c r="R58" s="8"/>
      <c r="S58" s="8"/>
      <c r="T58" s="8"/>
      <c r="U58" s="8"/>
    </row>
    <row r="59" spans="1:21" ht="16.5" customHeight="1" x14ac:dyDescent="0.25">
      <c r="A59" s="13" t="s">
        <v>147</v>
      </c>
      <c r="B59" s="13" t="s">
        <v>148</v>
      </c>
      <c r="C59" s="8" t="s">
        <v>149</v>
      </c>
      <c r="D59" s="8">
        <v>903</v>
      </c>
      <c r="E59" s="8" t="str">
        <f t="shared" si="3"/>
        <v>Y</v>
      </c>
      <c r="F59" s="8"/>
      <c r="G59" s="3">
        <v>1</v>
      </c>
      <c r="H59" s="3">
        <v>9</v>
      </c>
      <c r="I59" s="8" t="str">
        <f>IF(AND(ISBLANK(G59),ISBLANK(#REF!),ISBLANK(#REF!),ISBLANK(#REF!)),"",C59)</f>
        <v>noun (f)</v>
      </c>
      <c r="J59" s="10"/>
      <c r="K59" s="8"/>
      <c r="L59" s="8"/>
      <c r="M59" s="10"/>
      <c r="N59" s="8"/>
      <c r="O59" s="8"/>
      <c r="P59" s="8"/>
      <c r="Q59" s="8"/>
      <c r="R59" s="8"/>
      <c r="S59" s="8"/>
      <c r="T59" s="8"/>
      <c r="U59" s="8"/>
    </row>
    <row r="60" spans="1:21" ht="16.5" customHeight="1" x14ac:dyDescent="0.25">
      <c r="A60" s="13" t="s">
        <v>150</v>
      </c>
      <c r="B60" s="13" t="s">
        <v>151</v>
      </c>
      <c r="C60" s="8" t="s">
        <v>119</v>
      </c>
      <c r="D60" s="8">
        <v>866</v>
      </c>
      <c r="E60" s="8" t="str">
        <f t="shared" si="3"/>
        <v>Y</v>
      </c>
      <c r="F60" s="8"/>
      <c r="G60" s="3">
        <v>1</v>
      </c>
      <c r="H60" s="3">
        <v>9</v>
      </c>
      <c r="I60" s="8" t="str">
        <f>IF(AND(ISBLANK(G60),ISBLANK(#REF!),ISBLANK(#REF!),ISBLANK(#REF!)),"",C60)</f>
        <v>noun (m)</v>
      </c>
      <c r="J60" s="8"/>
      <c r="K60" s="8"/>
      <c r="L60" s="8"/>
      <c r="M60" s="10"/>
      <c r="N60" s="8"/>
      <c r="O60" s="8"/>
      <c r="P60" s="8"/>
      <c r="Q60" s="8"/>
      <c r="R60" s="8"/>
      <c r="S60" s="8"/>
      <c r="T60" s="8"/>
      <c r="U60" s="8"/>
    </row>
    <row r="61" spans="1:21" ht="16.5" customHeight="1" x14ac:dyDescent="0.25">
      <c r="A61" s="13" t="s">
        <v>152</v>
      </c>
      <c r="B61" s="13" t="s">
        <v>153</v>
      </c>
      <c r="C61" s="8" t="s">
        <v>149</v>
      </c>
      <c r="D61" s="8">
        <v>1925</v>
      </c>
      <c r="E61" s="8" t="s">
        <v>52</v>
      </c>
      <c r="F61" s="8"/>
      <c r="G61" s="3">
        <v>1</v>
      </c>
      <c r="H61" s="3">
        <v>9</v>
      </c>
      <c r="I61" s="8" t="str">
        <f>IF(AND(ISBLANK(G61),ISBLANK(#REF!),ISBLANK(#REF!),ISBLANK(#REF!)),"",C61)</f>
        <v>noun (f)</v>
      </c>
      <c r="J61" s="8"/>
      <c r="K61" s="8"/>
      <c r="L61" s="8"/>
      <c r="M61" s="10"/>
      <c r="N61" s="8"/>
      <c r="O61" s="8"/>
      <c r="P61" s="8"/>
      <c r="Q61" s="8"/>
      <c r="R61" s="8"/>
      <c r="S61" s="8"/>
      <c r="T61" s="8"/>
      <c r="U61" s="8"/>
    </row>
    <row r="62" spans="1:21" ht="16.5" customHeight="1" x14ac:dyDescent="0.25">
      <c r="A62" s="13" t="s">
        <v>154</v>
      </c>
      <c r="B62" s="13" t="s">
        <v>155</v>
      </c>
      <c r="C62" s="8" t="s">
        <v>119</v>
      </c>
      <c r="D62" s="8">
        <v>3301</v>
      </c>
      <c r="E62" s="8" t="str">
        <f>IF(D62&lt;=2000,"Y","N")</f>
        <v>N</v>
      </c>
      <c r="F62" s="8"/>
      <c r="G62" s="3">
        <v>1</v>
      </c>
      <c r="H62" s="3">
        <v>9</v>
      </c>
      <c r="I62" s="8" t="str">
        <f>IF(AND(ISBLANK(G62),ISBLANK(#REF!),ISBLANK(#REF!),ISBLANK(#REF!)),"",C62)</f>
        <v>noun (m)</v>
      </c>
      <c r="J62" s="8"/>
      <c r="K62" s="8"/>
      <c r="L62" s="8"/>
      <c r="M62" s="10"/>
      <c r="N62" s="8"/>
      <c r="O62" s="8"/>
      <c r="P62" s="8"/>
      <c r="Q62" s="8"/>
      <c r="R62" s="8"/>
      <c r="S62" s="8"/>
      <c r="T62" s="8"/>
      <c r="U62" s="8"/>
    </row>
    <row r="63" spans="1:21" ht="16.5" customHeight="1" x14ac:dyDescent="0.25">
      <c r="A63" s="13" t="s">
        <v>156</v>
      </c>
      <c r="B63" s="13" t="s">
        <v>157</v>
      </c>
      <c r="C63" s="8" t="s">
        <v>149</v>
      </c>
      <c r="D63" s="8" t="s">
        <v>28</v>
      </c>
      <c r="E63" s="8" t="str">
        <f>IF(D63&lt;=2000,"Y","N")</f>
        <v>N</v>
      </c>
      <c r="F63" s="8"/>
      <c r="G63" s="12">
        <v>1</v>
      </c>
      <c r="H63" s="12">
        <v>9</v>
      </c>
      <c r="I63" s="8" t="str">
        <f>IF(AND(ISBLANK(G63),ISBLANK(#REF!),ISBLANK(#REF!),ISBLANK(#REF!)),"",C63)</f>
        <v>noun (f)</v>
      </c>
      <c r="J63" s="8"/>
      <c r="K63" s="8"/>
      <c r="L63" s="8"/>
      <c r="M63" s="10"/>
      <c r="N63" s="8"/>
      <c r="O63" s="8"/>
      <c r="P63" s="8"/>
      <c r="Q63" s="8"/>
      <c r="R63" s="8"/>
      <c r="S63" s="8"/>
      <c r="T63" s="8"/>
      <c r="U63" s="8"/>
    </row>
    <row r="64" spans="1:21" ht="16.5" customHeight="1" x14ac:dyDescent="0.25">
      <c r="A64" s="13" t="s">
        <v>158</v>
      </c>
      <c r="B64" s="13" t="s">
        <v>159</v>
      </c>
      <c r="C64" s="8" t="s">
        <v>149</v>
      </c>
      <c r="D64" s="8">
        <v>2270</v>
      </c>
      <c r="E64" s="8" t="str">
        <f>IF(D64&lt;=2000,"Y","N")</f>
        <v>N</v>
      </c>
      <c r="F64" s="8"/>
      <c r="G64" s="12">
        <v>1</v>
      </c>
      <c r="H64" s="12">
        <v>9</v>
      </c>
      <c r="I64" s="8" t="str">
        <f>IF(AND(ISBLANK(G64),ISBLANK(#REF!),ISBLANK(#REF!),ISBLANK(#REF!)),"",C64)</f>
        <v>noun (f)</v>
      </c>
      <c r="J64" s="10"/>
      <c r="K64" s="8"/>
      <c r="L64" s="8"/>
      <c r="M64" s="10"/>
      <c r="N64" s="8"/>
      <c r="O64" s="8"/>
      <c r="P64" s="8"/>
      <c r="Q64" s="8"/>
      <c r="R64" s="8"/>
      <c r="S64" s="8"/>
      <c r="T64" s="8"/>
      <c r="U64" s="8"/>
    </row>
    <row r="65" spans="1:21" ht="16.5" customHeight="1" x14ac:dyDescent="0.25">
      <c r="A65" s="13" t="s">
        <v>160</v>
      </c>
      <c r="B65" s="13" t="s">
        <v>161</v>
      </c>
      <c r="C65" s="8" t="s">
        <v>11</v>
      </c>
      <c r="D65" s="8">
        <v>19</v>
      </c>
      <c r="E65" s="8" t="str">
        <f>IF(D65&lt;=2000,"Y","N")</f>
        <v>Y</v>
      </c>
      <c r="F65" s="8" t="s">
        <v>143</v>
      </c>
      <c r="G65" s="3">
        <v>1</v>
      </c>
      <c r="H65" s="3">
        <v>10</v>
      </c>
      <c r="I65" s="8" t="str">
        <f>IF(AND(ISBLANK(G65),ISBLANK(#REF!),ISBLANK(#REF!),ISBLANK(#REF!)),"",C65)</f>
        <v>verb</v>
      </c>
      <c r="J65" s="8"/>
      <c r="K65" s="8"/>
      <c r="L65" s="8"/>
      <c r="M65" s="10"/>
      <c r="N65" s="8"/>
      <c r="O65" s="8"/>
      <c r="P65" s="8"/>
      <c r="Q65" s="8"/>
      <c r="R65" s="8"/>
      <c r="S65" s="8"/>
      <c r="T65" s="8"/>
      <c r="U65" s="8"/>
    </row>
    <row r="66" spans="1:21" ht="16.5" customHeight="1" x14ac:dyDescent="0.25">
      <c r="A66" s="13" t="s">
        <v>162</v>
      </c>
      <c r="B66" s="13" t="s">
        <v>163</v>
      </c>
      <c r="C66" s="8" t="s">
        <v>149</v>
      </c>
      <c r="D66" s="8">
        <v>210</v>
      </c>
      <c r="E66" s="8" t="str">
        <f t="shared" si="3"/>
        <v>Y</v>
      </c>
      <c r="F66" s="8"/>
      <c r="G66" s="3">
        <v>1</v>
      </c>
      <c r="H66" s="3">
        <v>10</v>
      </c>
      <c r="I66" s="8" t="str">
        <f>IF(AND(ISBLANK(G66),ISBLANK(#REF!),ISBLANK(#REF!),ISBLANK(#REF!)),"",C66)</f>
        <v>noun (f)</v>
      </c>
      <c r="J66" s="8"/>
      <c r="K66" s="8"/>
      <c r="L66" s="8"/>
      <c r="M66" s="10"/>
      <c r="N66" s="8"/>
      <c r="O66" s="8"/>
      <c r="P66" s="8"/>
      <c r="Q66" s="8"/>
      <c r="R66" s="8"/>
      <c r="S66" s="8"/>
      <c r="T66" s="8"/>
      <c r="U66" s="8"/>
    </row>
    <row r="67" spans="1:21" ht="16.5" customHeight="1" x14ac:dyDescent="0.25">
      <c r="A67" s="13" t="s">
        <v>164</v>
      </c>
      <c r="B67" s="13" t="s">
        <v>165</v>
      </c>
      <c r="C67" s="8" t="s">
        <v>119</v>
      </c>
      <c r="D67" s="8">
        <v>210</v>
      </c>
      <c r="E67" s="8" t="str">
        <f t="shared" si="3"/>
        <v>Y</v>
      </c>
      <c r="F67" s="8"/>
      <c r="G67" s="3">
        <v>1</v>
      </c>
      <c r="H67" s="3">
        <v>10</v>
      </c>
      <c r="I67" s="8" t="str">
        <f>IF(AND(ISBLANK(G67),ISBLANK(#REF!),ISBLANK(#REF!),ISBLANK(#REF!)),"",C67)</f>
        <v>noun (m)</v>
      </c>
      <c r="J67" s="8"/>
      <c r="K67" s="8"/>
      <c r="L67" s="8"/>
      <c r="M67" s="10"/>
      <c r="N67" s="8"/>
      <c r="O67" s="8"/>
      <c r="P67" s="8"/>
      <c r="Q67" s="8"/>
      <c r="R67" s="8"/>
      <c r="S67" s="8"/>
      <c r="T67" s="8"/>
      <c r="U67" s="8"/>
    </row>
    <row r="68" spans="1:21" ht="16.5" customHeight="1" x14ac:dyDescent="0.25">
      <c r="A68" s="13" t="s">
        <v>166</v>
      </c>
      <c r="B68" s="13" t="s">
        <v>167</v>
      </c>
      <c r="C68" s="8" t="s">
        <v>149</v>
      </c>
      <c r="D68" s="8">
        <v>322</v>
      </c>
      <c r="E68" s="8" t="str">
        <f t="shared" si="3"/>
        <v>Y</v>
      </c>
      <c r="F68" s="8"/>
      <c r="G68" s="3">
        <v>1</v>
      </c>
      <c r="H68" s="3">
        <v>10</v>
      </c>
      <c r="I68" s="8" t="str">
        <f>IF(AND(ISBLANK(G68),ISBLANK(#REF!),ISBLANK(#REF!),ISBLANK(#REF!)),"",C68)</f>
        <v>noun (f)</v>
      </c>
      <c r="J68" s="8"/>
      <c r="K68" s="8"/>
      <c r="L68" s="8"/>
      <c r="M68" s="10"/>
      <c r="N68" s="8"/>
      <c r="O68" s="8"/>
      <c r="P68" s="8"/>
      <c r="Q68" s="8"/>
      <c r="R68" s="8"/>
      <c r="S68" s="8"/>
      <c r="T68" s="8"/>
      <c r="U68" s="8"/>
    </row>
    <row r="69" spans="1:21" ht="16.5" customHeight="1" x14ac:dyDescent="0.25">
      <c r="A69" s="13" t="s">
        <v>168</v>
      </c>
      <c r="B69" s="13" t="s">
        <v>169</v>
      </c>
      <c r="C69" s="8" t="s">
        <v>149</v>
      </c>
      <c r="D69" s="8">
        <v>609</v>
      </c>
      <c r="E69" s="8" t="str">
        <f>IF(D69&lt;=2000,"Y","N")</f>
        <v>Y</v>
      </c>
      <c r="F69" s="8"/>
      <c r="G69" s="3">
        <v>1</v>
      </c>
      <c r="H69" s="3">
        <v>10</v>
      </c>
      <c r="I69" s="8" t="str">
        <f>IF(AND(ISBLANK(G69),ISBLANK(#REF!),ISBLANK(#REF!),ISBLANK(#REF!)),"",C69)</f>
        <v>noun (f)</v>
      </c>
      <c r="J69" s="8"/>
      <c r="K69" s="8"/>
      <c r="L69" s="8"/>
      <c r="M69" s="10"/>
      <c r="N69" s="8"/>
      <c r="O69" s="8"/>
      <c r="P69" s="8"/>
      <c r="Q69" s="8"/>
      <c r="R69" s="8"/>
      <c r="S69" s="8"/>
      <c r="T69" s="8"/>
      <c r="U69" s="8"/>
    </row>
    <row r="70" spans="1:21" ht="16.5" customHeight="1" x14ac:dyDescent="0.25">
      <c r="A70" s="13" t="s">
        <v>170</v>
      </c>
      <c r="B70" s="13" t="s">
        <v>171</v>
      </c>
      <c r="C70" s="8" t="s">
        <v>119</v>
      </c>
      <c r="D70" s="8">
        <v>1728</v>
      </c>
      <c r="E70" s="8" t="str">
        <f t="shared" si="3"/>
        <v>Y</v>
      </c>
      <c r="F70" s="8"/>
      <c r="G70" s="3">
        <v>1</v>
      </c>
      <c r="H70" s="3">
        <v>10</v>
      </c>
      <c r="I70" s="8" t="str">
        <f>IF(AND(ISBLANK(G70),ISBLANK(#REF!),ISBLANK(#REF!),ISBLANK(#REF!)),"",C70)</f>
        <v>noun (m)</v>
      </c>
      <c r="J70" s="8"/>
      <c r="K70" s="8"/>
      <c r="L70" s="8"/>
      <c r="M70" s="10"/>
      <c r="N70" s="8"/>
      <c r="O70" s="8"/>
      <c r="P70" s="8"/>
      <c r="Q70" s="8"/>
      <c r="R70" s="8"/>
      <c r="S70" s="8"/>
      <c r="T70" s="8"/>
      <c r="U70" s="8"/>
    </row>
    <row r="71" spans="1:21" ht="16.5" customHeight="1" x14ac:dyDescent="0.25">
      <c r="A71" s="13" t="s">
        <v>172</v>
      </c>
      <c r="B71" s="13" t="s">
        <v>173</v>
      </c>
      <c r="C71" s="8" t="s">
        <v>11</v>
      </c>
      <c r="D71" s="8">
        <v>19</v>
      </c>
      <c r="E71" s="8" t="str">
        <f t="shared" si="3"/>
        <v>Y</v>
      </c>
      <c r="F71" s="8" t="s">
        <v>143</v>
      </c>
      <c r="G71" s="3">
        <v>1</v>
      </c>
      <c r="H71" s="3">
        <v>11</v>
      </c>
      <c r="I71" s="8" t="str">
        <f>IF(AND(ISBLANK(G71),ISBLANK(#REF!),ISBLANK(#REF!),ISBLANK(#REF!)),"",C71)</f>
        <v>verb</v>
      </c>
      <c r="J71" s="8"/>
      <c r="K71" s="8"/>
      <c r="L71" s="8"/>
      <c r="M71" s="10"/>
      <c r="N71" s="8"/>
      <c r="O71" s="8"/>
      <c r="P71" s="8"/>
      <c r="Q71" s="8"/>
      <c r="R71" s="8"/>
      <c r="S71" s="8"/>
      <c r="T71" s="8"/>
      <c r="U71" s="8"/>
    </row>
    <row r="72" spans="1:21" ht="16.5" customHeight="1" x14ac:dyDescent="0.25">
      <c r="A72" s="13" t="s">
        <v>174</v>
      </c>
      <c r="B72" s="13" t="s">
        <v>175</v>
      </c>
      <c r="C72" s="8" t="s">
        <v>149</v>
      </c>
      <c r="D72" s="8">
        <v>1878</v>
      </c>
      <c r="E72" s="8" t="str">
        <f t="shared" si="3"/>
        <v>Y</v>
      </c>
      <c r="F72" s="8"/>
      <c r="G72" s="3">
        <v>1</v>
      </c>
      <c r="H72" s="3">
        <v>11</v>
      </c>
      <c r="I72" s="8" t="str">
        <f>IF(AND(ISBLANK(G72),ISBLANK(#REF!),ISBLANK(#REF!),ISBLANK(#REF!)),"",C72)</f>
        <v>noun (f)</v>
      </c>
      <c r="J72" s="8"/>
      <c r="K72" s="8"/>
      <c r="L72" s="8"/>
      <c r="M72" s="10"/>
      <c r="N72" s="8"/>
      <c r="O72" s="8"/>
      <c r="P72" s="8"/>
      <c r="Q72" s="8"/>
      <c r="R72" s="8"/>
      <c r="S72" s="8"/>
      <c r="T72" s="8"/>
      <c r="U72" s="8"/>
    </row>
    <row r="73" spans="1:21" ht="16.5" customHeight="1" x14ac:dyDescent="0.25">
      <c r="A73" s="13" t="s">
        <v>176</v>
      </c>
      <c r="B73" s="13" t="s">
        <v>177</v>
      </c>
      <c r="C73" s="8" t="s">
        <v>119</v>
      </c>
      <c r="D73" s="8" t="s">
        <v>28</v>
      </c>
      <c r="E73" s="8" t="str">
        <f t="shared" si="3"/>
        <v>N</v>
      </c>
      <c r="F73" s="8"/>
      <c r="G73" s="3">
        <v>1</v>
      </c>
      <c r="H73" s="3">
        <v>11</v>
      </c>
      <c r="I73" s="8" t="str">
        <f>IF(AND(ISBLANK(G73),ISBLANK(#REF!),ISBLANK(#REF!),ISBLANK(#REF!)),"",C73)</f>
        <v>noun (m)</v>
      </c>
      <c r="J73" s="8"/>
      <c r="K73" s="8"/>
      <c r="L73" s="8"/>
      <c r="M73" s="10"/>
      <c r="N73" s="8"/>
      <c r="O73" s="8"/>
      <c r="P73" s="8"/>
      <c r="Q73" s="8"/>
      <c r="R73" s="8"/>
      <c r="S73" s="8"/>
      <c r="T73" s="8"/>
      <c r="U73" s="8"/>
    </row>
    <row r="74" spans="1:21" ht="16.5" customHeight="1" x14ac:dyDescent="0.25">
      <c r="A74" s="13" t="s">
        <v>178</v>
      </c>
      <c r="B74" s="13" t="s">
        <v>179</v>
      </c>
      <c r="C74" s="8" t="s">
        <v>119</v>
      </c>
      <c r="D74" s="8">
        <v>230</v>
      </c>
      <c r="E74" s="8" t="str">
        <f t="shared" si="3"/>
        <v>Y</v>
      </c>
      <c r="F74" s="8"/>
      <c r="G74" s="3">
        <v>1</v>
      </c>
      <c r="H74" s="3">
        <v>11</v>
      </c>
      <c r="I74" s="8" t="str">
        <f>IF(AND(ISBLANK(G74),ISBLANK(#REF!),ISBLANK(#REF!),ISBLANK(#REF!)),"",C74)</f>
        <v>noun (m)</v>
      </c>
      <c r="J74" s="8"/>
      <c r="K74" s="8"/>
      <c r="L74" s="8"/>
      <c r="M74" s="10"/>
      <c r="N74" s="8"/>
      <c r="O74" s="8"/>
      <c r="P74" s="8"/>
      <c r="Q74" s="8"/>
      <c r="R74" s="8"/>
      <c r="S74" s="8"/>
      <c r="T74" s="8"/>
      <c r="U74" s="8"/>
    </row>
    <row r="75" spans="1:21" ht="16.5" customHeight="1" x14ac:dyDescent="0.25">
      <c r="A75" s="13" t="s">
        <v>180</v>
      </c>
      <c r="B75" s="13" t="s">
        <v>181</v>
      </c>
      <c r="C75" s="8" t="s">
        <v>149</v>
      </c>
      <c r="D75" s="8">
        <v>507</v>
      </c>
      <c r="E75" s="8" t="str">
        <f t="shared" si="3"/>
        <v>Y</v>
      </c>
      <c r="F75" s="8"/>
      <c r="G75" s="3">
        <v>1</v>
      </c>
      <c r="H75" s="3">
        <v>11</v>
      </c>
      <c r="I75" s="8" t="str">
        <f>IF(AND(ISBLANK(G75),ISBLANK(#REF!),ISBLANK(#REF!),ISBLANK(#REF!)),"",C75)</f>
        <v>noun (f)</v>
      </c>
      <c r="J75" s="8"/>
      <c r="K75" s="8"/>
      <c r="L75" s="8"/>
      <c r="M75" s="10"/>
      <c r="N75" s="8"/>
      <c r="O75" s="8"/>
      <c r="P75" s="8"/>
      <c r="Q75" s="8"/>
      <c r="R75" s="8"/>
      <c r="S75" s="8"/>
      <c r="T75" s="8"/>
      <c r="U75" s="8"/>
    </row>
    <row r="76" spans="1:21" ht="16.5" customHeight="1" x14ac:dyDescent="0.25">
      <c r="A76" s="13" t="s">
        <v>182</v>
      </c>
      <c r="B76" s="13" t="s">
        <v>183</v>
      </c>
      <c r="C76" s="8" t="s">
        <v>149</v>
      </c>
      <c r="D76" s="8">
        <v>488</v>
      </c>
      <c r="E76" s="8" t="str">
        <f t="shared" si="3"/>
        <v>Y</v>
      </c>
      <c r="F76" s="8"/>
      <c r="G76" s="3">
        <v>1</v>
      </c>
      <c r="H76" s="3">
        <v>11</v>
      </c>
      <c r="I76" s="8" t="str">
        <f>IF(AND(ISBLANK(G76),ISBLANK(#REF!),ISBLANK(#REF!),ISBLANK(#REF!)),"",C76)</f>
        <v>noun (f)</v>
      </c>
      <c r="J76" s="8"/>
      <c r="K76" s="8"/>
      <c r="L76" s="8"/>
      <c r="M76" s="10"/>
      <c r="N76" s="8"/>
      <c r="O76" s="8"/>
      <c r="P76" s="8"/>
      <c r="Q76" s="8"/>
      <c r="R76" s="8"/>
      <c r="S76" s="8"/>
      <c r="T76" s="8"/>
      <c r="U76" s="8"/>
    </row>
    <row r="77" spans="1:21" ht="16.5" customHeight="1" x14ac:dyDescent="0.25">
      <c r="A77" s="13" t="s">
        <v>184</v>
      </c>
      <c r="B77" s="13" t="s">
        <v>185</v>
      </c>
      <c r="C77" s="8" t="s">
        <v>119</v>
      </c>
      <c r="D77" s="8" t="s">
        <v>28</v>
      </c>
      <c r="E77" s="8" t="s">
        <v>186</v>
      </c>
      <c r="F77" s="8"/>
      <c r="G77" s="3">
        <v>1</v>
      </c>
      <c r="H77" s="3">
        <v>11</v>
      </c>
      <c r="I77" s="8" t="str">
        <f>IF(AND(ISBLANK(G77),ISBLANK(#REF!),ISBLANK(#REF!),ISBLANK(#REF!)),"",C77)</f>
        <v>noun (m)</v>
      </c>
      <c r="J77" s="8"/>
      <c r="K77" s="8"/>
      <c r="L77" s="8"/>
      <c r="M77" s="10"/>
      <c r="N77" s="8"/>
      <c r="O77" s="8"/>
      <c r="P77" s="8"/>
      <c r="Q77" s="8"/>
      <c r="R77" s="8"/>
      <c r="S77" s="8"/>
      <c r="T77" s="8"/>
      <c r="U77" s="8"/>
    </row>
    <row r="78" spans="1:21" ht="16.5" customHeight="1" x14ac:dyDescent="0.25">
      <c r="A78" s="13" t="s">
        <v>187</v>
      </c>
      <c r="B78" s="13" t="s">
        <v>188</v>
      </c>
      <c r="C78" s="8" t="s">
        <v>189</v>
      </c>
      <c r="D78" s="8">
        <v>1922</v>
      </c>
      <c r="E78" s="8" t="str">
        <f t="shared" ref="E78:E83" si="4">IF(D78&lt;=2000,"Y","N")</f>
        <v>Y</v>
      </c>
      <c r="F78" s="8"/>
      <c r="G78" s="3">
        <v>1</v>
      </c>
      <c r="H78" s="3">
        <v>12</v>
      </c>
      <c r="I78" s="8" t="str">
        <f>IF(AND(ISBLANK(G78),ISBLANK(#REF!),ISBLANK(#REF!),ISBLANK(#REF!)),"",C78)</f>
        <v>noun (m, f)</v>
      </c>
      <c r="J78" s="8"/>
      <c r="K78" s="8"/>
      <c r="L78" s="8"/>
      <c r="M78" s="10"/>
      <c r="N78" s="8"/>
      <c r="O78" s="8"/>
      <c r="P78" s="8"/>
      <c r="Q78" s="8"/>
      <c r="R78" s="8"/>
      <c r="S78" s="8"/>
      <c r="T78" s="8"/>
      <c r="U78" s="8"/>
    </row>
    <row r="79" spans="1:21" ht="16.5" customHeight="1" x14ac:dyDescent="0.25">
      <c r="A79" s="13" t="s">
        <v>190</v>
      </c>
      <c r="B79" s="13" t="s">
        <v>191</v>
      </c>
      <c r="C79" s="8" t="s">
        <v>119</v>
      </c>
      <c r="D79" s="8">
        <v>3765</v>
      </c>
      <c r="E79" s="8" t="str">
        <f t="shared" si="4"/>
        <v>N</v>
      </c>
      <c r="F79" s="8"/>
      <c r="G79" s="3">
        <v>1</v>
      </c>
      <c r="H79" s="3">
        <v>12</v>
      </c>
      <c r="I79" s="8" t="str">
        <f>IF(AND(ISBLANK(G79),ISBLANK(#REF!),ISBLANK(#REF!),ISBLANK(#REF!)),"",C79)</f>
        <v>noun (m)</v>
      </c>
      <c r="J79" s="8"/>
      <c r="K79" s="8"/>
      <c r="L79" s="8"/>
      <c r="M79" s="10"/>
      <c r="N79" s="8"/>
      <c r="O79" s="8"/>
      <c r="P79" s="8"/>
      <c r="Q79" s="8"/>
      <c r="R79" s="8"/>
      <c r="S79" s="8"/>
      <c r="T79" s="8"/>
      <c r="U79" s="8"/>
    </row>
    <row r="80" spans="1:21" ht="16.5" customHeight="1" x14ac:dyDescent="0.25">
      <c r="A80" s="13" t="s">
        <v>192</v>
      </c>
      <c r="B80" s="13" t="s">
        <v>193</v>
      </c>
      <c r="C80" s="8" t="s">
        <v>119</v>
      </c>
      <c r="D80" s="8">
        <v>1986</v>
      </c>
      <c r="E80" s="8" t="str">
        <f t="shared" si="4"/>
        <v>Y</v>
      </c>
      <c r="F80" s="8"/>
      <c r="G80" s="3">
        <v>1</v>
      </c>
      <c r="H80" s="3">
        <v>12</v>
      </c>
      <c r="I80" s="8" t="str">
        <f>IF(AND(ISBLANK(G80),ISBLANK(#REF!),ISBLANK(#REF!),ISBLANK(#REF!)),"",C80)</f>
        <v>noun (m)</v>
      </c>
      <c r="J80" s="8"/>
      <c r="K80" s="8"/>
      <c r="L80" s="8"/>
      <c r="M80" s="10"/>
      <c r="N80" s="8"/>
      <c r="O80" s="8"/>
      <c r="P80" s="8"/>
      <c r="Q80" s="8"/>
      <c r="R80" s="8"/>
      <c r="S80" s="8"/>
      <c r="T80" s="8"/>
      <c r="U80" s="8"/>
    </row>
    <row r="81" spans="1:21" ht="16.5" customHeight="1" x14ac:dyDescent="0.25">
      <c r="A81" s="13" t="s">
        <v>194</v>
      </c>
      <c r="B81" s="13" t="s">
        <v>195</v>
      </c>
      <c r="C81" s="8" t="s">
        <v>149</v>
      </c>
      <c r="D81" s="8">
        <v>1271</v>
      </c>
      <c r="E81" s="8" t="str">
        <f t="shared" si="4"/>
        <v>Y</v>
      </c>
      <c r="F81" s="8"/>
      <c r="G81" s="3">
        <v>1</v>
      </c>
      <c r="H81" s="3">
        <v>12</v>
      </c>
      <c r="I81" s="8" t="str">
        <f>IF(AND(ISBLANK(G81),ISBLANK(#REF!),ISBLANK(#REF!),ISBLANK(#REF!)),"",C81)</f>
        <v>noun (f)</v>
      </c>
      <c r="J81" s="8"/>
      <c r="K81" s="8"/>
      <c r="L81" s="8"/>
      <c r="M81" s="10"/>
      <c r="N81" s="8"/>
      <c r="O81" s="8"/>
      <c r="P81" s="8"/>
      <c r="Q81" s="8"/>
      <c r="R81" s="8"/>
      <c r="S81" s="8"/>
      <c r="T81" s="8"/>
      <c r="U81" s="8"/>
    </row>
    <row r="82" spans="1:21" ht="16.5" customHeight="1" x14ac:dyDescent="0.25">
      <c r="A82" s="13" t="s">
        <v>196</v>
      </c>
      <c r="B82" s="13" t="s">
        <v>197</v>
      </c>
      <c r="C82" s="8" t="s">
        <v>149</v>
      </c>
      <c r="D82" s="8" t="s">
        <v>28</v>
      </c>
      <c r="E82" s="8" t="str">
        <f t="shared" si="4"/>
        <v>N</v>
      </c>
      <c r="F82" s="8"/>
      <c r="G82" s="3">
        <v>1</v>
      </c>
      <c r="H82" s="3">
        <v>12</v>
      </c>
      <c r="I82" s="8" t="str">
        <f>IF(AND(ISBLANK(G82),ISBLANK(#REF!),ISBLANK(#REF!),ISBLANK(#REF!)),"",C82)</f>
        <v>noun (f)</v>
      </c>
      <c r="J82" s="8"/>
      <c r="K82" s="8"/>
      <c r="L82" s="8"/>
      <c r="M82" s="10"/>
      <c r="N82" s="8"/>
      <c r="O82" s="8"/>
      <c r="P82" s="8"/>
      <c r="Q82" s="8"/>
      <c r="R82" s="8"/>
      <c r="S82" s="8"/>
      <c r="T82" s="8"/>
      <c r="U82" s="8"/>
    </row>
    <row r="83" spans="1:21" ht="16.5" customHeight="1" x14ac:dyDescent="0.25">
      <c r="A83" s="13" t="s">
        <v>198</v>
      </c>
      <c r="B83" s="13" t="s">
        <v>199</v>
      </c>
      <c r="C83" s="8" t="s">
        <v>24</v>
      </c>
      <c r="D83" s="8">
        <v>1381</v>
      </c>
      <c r="E83" s="8" t="str">
        <f t="shared" si="4"/>
        <v>Y</v>
      </c>
      <c r="F83" s="8"/>
      <c r="G83" s="3">
        <v>1</v>
      </c>
      <c r="H83" s="3">
        <v>12</v>
      </c>
      <c r="I83" s="8" t="str">
        <f>IF(AND(ISBLANK(G83),ISBLANK(#REF!),ISBLANK(#REF!),ISBLANK(#REF!)),"",C83)</f>
        <v>adj</v>
      </c>
      <c r="J83" s="8"/>
      <c r="K83" s="8"/>
      <c r="L83" s="8"/>
      <c r="M83" s="10"/>
      <c r="N83" s="8"/>
      <c r="O83" s="8"/>
      <c r="P83" s="8"/>
      <c r="Q83" s="8"/>
      <c r="R83" s="8"/>
      <c r="S83" s="8"/>
      <c r="T83" s="8"/>
      <c r="U83" s="8"/>
    </row>
    <row r="84" spans="1:21" ht="16.5" customHeight="1" x14ac:dyDescent="0.25">
      <c r="A84" s="13" t="s">
        <v>200</v>
      </c>
      <c r="B84" s="13" t="s">
        <v>201</v>
      </c>
      <c r="C84" s="8" t="s">
        <v>24</v>
      </c>
      <c r="D84" s="8">
        <v>891</v>
      </c>
      <c r="E84" s="8" t="str">
        <f t="shared" si="3"/>
        <v>Y</v>
      </c>
      <c r="F84" s="8"/>
      <c r="G84" s="3">
        <v>1</v>
      </c>
      <c r="H84" s="3">
        <v>12</v>
      </c>
      <c r="I84" s="8" t="str">
        <f>IF(AND(ISBLANK(G84),ISBLANK(#REF!),ISBLANK(#REF!),ISBLANK(#REF!)),"",C84)</f>
        <v>adj</v>
      </c>
      <c r="J84" s="8"/>
      <c r="K84" s="8"/>
      <c r="L84" s="8"/>
      <c r="M84" s="10"/>
      <c r="N84" s="8"/>
      <c r="O84" s="8"/>
      <c r="P84" s="8"/>
      <c r="Q84" s="8"/>
      <c r="R84" s="8"/>
      <c r="S84" s="8"/>
      <c r="T84" s="8"/>
      <c r="U84" s="8"/>
    </row>
    <row r="85" spans="1:21" ht="16.5" customHeight="1" x14ac:dyDescent="0.25">
      <c r="A85" s="13" t="s">
        <v>202</v>
      </c>
      <c r="B85" s="13" t="s">
        <v>203</v>
      </c>
      <c r="C85" s="8" t="s">
        <v>24</v>
      </c>
      <c r="D85" s="8">
        <v>202</v>
      </c>
      <c r="E85" s="8" t="str">
        <f>IF(D85&lt;=2000,"Y","N")</f>
        <v>Y</v>
      </c>
      <c r="F85" s="8"/>
      <c r="G85" s="3">
        <v>1</v>
      </c>
      <c r="H85" s="3">
        <v>12</v>
      </c>
      <c r="I85" s="8" t="str">
        <f>IF(AND(ISBLANK(G85),ISBLANK(#REF!),ISBLANK(#REF!),ISBLANK(#REF!)),"",C85)</f>
        <v>adj</v>
      </c>
      <c r="J85" s="8"/>
      <c r="K85" s="8"/>
      <c r="L85" s="8"/>
      <c r="M85" s="10"/>
      <c r="N85" s="8"/>
      <c r="O85" s="8"/>
      <c r="P85" s="8"/>
      <c r="Q85" s="8"/>
      <c r="R85" s="8"/>
      <c r="S85" s="8"/>
      <c r="T85" s="8"/>
      <c r="U85" s="8"/>
    </row>
    <row r="86" spans="1:21" ht="16.5" customHeight="1" x14ac:dyDescent="0.25">
      <c r="A86" s="13" t="s">
        <v>6</v>
      </c>
      <c r="B86" s="13" t="s">
        <v>204</v>
      </c>
      <c r="C86" s="8" t="s">
        <v>24</v>
      </c>
      <c r="D86" s="8">
        <v>534</v>
      </c>
      <c r="E86" s="8" t="str">
        <f>IF(D86&lt;=2000,"Y","N")</f>
        <v>Y</v>
      </c>
      <c r="F86" s="8"/>
      <c r="G86" s="3">
        <v>1</v>
      </c>
      <c r="H86" s="3">
        <v>12</v>
      </c>
      <c r="I86" s="8" t="str">
        <f>IF(AND(ISBLANK(G86),ISBLANK(#REF!),ISBLANK(#REF!),ISBLANK(#REF!)),"",C86)</f>
        <v>adj</v>
      </c>
      <c r="J86" s="10"/>
      <c r="K86" s="8"/>
      <c r="L86" s="8"/>
      <c r="M86" s="10"/>
      <c r="N86" s="8"/>
      <c r="O86" s="8"/>
      <c r="P86" s="8"/>
      <c r="Q86" s="8"/>
      <c r="R86" s="8"/>
      <c r="S86" s="8"/>
      <c r="T86" s="8"/>
      <c r="U86" s="8"/>
    </row>
    <row r="87" spans="1:21" ht="16.5" customHeight="1" x14ac:dyDescent="0.25">
      <c r="A87" s="13" t="s">
        <v>205</v>
      </c>
      <c r="B87" s="13" t="s">
        <v>206</v>
      </c>
      <c r="C87" s="8" t="s">
        <v>24</v>
      </c>
      <c r="D87" s="8">
        <v>908</v>
      </c>
      <c r="E87" s="8" t="str">
        <f t="shared" ref="E87:E159" si="5">IF(D87&lt;=2000,"Y","N")</f>
        <v>Y</v>
      </c>
      <c r="F87" s="8"/>
      <c r="G87" s="3">
        <v>1</v>
      </c>
      <c r="H87" s="3">
        <v>14</v>
      </c>
      <c r="I87" s="8" t="str">
        <f>IF(AND(ISBLANK(G87),ISBLANK(#REF!),ISBLANK(#REF!),ISBLANK(#REF!)),"",C87)</f>
        <v>adj</v>
      </c>
      <c r="J87" s="8"/>
      <c r="K87" s="8"/>
      <c r="L87" s="8"/>
      <c r="M87" s="10"/>
      <c r="N87" s="8"/>
      <c r="O87" s="8"/>
      <c r="P87" s="8"/>
      <c r="Q87" s="8"/>
      <c r="R87" s="8"/>
      <c r="S87" s="8"/>
      <c r="T87" s="8"/>
      <c r="U87" s="8"/>
    </row>
    <row r="88" spans="1:21" ht="16.5" customHeight="1" x14ac:dyDescent="0.25">
      <c r="A88" s="13" t="s">
        <v>207</v>
      </c>
      <c r="B88" s="13" t="s">
        <v>208</v>
      </c>
      <c r="C88" s="8" t="s">
        <v>149</v>
      </c>
      <c r="D88" s="10">
        <v>3513</v>
      </c>
      <c r="E88" s="8" t="str">
        <f t="shared" si="5"/>
        <v>N</v>
      </c>
      <c r="F88" s="10"/>
      <c r="G88" s="3">
        <v>1</v>
      </c>
      <c r="H88" s="3">
        <v>14</v>
      </c>
      <c r="I88" s="8" t="str">
        <f>IF(AND(ISBLANK(G88),ISBLANK(#REF!),ISBLANK(#REF!),ISBLANK(#REF!)),"",C88)</f>
        <v>noun (f)</v>
      </c>
      <c r="J88" s="8"/>
      <c r="K88" s="8"/>
      <c r="L88" s="8"/>
      <c r="M88" s="10"/>
      <c r="N88" s="8"/>
      <c r="O88" s="8"/>
      <c r="P88" s="8"/>
      <c r="Q88" s="8"/>
      <c r="R88" s="8"/>
      <c r="S88" s="8"/>
      <c r="T88" s="8"/>
      <c r="U88" s="8"/>
    </row>
    <row r="89" spans="1:21" ht="16.5" customHeight="1" x14ac:dyDescent="0.25">
      <c r="A89" s="13" t="s">
        <v>209</v>
      </c>
      <c r="B89" s="13" t="s">
        <v>210</v>
      </c>
      <c r="C89" s="8" t="s">
        <v>16</v>
      </c>
      <c r="D89" s="8">
        <v>717</v>
      </c>
      <c r="E89" s="8" t="str">
        <f>IF(D89&lt;=2000,"Y","N")</f>
        <v>Y</v>
      </c>
      <c r="F89" s="8"/>
      <c r="G89" s="3">
        <v>2</v>
      </c>
      <c r="H89" s="3">
        <v>1</v>
      </c>
      <c r="I89" s="8" t="str">
        <f>IF(AND(ISBLANK(G89),ISBLANK(#REF!),ISBLANK(#REF!),ISBLANK(#REF!)),"",C89)</f>
        <v>verb (inf)</v>
      </c>
      <c r="J89" s="8"/>
      <c r="K89" s="8"/>
      <c r="L89" s="8"/>
      <c r="M89" s="10"/>
      <c r="N89" s="8"/>
      <c r="O89" s="8"/>
      <c r="P89" s="8"/>
      <c r="Q89" s="8"/>
      <c r="R89" s="8"/>
      <c r="S89" s="8"/>
      <c r="T89" s="8"/>
      <c r="U89" s="8"/>
    </row>
    <row r="90" spans="1:21" ht="15" customHeight="1" x14ac:dyDescent="0.25">
      <c r="A90" s="13" t="s">
        <v>211</v>
      </c>
      <c r="B90" s="13" t="s">
        <v>212</v>
      </c>
      <c r="C90" s="8" t="s">
        <v>16</v>
      </c>
      <c r="D90" s="8">
        <v>281</v>
      </c>
      <c r="E90" s="8" t="str">
        <f>IF(D90&lt;=2000,"Y","N")</f>
        <v>Y</v>
      </c>
      <c r="F90" s="8"/>
      <c r="G90" s="3">
        <v>2</v>
      </c>
      <c r="H90" s="3">
        <v>1</v>
      </c>
      <c r="I90" s="8" t="str">
        <f>IF(AND(ISBLANK(G90),ISBLANK(#REF!),ISBLANK(#REF!),ISBLANK(#REF!)),"",C90)</f>
        <v>verb (inf)</v>
      </c>
      <c r="J90" s="8"/>
      <c r="K90" s="8"/>
      <c r="L90" s="8"/>
      <c r="M90" s="10"/>
    </row>
    <row r="91" spans="1:21" ht="16.5" customHeight="1" x14ac:dyDescent="0.25">
      <c r="A91" s="14" t="s">
        <v>213</v>
      </c>
      <c r="B91" s="14" t="s">
        <v>214</v>
      </c>
      <c r="C91" s="8" t="s">
        <v>16</v>
      </c>
      <c r="D91" s="8">
        <v>90</v>
      </c>
      <c r="E91" s="8" t="str">
        <f>IF(D91&lt;=2000,"Y","N")</f>
        <v>Y</v>
      </c>
      <c r="F91" s="8"/>
      <c r="G91" s="3">
        <v>2</v>
      </c>
      <c r="H91" s="3">
        <v>1</v>
      </c>
      <c r="I91" s="8" t="str">
        <f>IF(AND(ISBLANK(G91),ISBLANK(#REF!),ISBLANK(#REF!),ISBLANK(#REF!)),"",C91)</f>
        <v>verb (inf)</v>
      </c>
      <c r="J91" s="8"/>
      <c r="K91" s="8"/>
      <c r="L91" s="8"/>
      <c r="M91" s="10"/>
      <c r="N91" s="8"/>
      <c r="O91" s="8"/>
      <c r="P91" s="8"/>
      <c r="Q91" s="8"/>
      <c r="R91" s="8"/>
      <c r="S91" s="8"/>
      <c r="T91" s="8"/>
      <c r="U91" s="8"/>
    </row>
    <row r="92" spans="1:21" ht="16.5" customHeight="1" x14ac:dyDescent="0.25">
      <c r="A92" s="14" t="s">
        <v>215</v>
      </c>
      <c r="B92" s="14" t="s">
        <v>216</v>
      </c>
      <c r="C92" s="8" t="s">
        <v>16</v>
      </c>
      <c r="D92" s="8">
        <v>276</v>
      </c>
      <c r="E92" s="8" t="str">
        <f>IF(D92&lt;=2000,"Y","N")</f>
        <v>Y</v>
      </c>
      <c r="F92" s="8"/>
      <c r="G92" s="3">
        <v>2</v>
      </c>
      <c r="H92" s="3">
        <v>1</v>
      </c>
      <c r="I92" s="8" t="str">
        <f>IF(AND(ISBLANK(G92),ISBLANK(#REF!),ISBLANK(#REF!),ISBLANK(#REF!)),"",C92)</f>
        <v>verb (inf)</v>
      </c>
      <c r="J92" s="8"/>
      <c r="K92" s="8"/>
      <c r="L92" s="8"/>
      <c r="M92" s="10"/>
      <c r="N92" s="8"/>
      <c r="O92" s="8"/>
      <c r="P92" s="8"/>
      <c r="Q92" s="8"/>
      <c r="R92" s="8"/>
      <c r="S92" s="8"/>
      <c r="T92" s="8"/>
      <c r="U92" s="8"/>
    </row>
    <row r="93" spans="1:21" ht="16.5" customHeight="1" x14ac:dyDescent="0.25">
      <c r="A93" s="13" t="s">
        <v>217</v>
      </c>
      <c r="B93" s="13" t="s">
        <v>0</v>
      </c>
      <c r="C93" s="8" t="s">
        <v>119</v>
      </c>
      <c r="D93" s="8">
        <v>262</v>
      </c>
      <c r="E93" s="8" t="str">
        <f>IF(D93&lt;=2000,"Y","N")</f>
        <v>Y</v>
      </c>
      <c r="F93" s="8"/>
      <c r="G93" s="3">
        <v>2</v>
      </c>
      <c r="H93" s="3">
        <v>1</v>
      </c>
      <c r="I93" s="8" t="str">
        <f>IF(AND(ISBLANK(G93),ISBLANK(#REF!),ISBLANK(#REF!),ISBLANK(#REF!)),"",C93)</f>
        <v>noun (m)</v>
      </c>
      <c r="J93" s="8"/>
      <c r="K93" s="8"/>
      <c r="L93" s="8"/>
      <c r="M93" s="10"/>
      <c r="N93" s="8"/>
      <c r="O93" s="8"/>
      <c r="P93" s="8"/>
      <c r="Q93" s="8"/>
      <c r="R93" s="8"/>
      <c r="S93" s="8"/>
      <c r="T93" s="8"/>
      <c r="U93" s="8"/>
    </row>
    <row r="94" spans="1:21" ht="16.5" customHeight="1" x14ac:dyDescent="0.25">
      <c r="A94" s="13" t="s">
        <v>218</v>
      </c>
      <c r="B94" s="13" t="s">
        <v>219</v>
      </c>
      <c r="C94" s="8" t="s">
        <v>149</v>
      </c>
      <c r="D94" s="8">
        <v>1037</v>
      </c>
      <c r="E94" s="8" t="str">
        <f t="shared" si="5"/>
        <v>Y</v>
      </c>
      <c r="F94" s="8"/>
      <c r="G94" s="3">
        <v>2</v>
      </c>
      <c r="H94" s="3">
        <v>1</v>
      </c>
      <c r="I94" s="8" t="str">
        <f>IF(AND(ISBLANK(G94),ISBLANK(#REF!),ISBLANK(#REF!),ISBLANK(#REF!)),"",C94)</f>
        <v>noun (f)</v>
      </c>
      <c r="J94" s="8"/>
      <c r="K94" s="8"/>
      <c r="L94" s="8"/>
      <c r="M94" s="10"/>
      <c r="N94" s="8"/>
      <c r="O94" s="8"/>
      <c r="P94" s="8"/>
      <c r="Q94" s="8"/>
      <c r="R94" s="8"/>
      <c r="S94" s="8"/>
      <c r="T94" s="8"/>
      <c r="U94" s="8"/>
    </row>
    <row r="95" spans="1:21" ht="16.5" customHeight="1" x14ac:dyDescent="0.25">
      <c r="A95" s="13" t="s">
        <v>220</v>
      </c>
      <c r="B95" s="13" t="s">
        <v>1</v>
      </c>
      <c r="C95" s="8" t="s">
        <v>119</v>
      </c>
      <c r="D95" s="8">
        <v>583</v>
      </c>
      <c r="E95" s="8" t="str">
        <f t="shared" si="5"/>
        <v>Y</v>
      </c>
      <c r="F95" s="8"/>
      <c r="G95" s="3">
        <v>2</v>
      </c>
      <c r="H95" s="3">
        <v>1</v>
      </c>
      <c r="I95" s="8" t="str">
        <f>IF(AND(ISBLANK(G95),ISBLANK(#REF!),ISBLANK(#REF!),ISBLANK(#REF!)),"",C95)</f>
        <v>noun (m)</v>
      </c>
      <c r="J95" s="8"/>
      <c r="K95" s="8"/>
      <c r="L95" s="8"/>
      <c r="M95" s="10"/>
      <c r="N95" s="8"/>
      <c r="O95" s="8"/>
      <c r="P95" s="8"/>
      <c r="Q95" s="8"/>
      <c r="R95" s="8"/>
      <c r="S95" s="8"/>
      <c r="T95" s="8"/>
      <c r="U95" s="8"/>
    </row>
    <row r="96" spans="1:21" ht="16.5" customHeight="1" x14ac:dyDescent="0.25">
      <c r="A96" s="13" t="s">
        <v>221</v>
      </c>
      <c r="B96" s="13" t="s">
        <v>222</v>
      </c>
      <c r="C96" s="8" t="s">
        <v>24</v>
      </c>
      <c r="D96" s="8">
        <v>2501</v>
      </c>
      <c r="E96" s="8" t="str">
        <f t="shared" si="5"/>
        <v>N</v>
      </c>
      <c r="G96" s="3">
        <v>2</v>
      </c>
      <c r="H96" s="3">
        <v>1</v>
      </c>
      <c r="I96" s="8" t="str">
        <f>IF(AND(ISBLANK(G96),ISBLANK(#REF!),ISBLANK(#REF!),ISBLANK(#REF!)),"",C96)</f>
        <v>adj</v>
      </c>
      <c r="K96" s="8"/>
      <c r="L96" s="8"/>
      <c r="M96" s="10"/>
      <c r="N96" s="8"/>
      <c r="O96" s="8"/>
      <c r="P96" s="8"/>
      <c r="Q96" s="8"/>
      <c r="R96" s="8"/>
      <c r="S96" s="8"/>
      <c r="T96" s="8"/>
      <c r="U96" s="8"/>
    </row>
    <row r="97" spans="1:21" ht="16.5" customHeight="1" x14ac:dyDescent="0.25">
      <c r="A97" s="13" t="s">
        <v>223</v>
      </c>
      <c r="B97" s="13" t="s">
        <v>224</v>
      </c>
      <c r="C97" s="8" t="s">
        <v>24</v>
      </c>
      <c r="D97" s="8">
        <v>171</v>
      </c>
      <c r="E97" s="8" t="str">
        <f t="shared" si="5"/>
        <v>Y</v>
      </c>
      <c r="F97" s="8"/>
      <c r="G97" s="12">
        <v>2</v>
      </c>
      <c r="H97" s="12">
        <v>1</v>
      </c>
      <c r="I97" s="8" t="str">
        <f>IF(AND(ISBLANK(G97),ISBLANK(#REF!),ISBLANK(#REF!),ISBLANK(#REF!)),"",C97)</f>
        <v>adj</v>
      </c>
      <c r="J97" s="10"/>
      <c r="N97" s="8"/>
      <c r="O97" s="8"/>
      <c r="P97" s="8"/>
      <c r="Q97" s="8"/>
      <c r="R97" s="8"/>
      <c r="S97" s="8"/>
      <c r="T97" s="8"/>
      <c r="U97" s="8"/>
    </row>
    <row r="98" spans="1:21" ht="16.5" customHeight="1" x14ac:dyDescent="0.25">
      <c r="A98" s="13" t="s">
        <v>225</v>
      </c>
      <c r="B98" s="13" t="s">
        <v>225</v>
      </c>
      <c r="C98" s="8" t="s">
        <v>24</v>
      </c>
      <c r="D98" s="8">
        <v>1000</v>
      </c>
      <c r="E98" s="8" t="str">
        <f t="shared" si="5"/>
        <v>Y</v>
      </c>
      <c r="F98" s="8"/>
      <c r="G98" s="3">
        <v>2</v>
      </c>
      <c r="H98" s="3">
        <v>1</v>
      </c>
      <c r="I98" s="8" t="str">
        <f>IF(AND(ISBLANK(G98),ISBLANK(#REF!),ISBLANK(#REF!),ISBLANK(#REF!)),"",C98)</f>
        <v>adj</v>
      </c>
      <c r="J98" s="10"/>
      <c r="K98" s="8"/>
      <c r="L98" s="8"/>
      <c r="M98" s="10"/>
      <c r="N98" s="8"/>
      <c r="O98" s="8"/>
      <c r="P98" s="8"/>
      <c r="Q98" s="8"/>
      <c r="R98" s="8"/>
      <c r="S98" s="8"/>
      <c r="T98" s="8"/>
      <c r="U98" s="8"/>
    </row>
    <row r="99" spans="1:21" ht="16.5" customHeight="1" x14ac:dyDescent="0.25">
      <c r="A99" s="13" t="s">
        <v>226</v>
      </c>
      <c r="B99" s="13" t="s">
        <v>227</v>
      </c>
      <c r="C99" s="8" t="s">
        <v>11</v>
      </c>
      <c r="D99" s="8">
        <v>361</v>
      </c>
      <c r="E99" s="8" t="str">
        <f t="shared" si="5"/>
        <v>Y</v>
      </c>
      <c r="F99" s="8"/>
      <c r="G99" s="3">
        <v>2</v>
      </c>
      <c r="H99" s="3">
        <v>2</v>
      </c>
      <c r="I99" s="8" t="str">
        <f>IF(AND(ISBLANK(G99),ISBLANK(#REF!),ISBLANK(#REF!),ISBLANK(#REF!)),"",C99)</f>
        <v>verb</v>
      </c>
      <c r="J99" s="8"/>
      <c r="K99" s="8"/>
      <c r="L99" s="8"/>
      <c r="M99" s="10"/>
      <c r="N99" s="8"/>
      <c r="O99" s="8"/>
      <c r="P99" s="8"/>
      <c r="Q99" s="8"/>
      <c r="R99" s="8"/>
      <c r="S99" s="8"/>
      <c r="T99" s="8"/>
      <c r="U99" s="8"/>
    </row>
    <row r="100" spans="1:21" ht="16.5" customHeight="1" x14ac:dyDescent="0.25">
      <c r="A100" s="13" t="s">
        <v>228</v>
      </c>
      <c r="B100" s="13" t="s">
        <v>229</v>
      </c>
      <c r="C100" s="8" t="s">
        <v>16</v>
      </c>
      <c r="D100" s="8">
        <v>101</v>
      </c>
      <c r="E100" s="8" t="str">
        <f t="shared" si="5"/>
        <v>Y</v>
      </c>
      <c r="F100" s="8"/>
      <c r="G100" s="3">
        <v>2</v>
      </c>
      <c r="H100" s="3">
        <v>2</v>
      </c>
      <c r="I100" s="8" t="str">
        <f>IF(AND(ISBLANK(G100),ISBLANK(#REF!),ISBLANK(#REF!),ISBLANK(#REF!)),"",C100)</f>
        <v>verb (inf)</v>
      </c>
      <c r="J100" s="8"/>
      <c r="K100" s="8"/>
      <c r="L100" s="8"/>
      <c r="M100" s="10"/>
      <c r="N100" s="8"/>
      <c r="O100" s="8"/>
      <c r="P100" s="8"/>
      <c r="Q100" s="8"/>
      <c r="R100" s="8"/>
      <c r="S100" s="8"/>
      <c r="T100" s="8"/>
      <c r="U100" s="8"/>
    </row>
    <row r="101" spans="1:21" ht="16.5" customHeight="1" x14ac:dyDescent="0.25">
      <c r="A101" s="14" t="s">
        <v>230</v>
      </c>
      <c r="B101" s="14" t="s">
        <v>231</v>
      </c>
      <c r="C101" s="8" t="s">
        <v>149</v>
      </c>
      <c r="D101" s="8">
        <v>944</v>
      </c>
      <c r="E101" s="8" t="str">
        <f t="shared" si="5"/>
        <v>Y</v>
      </c>
      <c r="F101" s="8"/>
      <c r="G101" s="3">
        <v>2</v>
      </c>
      <c r="H101" s="3">
        <v>2</v>
      </c>
      <c r="I101" s="8" t="str">
        <f>IF(AND(ISBLANK(G101),ISBLANK(#REF!),ISBLANK(#REF!),ISBLANK(#REF!)),"",C101)</f>
        <v>noun (f)</v>
      </c>
      <c r="J101" s="8"/>
      <c r="K101" s="8"/>
      <c r="L101" s="8"/>
      <c r="M101" s="10"/>
      <c r="N101" s="10"/>
      <c r="O101" s="10"/>
      <c r="P101" s="10"/>
      <c r="Q101" s="10"/>
      <c r="R101" s="10"/>
      <c r="S101" s="10"/>
      <c r="T101" s="10"/>
      <c r="U101" s="10"/>
    </row>
    <row r="102" spans="1:21" ht="16.5" customHeight="1" x14ac:dyDescent="0.25">
      <c r="A102" s="13" t="s">
        <v>232</v>
      </c>
      <c r="B102" s="13" t="s">
        <v>233</v>
      </c>
      <c r="C102" s="10" t="s">
        <v>119</v>
      </c>
      <c r="D102" s="10">
        <v>2289</v>
      </c>
      <c r="E102" s="8" t="str">
        <f t="shared" si="5"/>
        <v>N</v>
      </c>
      <c r="F102" s="10"/>
      <c r="G102" s="3">
        <v>2</v>
      </c>
      <c r="H102" s="3">
        <v>2</v>
      </c>
      <c r="I102" s="8" t="str">
        <f>IF(AND(ISBLANK(G102),ISBLANK(#REF!),ISBLANK(#REF!),ISBLANK(#REF!)),"",C102)</f>
        <v>noun (m)</v>
      </c>
      <c r="J102" s="8"/>
      <c r="K102" s="8"/>
      <c r="L102" s="8"/>
      <c r="M102" s="10"/>
      <c r="N102" s="8"/>
      <c r="O102" s="8"/>
      <c r="P102" s="8"/>
      <c r="Q102" s="8"/>
      <c r="R102" s="8"/>
      <c r="S102" s="8"/>
      <c r="T102" s="8"/>
      <c r="U102" s="8"/>
    </row>
    <row r="103" spans="1:21" ht="16.5" customHeight="1" x14ac:dyDescent="0.25">
      <c r="A103" s="13" t="s">
        <v>234</v>
      </c>
      <c r="B103" s="13" t="s">
        <v>235</v>
      </c>
      <c r="C103" s="8" t="s">
        <v>119</v>
      </c>
      <c r="D103" s="8">
        <v>2796</v>
      </c>
      <c r="E103" s="8" t="str">
        <f t="shared" si="5"/>
        <v>N</v>
      </c>
      <c r="F103" s="8"/>
      <c r="G103" s="3">
        <v>2</v>
      </c>
      <c r="H103" s="3">
        <v>2</v>
      </c>
      <c r="I103" s="8" t="str">
        <f>IF(AND(ISBLANK(G103),ISBLANK(#REF!),ISBLANK(#REF!),ISBLANK(#REF!)),"",C103)</f>
        <v>noun (m)</v>
      </c>
      <c r="J103" s="8"/>
      <c r="K103" s="8"/>
      <c r="L103" s="8"/>
      <c r="M103" s="10"/>
      <c r="N103" s="8"/>
      <c r="O103" s="8"/>
      <c r="P103" s="8"/>
      <c r="Q103" s="8"/>
      <c r="R103" s="8"/>
      <c r="S103" s="8"/>
      <c r="T103" s="8"/>
      <c r="U103" s="8"/>
    </row>
    <row r="104" spans="1:21" ht="16.5" customHeight="1" x14ac:dyDescent="0.25">
      <c r="A104" s="13" t="s">
        <v>236</v>
      </c>
      <c r="B104" s="13" t="s">
        <v>237</v>
      </c>
      <c r="C104" s="8" t="s">
        <v>36</v>
      </c>
      <c r="D104" s="8">
        <v>14</v>
      </c>
      <c r="E104" s="8" t="str">
        <f t="shared" si="5"/>
        <v>Y</v>
      </c>
      <c r="F104" s="8"/>
      <c r="G104" s="12">
        <v>2</v>
      </c>
      <c r="H104" s="12">
        <v>2</v>
      </c>
      <c r="I104" s="8" t="str">
        <f>IF(AND(ISBLANK(G104),ISBLANK(#REF!),ISBLANK(#REF!),ISBLANK(#REF!)),"",C104)</f>
        <v>prep</v>
      </c>
      <c r="J104" s="10"/>
      <c r="K104" s="8"/>
      <c r="L104" s="8"/>
      <c r="M104" s="10"/>
      <c r="N104" s="8"/>
      <c r="O104" s="8"/>
      <c r="P104" s="8"/>
      <c r="Q104" s="8"/>
      <c r="R104" s="8"/>
      <c r="S104" s="8"/>
      <c r="T104" s="8"/>
      <c r="U104" s="8"/>
    </row>
    <row r="105" spans="1:21" ht="16.5" customHeight="1" x14ac:dyDescent="0.25">
      <c r="A105" s="14" t="s">
        <v>238</v>
      </c>
      <c r="B105" s="14" t="s">
        <v>239</v>
      </c>
      <c r="C105" s="8" t="s">
        <v>16</v>
      </c>
      <c r="D105" s="8">
        <v>514</v>
      </c>
      <c r="E105" s="8" t="str">
        <f t="shared" si="5"/>
        <v>Y</v>
      </c>
      <c r="F105" s="8"/>
      <c r="G105" s="3">
        <v>2</v>
      </c>
      <c r="H105" s="3">
        <v>3</v>
      </c>
      <c r="I105" s="8" t="str">
        <f>IF(AND(ISBLANK(G105),ISBLANK(#REF!),ISBLANK(#REF!),ISBLANK(#REF!)),"",C105)</f>
        <v>verb (inf)</v>
      </c>
      <c r="J105" s="8"/>
      <c r="K105" s="8"/>
      <c r="L105" s="8"/>
      <c r="M105" s="10"/>
      <c r="N105" s="8"/>
      <c r="O105" s="8"/>
      <c r="P105" s="8"/>
      <c r="Q105" s="8"/>
      <c r="R105" s="8"/>
      <c r="S105" s="8"/>
      <c r="T105" s="8"/>
      <c r="U105" s="8"/>
    </row>
    <row r="106" spans="1:21" ht="16.5" customHeight="1" x14ac:dyDescent="0.25">
      <c r="A106" s="13" t="s">
        <v>240</v>
      </c>
      <c r="B106" s="13" t="s">
        <v>241</v>
      </c>
      <c r="C106" s="8" t="s">
        <v>16</v>
      </c>
      <c r="D106" s="8">
        <v>3604</v>
      </c>
      <c r="E106" s="8" t="str">
        <f t="shared" si="5"/>
        <v>N</v>
      </c>
      <c r="F106" s="8"/>
      <c r="G106" s="3">
        <v>2</v>
      </c>
      <c r="H106" s="3">
        <v>3</v>
      </c>
      <c r="I106" s="8" t="str">
        <f>IF(AND(ISBLANK(G106),ISBLANK(#REF!),ISBLANK(#REF!),ISBLANK(#REF!)),"",C106)</f>
        <v>verb (inf)</v>
      </c>
      <c r="J106" s="8"/>
      <c r="K106" s="8"/>
      <c r="L106" s="8"/>
      <c r="M106" s="10"/>
      <c r="N106" s="8"/>
      <c r="O106" s="8"/>
      <c r="P106" s="8"/>
      <c r="Q106" s="8"/>
      <c r="R106" s="8"/>
      <c r="S106" s="8"/>
      <c r="T106" s="8"/>
      <c r="U106" s="8"/>
    </row>
    <row r="107" spans="1:21" ht="16.5" customHeight="1" x14ac:dyDescent="0.25">
      <c r="A107" s="13" t="s">
        <v>242</v>
      </c>
      <c r="B107" s="13" t="s">
        <v>243</v>
      </c>
      <c r="C107" s="8" t="s">
        <v>119</v>
      </c>
      <c r="D107" s="8">
        <v>480</v>
      </c>
      <c r="E107" s="8" t="str">
        <f t="shared" si="5"/>
        <v>Y</v>
      </c>
      <c r="F107" s="8"/>
      <c r="G107" s="3">
        <v>2</v>
      </c>
      <c r="H107" s="3">
        <v>3</v>
      </c>
      <c r="I107" s="8" t="str">
        <f>IF(AND(ISBLANK(G107),ISBLANK(#REF!),ISBLANK(#REF!),ISBLANK(#REF!)),"",C107)</f>
        <v>noun (m)</v>
      </c>
      <c r="J107" s="8"/>
      <c r="K107" s="8"/>
      <c r="L107" s="8"/>
      <c r="M107" s="10"/>
      <c r="N107" s="8"/>
      <c r="O107" s="8"/>
      <c r="P107" s="8"/>
      <c r="Q107" s="8"/>
      <c r="R107" s="8"/>
      <c r="S107" s="8"/>
      <c r="T107" s="8"/>
      <c r="U107" s="8"/>
    </row>
    <row r="108" spans="1:21" ht="16.5" customHeight="1" x14ac:dyDescent="0.25">
      <c r="A108" s="13" t="s">
        <v>244</v>
      </c>
      <c r="B108" s="13" t="s">
        <v>245</v>
      </c>
      <c r="C108" s="8" t="s">
        <v>149</v>
      </c>
      <c r="D108" s="8">
        <v>1464</v>
      </c>
      <c r="E108" s="8" t="str">
        <f t="shared" si="5"/>
        <v>Y</v>
      </c>
      <c r="F108" s="8"/>
      <c r="G108" s="3">
        <v>2</v>
      </c>
      <c r="H108" s="3">
        <v>3</v>
      </c>
      <c r="I108" s="8" t="str">
        <f>IF(AND(ISBLANK(G108),ISBLANK(#REF!),ISBLANK(#REF!),ISBLANK(#REF!)),"",C108)</f>
        <v>noun (f)</v>
      </c>
      <c r="J108" s="8"/>
      <c r="K108" s="8"/>
      <c r="L108" s="8"/>
      <c r="M108" s="10"/>
      <c r="N108" s="8"/>
      <c r="O108" s="8"/>
      <c r="P108" s="8"/>
      <c r="Q108" s="8"/>
      <c r="R108" s="8"/>
      <c r="S108" s="8"/>
      <c r="T108" s="8"/>
      <c r="U108" s="8"/>
    </row>
    <row r="109" spans="1:21" ht="16.5" customHeight="1" x14ac:dyDescent="0.25">
      <c r="A109" s="13" t="s">
        <v>246</v>
      </c>
      <c r="B109" s="13" t="s">
        <v>247</v>
      </c>
      <c r="C109" s="8" t="s">
        <v>149</v>
      </c>
      <c r="D109" s="8">
        <v>1475</v>
      </c>
      <c r="E109" s="8" t="str">
        <f t="shared" si="5"/>
        <v>Y</v>
      </c>
      <c r="F109" s="8"/>
      <c r="G109" s="3">
        <v>2</v>
      </c>
      <c r="H109" s="3">
        <v>3</v>
      </c>
      <c r="I109" s="8" t="str">
        <f>IF(AND(ISBLANK(G109),ISBLANK(#REF!),ISBLANK(#REF!),ISBLANK(#REF!)),"",C109)</f>
        <v>noun (f)</v>
      </c>
      <c r="J109" s="8"/>
      <c r="K109" s="8"/>
      <c r="L109" s="8"/>
      <c r="M109" s="10"/>
      <c r="N109" s="8"/>
      <c r="O109" s="8"/>
      <c r="P109" s="8"/>
      <c r="Q109" s="8"/>
      <c r="R109" s="8"/>
      <c r="S109" s="8"/>
      <c r="T109" s="8"/>
      <c r="U109" s="8"/>
    </row>
    <row r="110" spans="1:21" ht="16.5" customHeight="1" x14ac:dyDescent="0.25">
      <c r="A110" s="13" t="s">
        <v>248</v>
      </c>
      <c r="B110" s="13" t="s">
        <v>249</v>
      </c>
      <c r="C110" s="8" t="s">
        <v>119</v>
      </c>
      <c r="D110" s="8">
        <v>244</v>
      </c>
      <c r="E110" s="8" t="str">
        <f t="shared" si="5"/>
        <v>Y</v>
      </c>
      <c r="F110" s="8"/>
      <c r="G110" s="3">
        <v>2</v>
      </c>
      <c r="H110" s="3">
        <v>3</v>
      </c>
      <c r="I110" s="8" t="str">
        <f>IF(AND(ISBLANK(G110),ISBLANK(#REF!),ISBLANK(#REF!),ISBLANK(#REF!)),"",C110)</f>
        <v>noun (m)</v>
      </c>
      <c r="J110" s="8"/>
      <c r="K110" s="8"/>
      <c r="L110" s="8"/>
      <c r="M110" s="10"/>
      <c r="N110" s="8"/>
      <c r="O110" s="8"/>
      <c r="P110" s="8"/>
      <c r="Q110" s="8"/>
      <c r="R110" s="8"/>
      <c r="S110" s="8"/>
      <c r="T110" s="8"/>
      <c r="U110" s="8"/>
    </row>
    <row r="111" spans="1:21" ht="16.5" customHeight="1" x14ac:dyDescent="0.25">
      <c r="A111" s="13" t="s">
        <v>250</v>
      </c>
      <c r="B111" s="13" t="s">
        <v>251</v>
      </c>
      <c r="C111" s="10" t="s">
        <v>58</v>
      </c>
      <c r="D111" s="8">
        <v>1</v>
      </c>
      <c r="E111" s="8" t="str">
        <f t="shared" si="5"/>
        <v>Y</v>
      </c>
      <c r="F111" s="8"/>
      <c r="G111" s="3">
        <v>2</v>
      </c>
      <c r="H111" s="3">
        <v>3</v>
      </c>
      <c r="I111" s="8" t="str">
        <f>IF(AND(ISBLANK(G111),ISBLANK(#REF!),ISBLANK(#REF!),ISBLANK(#REF!)),"",C111)</f>
        <v>det</v>
      </c>
      <c r="J111" s="8"/>
      <c r="K111" s="8"/>
      <c r="L111" s="8"/>
      <c r="M111" s="10"/>
      <c r="N111" s="8"/>
      <c r="O111" s="8"/>
      <c r="P111" s="8"/>
      <c r="Q111" s="8"/>
      <c r="R111" s="8"/>
      <c r="S111" s="8"/>
      <c r="T111" s="8"/>
      <c r="U111" s="8"/>
    </row>
    <row r="112" spans="1:21" ht="16.5" customHeight="1" x14ac:dyDescent="0.25">
      <c r="A112" s="13" t="s">
        <v>252</v>
      </c>
      <c r="B112" s="13" t="s">
        <v>253</v>
      </c>
      <c r="C112" s="10" t="s">
        <v>58</v>
      </c>
      <c r="D112" s="8">
        <v>1</v>
      </c>
      <c r="E112" s="8" t="str">
        <f t="shared" si="5"/>
        <v>Y</v>
      </c>
      <c r="F112" s="8"/>
      <c r="G112" s="3">
        <v>2</v>
      </c>
      <c r="H112" s="3">
        <v>3</v>
      </c>
      <c r="I112" s="8" t="str">
        <f>IF(AND(ISBLANK(G112),ISBLANK(#REF!),ISBLANK(#REF!),ISBLANK(#REF!)),"",C112)</f>
        <v>det</v>
      </c>
      <c r="J112" s="8"/>
      <c r="K112" s="8"/>
      <c r="L112" s="8"/>
      <c r="M112" s="10"/>
      <c r="N112" s="8"/>
      <c r="O112" s="8"/>
      <c r="P112" s="8"/>
      <c r="Q112" s="8"/>
      <c r="R112" s="8"/>
      <c r="S112" s="8"/>
      <c r="T112" s="8"/>
      <c r="U112" s="8"/>
    </row>
    <row r="113" spans="1:21" ht="16.5" customHeight="1" x14ac:dyDescent="0.25">
      <c r="A113" s="13" t="s">
        <v>254</v>
      </c>
      <c r="B113" s="13" t="s">
        <v>255</v>
      </c>
      <c r="C113" s="8" t="s">
        <v>36</v>
      </c>
      <c r="D113" s="8">
        <v>2</v>
      </c>
      <c r="E113" s="8" t="str">
        <f t="shared" si="5"/>
        <v>Y</v>
      </c>
      <c r="F113" s="8"/>
      <c r="G113" s="3">
        <v>2</v>
      </c>
      <c r="H113" s="3">
        <v>3</v>
      </c>
      <c r="I113" s="8" t="str">
        <f>IF(AND(ISBLANK(G113),ISBLANK(#REF!),ISBLANK(#REF!),ISBLANK(#REF!)),"",C113)</f>
        <v>prep</v>
      </c>
      <c r="J113" s="8"/>
      <c r="K113" s="8"/>
      <c r="L113" s="8"/>
      <c r="M113" s="10"/>
      <c r="N113" s="8"/>
      <c r="O113" s="8"/>
      <c r="P113" s="8"/>
      <c r="Q113" s="8"/>
      <c r="R113" s="8"/>
      <c r="S113" s="8"/>
      <c r="T113" s="8"/>
      <c r="U113" s="8"/>
    </row>
    <row r="114" spans="1:21" ht="16.5" customHeight="1" x14ac:dyDescent="0.25">
      <c r="A114" s="13" t="s">
        <v>256</v>
      </c>
      <c r="B114" s="13" t="s">
        <v>257</v>
      </c>
      <c r="C114" s="8" t="s">
        <v>36</v>
      </c>
      <c r="D114" s="8">
        <v>15</v>
      </c>
      <c r="E114" s="8" t="str">
        <f t="shared" si="5"/>
        <v>Y</v>
      </c>
      <c r="F114" s="8"/>
      <c r="G114" s="12">
        <v>2</v>
      </c>
      <c r="H114" s="12">
        <v>3</v>
      </c>
      <c r="I114" s="8" t="str">
        <f>IF(AND(ISBLANK(G114),ISBLANK(#REF!),ISBLANK(#REF!),ISBLANK(#REF!)),"",C114)</f>
        <v>prep</v>
      </c>
      <c r="J114" s="8"/>
      <c r="K114" s="8"/>
      <c r="L114" s="8"/>
      <c r="M114" s="10"/>
      <c r="N114" s="8"/>
      <c r="O114" s="8"/>
      <c r="P114" s="8"/>
      <c r="Q114" s="8"/>
      <c r="R114" s="8"/>
      <c r="S114" s="8"/>
      <c r="T114" s="8"/>
      <c r="U114" s="8"/>
    </row>
    <row r="115" spans="1:21" ht="16.5" customHeight="1" x14ac:dyDescent="0.25">
      <c r="A115" s="13" t="s">
        <v>258</v>
      </c>
      <c r="B115" s="13" t="s">
        <v>259</v>
      </c>
      <c r="C115" s="8" t="s">
        <v>16</v>
      </c>
      <c r="D115" s="8">
        <v>68</v>
      </c>
      <c r="E115" s="8" t="str">
        <f t="shared" si="5"/>
        <v>Y</v>
      </c>
      <c r="F115" s="8"/>
      <c r="G115" s="3">
        <v>2</v>
      </c>
      <c r="H115" s="3">
        <v>4</v>
      </c>
      <c r="I115" s="8" t="str">
        <f>IF(AND(ISBLANK(G115),ISBLANK(#REF!),ISBLANK(#REF!),ISBLANK(#REF!)),"",C115)</f>
        <v>verb (inf)</v>
      </c>
      <c r="J115" s="8"/>
      <c r="K115" s="8"/>
      <c r="L115" s="8"/>
      <c r="M115" s="10"/>
      <c r="N115" s="8"/>
      <c r="O115" s="8"/>
      <c r="P115" s="8"/>
      <c r="Q115" s="8"/>
      <c r="R115" s="8"/>
      <c r="S115" s="8"/>
      <c r="T115" s="8"/>
      <c r="U115" s="8"/>
    </row>
    <row r="116" spans="1:21" ht="16.5" customHeight="1" x14ac:dyDescent="0.25">
      <c r="A116" s="13" t="s">
        <v>260</v>
      </c>
      <c r="B116" s="13" t="s">
        <v>261</v>
      </c>
      <c r="C116" s="8" t="s">
        <v>16</v>
      </c>
      <c r="D116" s="8">
        <v>792</v>
      </c>
      <c r="E116" s="8" t="str">
        <f t="shared" si="5"/>
        <v>Y</v>
      </c>
      <c r="F116" s="8"/>
      <c r="G116" s="3">
        <v>2</v>
      </c>
      <c r="H116" s="3">
        <v>4</v>
      </c>
      <c r="I116" s="8" t="str">
        <f>IF(AND(ISBLANK(G116),ISBLANK(#REF!),ISBLANK(#REF!),ISBLANK(#REF!)),"",C116)</f>
        <v>verb (inf)</v>
      </c>
      <c r="J116" s="8"/>
      <c r="K116" s="8"/>
      <c r="L116" s="8"/>
      <c r="M116" s="10"/>
      <c r="N116" s="8"/>
      <c r="O116" s="8"/>
      <c r="P116" s="8"/>
      <c r="Q116" s="8"/>
      <c r="R116" s="8"/>
      <c r="S116" s="8"/>
      <c r="T116" s="8"/>
      <c r="U116" s="8"/>
    </row>
    <row r="117" spans="1:21" ht="16.5" customHeight="1" x14ac:dyDescent="0.25">
      <c r="A117" s="13" t="s">
        <v>262</v>
      </c>
      <c r="B117" s="13" t="s">
        <v>263</v>
      </c>
      <c r="C117" s="8" t="s">
        <v>149</v>
      </c>
      <c r="D117" s="8">
        <v>675</v>
      </c>
      <c r="E117" s="8" t="str">
        <f t="shared" si="5"/>
        <v>Y</v>
      </c>
      <c r="F117" s="8"/>
      <c r="G117" s="3">
        <v>2</v>
      </c>
      <c r="H117" s="3">
        <v>4</v>
      </c>
      <c r="I117" s="8" t="str">
        <f>IF(AND(ISBLANK(G117),ISBLANK(#REF!),ISBLANK(#REF!),ISBLANK(#REF!)),"",C117)</f>
        <v>noun (f)</v>
      </c>
      <c r="J117" s="8"/>
      <c r="K117" s="8"/>
      <c r="L117" s="8"/>
      <c r="M117" s="10"/>
      <c r="N117" s="8"/>
      <c r="O117" s="8"/>
      <c r="P117" s="8"/>
      <c r="Q117" s="8"/>
      <c r="R117" s="8"/>
      <c r="S117" s="8"/>
      <c r="T117" s="8"/>
      <c r="U117" s="8"/>
    </row>
    <row r="118" spans="1:21" ht="16.5" customHeight="1" x14ac:dyDescent="0.25">
      <c r="A118" s="13" t="s">
        <v>264</v>
      </c>
      <c r="B118" s="13" t="s">
        <v>265</v>
      </c>
      <c r="C118" s="8" t="s">
        <v>149</v>
      </c>
      <c r="D118" s="8">
        <v>402</v>
      </c>
      <c r="E118" s="8" t="str">
        <f t="shared" si="5"/>
        <v>Y</v>
      </c>
      <c r="F118" s="8"/>
      <c r="G118" s="3">
        <v>2</v>
      </c>
      <c r="H118" s="3">
        <v>4</v>
      </c>
      <c r="I118" s="8" t="str">
        <f>IF(AND(ISBLANK(G118),ISBLANK(#REF!),ISBLANK(#REF!),ISBLANK(#REF!)),"",C118)</f>
        <v>noun (f)</v>
      </c>
      <c r="J118" s="8"/>
      <c r="K118" s="8"/>
      <c r="L118" s="8"/>
      <c r="M118" s="10"/>
      <c r="N118" s="8"/>
      <c r="O118" s="8"/>
      <c r="P118" s="8"/>
      <c r="Q118" s="8"/>
      <c r="R118" s="8"/>
      <c r="S118" s="8"/>
      <c r="T118" s="8"/>
      <c r="U118" s="8"/>
    </row>
    <row r="119" spans="1:21" ht="16.5" customHeight="1" x14ac:dyDescent="0.25">
      <c r="A119" s="13" t="s">
        <v>266</v>
      </c>
      <c r="B119" s="13" t="s">
        <v>267</v>
      </c>
      <c r="C119" s="8" t="s">
        <v>119</v>
      </c>
      <c r="D119" s="8">
        <v>865</v>
      </c>
      <c r="E119" s="8" t="str">
        <f t="shared" si="5"/>
        <v>Y</v>
      </c>
      <c r="F119" s="8"/>
      <c r="G119" s="3">
        <v>2</v>
      </c>
      <c r="H119" s="3">
        <v>4</v>
      </c>
      <c r="I119" s="8" t="str">
        <f>IF(AND(ISBLANK(G119),ISBLANK(#REF!),ISBLANK(#REF!),ISBLANK(#REF!)),"",C119)</f>
        <v>noun (m)</v>
      </c>
      <c r="J119" s="8"/>
      <c r="K119" s="8"/>
      <c r="L119" s="8"/>
      <c r="M119" s="10"/>
      <c r="N119" s="8"/>
      <c r="O119" s="8"/>
      <c r="P119" s="8"/>
      <c r="Q119" s="8"/>
      <c r="R119" s="8"/>
      <c r="S119" s="8"/>
      <c r="T119" s="8"/>
      <c r="U119" s="8"/>
    </row>
    <row r="120" spans="1:21" ht="16.5" customHeight="1" x14ac:dyDescent="0.25">
      <c r="A120" s="13" t="s">
        <v>268</v>
      </c>
      <c r="B120" s="13" t="s">
        <v>7</v>
      </c>
      <c r="C120" s="8" t="s">
        <v>149</v>
      </c>
      <c r="D120" s="8">
        <v>301</v>
      </c>
      <c r="E120" s="8" t="str">
        <f t="shared" si="5"/>
        <v>Y</v>
      </c>
      <c r="F120" s="8"/>
      <c r="G120" s="3">
        <v>2</v>
      </c>
      <c r="H120" s="3">
        <v>4</v>
      </c>
      <c r="I120" s="8" t="str">
        <f>IF(AND(ISBLANK(G120),ISBLANK(#REF!),ISBLANK(#REF!),ISBLANK(#REF!)),"",C120)</f>
        <v>noun (f)</v>
      </c>
      <c r="J120" s="8"/>
      <c r="K120" s="8"/>
      <c r="L120" s="8"/>
      <c r="M120" s="10"/>
      <c r="N120" s="8"/>
      <c r="O120" s="8"/>
      <c r="P120" s="8"/>
      <c r="Q120" s="8"/>
      <c r="R120" s="8"/>
      <c r="S120" s="8"/>
      <c r="T120" s="8"/>
      <c r="U120" s="8"/>
    </row>
    <row r="121" spans="1:21" ht="16.5" customHeight="1" x14ac:dyDescent="0.25">
      <c r="A121" s="13" t="s">
        <v>269</v>
      </c>
      <c r="B121" s="13" t="s">
        <v>270</v>
      </c>
      <c r="C121" s="8" t="s">
        <v>119</v>
      </c>
      <c r="D121" s="8">
        <v>80</v>
      </c>
      <c r="E121" s="8" t="str">
        <f t="shared" si="5"/>
        <v>Y</v>
      </c>
      <c r="F121" s="8"/>
      <c r="G121" s="3">
        <v>2</v>
      </c>
      <c r="H121" s="3">
        <v>4</v>
      </c>
      <c r="I121" s="8" t="str">
        <f>IF(AND(ISBLANK(G121),ISBLANK(#REF!),ISBLANK(#REF!),ISBLANK(#REF!)),"",C121)</f>
        <v>noun (m)</v>
      </c>
      <c r="J121" s="8"/>
      <c r="K121" s="8"/>
      <c r="L121" s="8"/>
      <c r="M121" s="10"/>
      <c r="N121" s="8"/>
      <c r="O121" s="8"/>
      <c r="P121" s="8"/>
      <c r="Q121" s="8"/>
      <c r="R121" s="8"/>
      <c r="S121" s="8"/>
      <c r="T121" s="8"/>
      <c r="U121" s="8"/>
    </row>
    <row r="122" spans="1:21" ht="16.5" customHeight="1" x14ac:dyDescent="0.25">
      <c r="A122" s="13" t="s">
        <v>271</v>
      </c>
      <c r="B122" s="13" t="s">
        <v>272</v>
      </c>
      <c r="C122" s="8" t="s">
        <v>36</v>
      </c>
      <c r="D122" s="8">
        <v>15</v>
      </c>
      <c r="E122" s="8" t="str">
        <f t="shared" si="5"/>
        <v>Y</v>
      </c>
      <c r="F122" s="8"/>
      <c r="G122" s="12">
        <v>2</v>
      </c>
      <c r="H122" s="12">
        <v>4</v>
      </c>
      <c r="I122" s="8" t="str">
        <f>IF(AND(ISBLANK(G122),ISBLANK(#REF!),ISBLANK(#REF!),ISBLANK(#REF!)),"",C122)</f>
        <v>prep</v>
      </c>
      <c r="J122" s="8"/>
      <c r="K122" s="8"/>
      <c r="L122" s="8"/>
      <c r="M122" s="10"/>
      <c r="N122" s="8"/>
      <c r="O122" s="8"/>
      <c r="P122" s="8"/>
      <c r="Q122" s="8"/>
      <c r="R122" s="8"/>
      <c r="S122" s="8"/>
      <c r="T122" s="8"/>
      <c r="U122" s="8"/>
    </row>
    <row r="123" spans="1:21" ht="16.5" customHeight="1" x14ac:dyDescent="0.25">
      <c r="A123" s="13" t="s">
        <v>273</v>
      </c>
      <c r="B123" s="13" t="s">
        <v>274</v>
      </c>
      <c r="C123" s="8" t="s">
        <v>16</v>
      </c>
      <c r="D123" s="8">
        <v>428</v>
      </c>
      <c r="E123" s="8" t="str">
        <f t="shared" si="5"/>
        <v>Y</v>
      </c>
      <c r="F123" s="8"/>
      <c r="G123" s="3">
        <v>2</v>
      </c>
      <c r="H123" s="3">
        <v>5</v>
      </c>
      <c r="I123" s="8" t="str">
        <f>IF(AND(ISBLANK(G123),ISBLANK(#REF!),ISBLANK(#REF!),ISBLANK(#REF!)),"",C123)</f>
        <v>verb (inf)</v>
      </c>
      <c r="J123" s="8"/>
      <c r="K123" s="8"/>
      <c r="L123" s="8"/>
      <c r="M123" s="10"/>
      <c r="N123" s="8"/>
      <c r="O123" s="8"/>
      <c r="P123" s="8"/>
      <c r="Q123" s="8"/>
      <c r="R123" s="8"/>
      <c r="S123" s="8"/>
      <c r="T123" s="8"/>
      <c r="U123" s="8"/>
    </row>
    <row r="124" spans="1:21" ht="16.5" customHeight="1" x14ac:dyDescent="0.25">
      <c r="A124" s="13" t="s">
        <v>275</v>
      </c>
      <c r="B124" s="13" t="s">
        <v>276</v>
      </c>
      <c r="C124" s="8" t="s">
        <v>16</v>
      </c>
      <c r="D124" s="8">
        <v>209</v>
      </c>
      <c r="E124" s="8" t="str">
        <f t="shared" si="5"/>
        <v>Y</v>
      </c>
      <c r="F124" s="8"/>
      <c r="G124" s="3">
        <v>2</v>
      </c>
      <c r="H124" s="3">
        <v>5</v>
      </c>
      <c r="I124" s="8" t="str">
        <f>IF(AND(ISBLANK(G124),ISBLANK(#REF!),ISBLANK(#REF!),ISBLANK(#REF!)),"",C124)</f>
        <v>verb (inf)</v>
      </c>
      <c r="J124" s="8"/>
      <c r="K124" s="8"/>
      <c r="L124" s="8"/>
      <c r="M124" s="10"/>
      <c r="N124" s="8"/>
      <c r="O124" s="8"/>
      <c r="P124" s="8"/>
      <c r="Q124" s="8"/>
      <c r="R124" s="8"/>
      <c r="S124" s="8"/>
      <c r="T124" s="8"/>
      <c r="U124" s="8"/>
    </row>
    <row r="125" spans="1:21" ht="16.5" customHeight="1" x14ac:dyDescent="0.25">
      <c r="A125" s="13" t="s">
        <v>277</v>
      </c>
      <c r="B125" s="13" t="s">
        <v>278</v>
      </c>
      <c r="C125" s="8" t="s">
        <v>16</v>
      </c>
      <c r="D125" s="8">
        <v>38</v>
      </c>
      <c r="E125" s="8" t="str">
        <f t="shared" si="5"/>
        <v>Y</v>
      </c>
      <c r="F125" s="8"/>
      <c r="G125" s="3">
        <v>2</v>
      </c>
      <c r="H125" s="3">
        <v>5</v>
      </c>
      <c r="I125" s="8" t="str">
        <f>IF(AND(ISBLANK(G125),ISBLANK(#REF!),ISBLANK(#REF!),ISBLANK(#REF!)),"",C125)</f>
        <v>verb (inf)</v>
      </c>
      <c r="J125" s="8"/>
      <c r="K125" s="8"/>
      <c r="L125" s="8"/>
      <c r="M125" s="10"/>
      <c r="N125" s="8"/>
      <c r="O125" s="8"/>
      <c r="P125" s="8"/>
      <c r="Q125" s="8"/>
      <c r="R125" s="8"/>
      <c r="S125" s="8"/>
      <c r="T125" s="8"/>
      <c r="U125" s="8"/>
    </row>
    <row r="126" spans="1:21" ht="16.5" customHeight="1" x14ac:dyDescent="0.25">
      <c r="A126" s="13" t="s">
        <v>279</v>
      </c>
      <c r="B126" s="13" t="s">
        <v>280</v>
      </c>
      <c r="C126" s="8" t="s">
        <v>119</v>
      </c>
      <c r="D126" s="8">
        <v>1489</v>
      </c>
      <c r="E126" s="8" t="str">
        <f t="shared" si="5"/>
        <v>Y</v>
      </c>
      <c r="F126" s="8"/>
      <c r="G126" s="3">
        <v>2</v>
      </c>
      <c r="H126" s="3">
        <v>3</v>
      </c>
      <c r="I126" s="8" t="str">
        <f>IF(AND(ISBLANK(G126),ISBLANK(#REF!),ISBLANK(#REF!),ISBLANK(#REF!)),"",C126)</f>
        <v>noun (m)</v>
      </c>
      <c r="J126" s="15"/>
      <c r="K126" s="8"/>
      <c r="L126" s="8"/>
      <c r="M126" s="10"/>
      <c r="N126" s="8"/>
      <c r="O126" s="8"/>
      <c r="P126" s="8"/>
      <c r="Q126" s="8"/>
      <c r="R126" s="8"/>
      <c r="S126" s="8"/>
      <c r="T126" s="8"/>
      <c r="U126" s="8"/>
    </row>
    <row r="127" spans="1:21" ht="16.5" customHeight="1" x14ac:dyDescent="0.25">
      <c r="A127" s="13" t="s">
        <v>281</v>
      </c>
      <c r="B127" s="13" t="s">
        <v>282</v>
      </c>
      <c r="C127" s="8" t="s">
        <v>119</v>
      </c>
      <c r="D127" s="8">
        <v>1159</v>
      </c>
      <c r="E127" s="8" t="str">
        <f t="shared" si="5"/>
        <v>Y</v>
      </c>
      <c r="F127" s="8"/>
      <c r="G127" s="3">
        <v>2</v>
      </c>
      <c r="H127" s="3">
        <v>3</v>
      </c>
      <c r="I127" s="8" t="str">
        <f>IF(AND(ISBLANK(G127),ISBLANK(#REF!),ISBLANK(#REF!),ISBLANK(#REF!)),"",C127)</f>
        <v>noun (m)</v>
      </c>
      <c r="J127" s="8"/>
      <c r="K127" s="8"/>
      <c r="L127" s="8"/>
      <c r="M127" s="10"/>
      <c r="N127" s="8"/>
      <c r="O127" s="8"/>
      <c r="P127" s="8"/>
      <c r="Q127" s="8"/>
      <c r="R127" s="8"/>
      <c r="S127" s="8"/>
      <c r="T127" s="8"/>
      <c r="U127" s="8"/>
    </row>
    <row r="128" spans="1:21" ht="16.5" customHeight="1" x14ac:dyDescent="0.25">
      <c r="A128" s="13" t="s">
        <v>283</v>
      </c>
      <c r="B128" s="13" t="s">
        <v>284</v>
      </c>
      <c r="C128" s="8" t="s">
        <v>119</v>
      </c>
      <c r="D128" s="8">
        <v>409</v>
      </c>
      <c r="E128" s="8" t="str">
        <f t="shared" si="5"/>
        <v>Y</v>
      </c>
      <c r="F128" s="8"/>
      <c r="G128" s="3">
        <v>2</v>
      </c>
      <c r="H128" s="3">
        <v>3</v>
      </c>
      <c r="I128" s="8" t="str">
        <f>IF(AND(ISBLANK(G128),ISBLANK(#REF!),ISBLANK(#REF!),ISBLANK(#REF!)),"",C128)</f>
        <v>noun (m)</v>
      </c>
      <c r="J128" s="8"/>
      <c r="K128" s="8"/>
      <c r="L128" s="8"/>
      <c r="M128" s="10"/>
      <c r="N128" s="8"/>
      <c r="O128" s="8"/>
      <c r="P128" s="8"/>
      <c r="Q128" s="8"/>
      <c r="R128" s="8"/>
      <c r="S128" s="8"/>
      <c r="T128" s="8"/>
      <c r="U128" s="8"/>
    </row>
    <row r="129" spans="1:21" ht="16.5" customHeight="1" x14ac:dyDescent="0.25">
      <c r="A129" s="13" t="s">
        <v>285</v>
      </c>
      <c r="B129" s="13" t="s">
        <v>286</v>
      </c>
      <c r="C129" s="8" t="s">
        <v>16</v>
      </c>
      <c r="D129" s="8">
        <v>434</v>
      </c>
      <c r="E129" s="8" t="str">
        <f t="shared" si="5"/>
        <v>Y</v>
      </c>
      <c r="F129" s="8"/>
      <c r="G129" s="3">
        <v>2</v>
      </c>
      <c r="H129" s="3">
        <v>6</v>
      </c>
      <c r="I129" s="8" t="str">
        <f>IF(AND(ISBLANK(G129),ISBLANK(#REF!),ISBLANK(#REF!),ISBLANK(#REF!)),"",C129)</f>
        <v>verb (inf)</v>
      </c>
      <c r="J129" s="8"/>
      <c r="K129" s="8"/>
      <c r="L129" s="8"/>
      <c r="M129" s="10"/>
      <c r="N129" s="8"/>
      <c r="O129" s="8"/>
      <c r="P129" s="8"/>
      <c r="Q129" s="8"/>
      <c r="R129" s="8"/>
      <c r="S129" s="8"/>
      <c r="T129" s="8"/>
      <c r="U129" s="8"/>
    </row>
    <row r="130" spans="1:21" ht="16.5" customHeight="1" x14ac:dyDescent="0.25">
      <c r="A130" s="13" t="s">
        <v>287</v>
      </c>
      <c r="B130" s="13" t="s">
        <v>288</v>
      </c>
      <c r="C130" s="8" t="s">
        <v>149</v>
      </c>
      <c r="D130" s="8">
        <v>326</v>
      </c>
      <c r="E130" s="8" t="str">
        <f t="shared" si="5"/>
        <v>Y</v>
      </c>
      <c r="F130" s="8"/>
      <c r="G130" s="3">
        <v>2</v>
      </c>
      <c r="H130" s="3">
        <v>6</v>
      </c>
      <c r="I130" s="8" t="str">
        <f>IF(AND(ISBLANK(G130),ISBLANK(#REF!),ISBLANK(#REF!),ISBLANK(#REF!)),"",C130)</f>
        <v>noun (f)</v>
      </c>
      <c r="J130" s="8"/>
      <c r="K130" s="8"/>
      <c r="L130" s="8"/>
      <c r="M130" s="10"/>
      <c r="N130" s="8"/>
      <c r="O130" s="8"/>
      <c r="P130" s="8"/>
      <c r="Q130" s="8"/>
      <c r="R130" s="8"/>
      <c r="S130" s="8"/>
      <c r="T130" s="8"/>
      <c r="U130" s="8"/>
    </row>
    <row r="131" spans="1:21" ht="16.5" customHeight="1" x14ac:dyDescent="0.25">
      <c r="A131" s="13" t="s">
        <v>289</v>
      </c>
      <c r="B131" s="13" t="s">
        <v>290</v>
      </c>
      <c r="C131" s="8" t="s">
        <v>149</v>
      </c>
      <c r="D131" s="8">
        <v>2158</v>
      </c>
      <c r="E131" s="8" t="str">
        <f t="shared" si="5"/>
        <v>N</v>
      </c>
      <c r="F131" s="8"/>
      <c r="G131" s="3">
        <v>2</v>
      </c>
      <c r="H131" s="3">
        <v>6</v>
      </c>
      <c r="I131" s="8" t="str">
        <f>IF(AND(ISBLANK(G131),ISBLANK(#REF!),ISBLANK(#REF!),ISBLANK(#REF!)),"",C131)</f>
        <v>noun (f)</v>
      </c>
      <c r="J131" s="8"/>
      <c r="K131" s="8"/>
      <c r="L131" s="8"/>
      <c r="M131" s="10"/>
      <c r="N131" s="8"/>
      <c r="O131" s="8"/>
      <c r="P131" s="8"/>
      <c r="Q131" s="8"/>
      <c r="R131" s="8"/>
      <c r="S131" s="8"/>
      <c r="T131" s="8"/>
      <c r="U131" s="8"/>
    </row>
    <row r="132" spans="1:21" ht="16.5" customHeight="1" x14ac:dyDescent="0.25">
      <c r="A132" s="13" t="s">
        <v>291</v>
      </c>
      <c r="B132" s="13" t="s">
        <v>292</v>
      </c>
      <c r="C132" s="8" t="s">
        <v>119</v>
      </c>
      <c r="D132" s="8">
        <v>753</v>
      </c>
      <c r="E132" s="8" t="str">
        <f t="shared" si="5"/>
        <v>Y</v>
      </c>
      <c r="F132" s="8"/>
      <c r="G132" s="3">
        <v>2</v>
      </c>
      <c r="H132" s="3">
        <v>6</v>
      </c>
      <c r="I132" s="8" t="str">
        <f>IF(AND(ISBLANK(G132),ISBLANK(#REF!),ISBLANK(#REF!),ISBLANK(#REF!)),"",C132)</f>
        <v>noun (m)</v>
      </c>
      <c r="J132" s="8"/>
      <c r="K132" s="8"/>
      <c r="L132" s="8"/>
      <c r="M132" s="10"/>
      <c r="N132" s="8"/>
      <c r="O132" s="8"/>
      <c r="P132" s="8"/>
      <c r="Q132" s="8"/>
      <c r="R132" s="8"/>
      <c r="S132" s="8"/>
      <c r="T132" s="8"/>
      <c r="U132" s="8"/>
    </row>
    <row r="133" spans="1:21" ht="16.5" customHeight="1" x14ac:dyDescent="0.25">
      <c r="A133" s="13" t="s">
        <v>293</v>
      </c>
      <c r="B133" s="13" t="s">
        <v>294</v>
      </c>
      <c r="C133" s="8" t="s">
        <v>61</v>
      </c>
      <c r="D133" s="8">
        <v>6</v>
      </c>
      <c r="E133" s="8" t="str">
        <f t="shared" si="5"/>
        <v>Y</v>
      </c>
      <c r="F133" s="8"/>
      <c r="G133" s="3">
        <v>2</v>
      </c>
      <c r="H133" s="3">
        <v>7</v>
      </c>
      <c r="I133" s="8" t="str">
        <f>IF(AND(ISBLANK(G133),ISBLANK(#REF!),ISBLANK(#REF!),ISBLANK(#REF!)),"",C133)</f>
        <v>num</v>
      </c>
      <c r="J133" s="8"/>
      <c r="K133" s="8"/>
      <c r="L133" s="8"/>
      <c r="M133" s="10"/>
      <c r="N133" s="8"/>
      <c r="O133" s="8"/>
      <c r="P133" s="8"/>
      <c r="Q133" s="8"/>
      <c r="R133" s="8"/>
      <c r="S133" s="8"/>
      <c r="T133" s="8"/>
      <c r="U133" s="8"/>
    </row>
    <row r="134" spans="1:21" ht="16.5" customHeight="1" x14ac:dyDescent="0.25">
      <c r="A134" s="13" t="s">
        <v>295</v>
      </c>
      <c r="B134" s="13" t="s">
        <v>296</v>
      </c>
      <c r="C134" s="8" t="s">
        <v>61</v>
      </c>
      <c r="D134" s="8">
        <v>64</v>
      </c>
      <c r="E134" s="8" t="str">
        <f t="shared" si="5"/>
        <v>Y</v>
      </c>
      <c r="F134" s="8"/>
      <c r="G134" s="3">
        <v>2</v>
      </c>
      <c r="H134" s="3">
        <v>7</v>
      </c>
      <c r="I134" s="8" t="str">
        <f>IF(AND(ISBLANK(G134),ISBLANK(#REF!),ISBLANK(#REF!),ISBLANK(#REF!)),"",C134)</f>
        <v>num</v>
      </c>
      <c r="J134" s="8"/>
      <c r="K134" s="8"/>
      <c r="L134" s="8"/>
      <c r="M134" s="10"/>
      <c r="N134" s="8"/>
      <c r="O134" s="8"/>
      <c r="P134" s="8"/>
      <c r="Q134" s="8"/>
      <c r="R134" s="8"/>
      <c r="S134" s="8"/>
      <c r="T134" s="8"/>
      <c r="U134" s="8"/>
    </row>
    <row r="135" spans="1:21" ht="16.5" customHeight="1" x14ac:dyDescent="0.25">
      <c r="A135" s="13" t="s">
        <v>297</v>
      </c>
      <c r="B135" s="13" t="s">
        <v>298</v>
      </c>
      <c r="C135" s="8" t="s">
        <v>61</v>
      </c>
      <c r="D135" s="8">
        <v>134</v>
      </c>
      <c r="E135" s="8" t="str">
        <f t="shared" si="5"/>
        <v>Y</v>
      </c>
      <c r="F135" s="8"/>
      <c r="G135" s="3">
        <v>2</v>
      </c>
      <c r="H135" s="3">
        <v>7</v>
      </c>
      <c r="I135" s="8" t="str">
        <f>IF(AND(ISBLANK(G135),ISBLANK(#REF!),ISBLANK(#REF!),ISBLANK(#REF!)),"",C135)</f>
        <v>num</v>
      </c>
      <c r="J135" s="8"/>
      <c r="K135" s="8"/>
      <c r="L135" s="8"/>
      <c r="M135" s="10"/>
      <c r="N135" s="8"/>
      <c r="O135" s="8"/>
      <c r="P135" s="8"/>
      <c r="Q135" s="8"/>
      <c r="R135" s="8"/>
      <c r="S135" s="8"/>
      <c r="T135" s="8"/>
      <c r="U135" s="8"/>
    </row>
    <row r="136" spans="1:21" ht="16.5" customHeight="1" x14ac:dyDescent="0.25">
      <c r="A136" s="13" t="s">
        <v>299</v>
      </c>
      <c r="B136" s="13" t="s">
        <v>300</v>
      </c>
      <c r="C136" s="8" t="s">
        <v>61</v>
      </c>
      <c r="D136" s="8">
        <v>241</v>
      </c>
      <c r="E136" s="8" t="str">
        <f t="shared" si="5"/>
        <v>Y</v>
      </c>
      <c r="F136" s="8"/>
      <c r="G136" s="3">
        <v>2</v>
      </c>
      <c r="H136" s="3">
        <v>7</v>
      </c>
      <c r="I136" s="8" t="str">
        <f>IF(AND(ISBLANK(G136),ISBLANK(#REF!),ISBLANK(#REF!),ISBLANK(#REF!)),"",C136)</f>
        <v>num</v>
      </c>
      <c r="J136" s="8"/>
      <c r="K136" s="8"/>
      <c r="L136" s="8"/>
      <c r="M136" s="10"/>
      <c r="N136" s="8"/>
      <c r="O136" s="8"/>
      <c r="P136" s="8"/>
      <c r="Q136" s="8"/>
      <c r="R136" s="8"/>
      <c r="S136" s="8"/>
      <c r="T136" s="8"/>
      <c r="U136" s="8"/>
    </row>
    <row r="137" spans="1:21" ht="16.5" customHeight="1" x14ac:dyDescent="0.25">
      <c r="A137" s="13" t="s">
        <v>301</v>
      </c>
      <c r="B137" s="13" t="s">
        <v>302</v>
      </c>
      <c r="C137" s="8" t="s">
        <v>61</v>
      </c>
      <c r="D137" s="8">
        <v>284</v>
      </c>
      <c r="E137" s="8" t="str">
        <f t="shared" si="5"/>
        <v>Y</v>
      </c>
      <c r="F137" s="8"/>
      <c r="G137" s="3">
        <v>2</v>
      </c>
      <c r="H137" s="3">
        <v>7</v>
      </c>
      <c r="I137" s="8" t="str">
        <f>IF(AND(ISBLANK(G137),ISBLANK(#REF!),ISBLANK(#REF!),ISBLANK(#REF!)),"",C137)</f>
        <v>num</v>
      </c>
      <c r="J137" s="8"/>
      <c r="K137" s="8"/>
      <c r="L137" s="8"/>
      <c r="M137" s="10"/>
      <c r="N137" s="8"/>
      <c r="O137" s="8"/>
      <c r="P137" s="8"/>
      <c r="Q137" s="8"/>
      <c r="R137" s="8"/>
      <c r="S137" s="8"/>
      <c r="T137" s="8"/>
      <c r="U137" s="8"/>
    </row>
    <row r="138" spans="1:21" ht="16.5" customHeight="1" x14ac:dyDescent="0.25">
      <c r="A138" s="13" t="s">
        <v>303</v>
      </c>
      <c r="B138" s="13" t="s">
        <v>304</v>
      </c>
      <c r="C138" s="8" t="s">
        <v>61</v>
      </c>
      <c r="D138" s="8">
        <v>438</v>
      </c>
      <c r="E138" s="8" t="str">
        <f t="shared" si="5"/>
        <v>Y</v>
      </c>
      <c r="F138" s="8"/>
      <c r="G138" s="3">
        <v>2</v>
      </c>
      <c r="H138" s="3">
        <v>7</v>
      </c>
      <c r="I138" s="8" t="str">
        <f>IF(AND(ISBLANK(G138),ISBLANK(#REF!),ISBLANK(#REF!),ISBLANK(#REF!)),"",C138)</f>
        <v>num</v>
      </c>
      <c r="J138" s="8"/>
      <c r="K138" s="8"/>
      <c r="L138" s="8"/>
      <c r="M138" s="10"/>
      <c r="N138" s="8"/>
      <c r="O138" s="8"/>
      <c r="P138" s="8"/>
      <c r="Q138" s="8"/>
      <c r="R138" s="8"/>
      <c r="S138" s="8"/>
      <c r="T138" s="8"/>
      <c r="U138" s="8"/>
    </row>
    <row r="139" spans="1:21" ht="16.5" customHeight="1" x14ac:dyDescent="0.25">
      <c r="A139" s="13" t="s">
        <v>305</v>
      </c>
      <c r="B139" s="13" t="s">
        <v>306</v>
      </c>
      <c r="C139" s="8" t="s">
        <v>61</v>
      </c>
      <c r="D139" s="8">
        <v>603</v>
      </c>
      <c r="E139" s="8" t="str">
        <f t="shared" si="5"/>
        <v>Y</v>
      </c>
      <c r="F139" s="8"/>
      <c r="G139" s="3">
        <v>2</v>
      </c>
      <c r="H139" s="3">
        <v>7</v>
      </c>
      <c r="I139" s="8" t="str">
        <f>IF(AND(ISBLANK(G139),ISBLANK(#REF!),ISBLANK(#REF!),ISBLANK(#REF!)),"",C139)</f>
        <v>num</v>
      </c>
      <c r="J139" s="8"/>
      <c r="K139" s="8"/>
      <c r="L139" s="8"/>
      <c r="M139" s="10"/>
      <c r="N139" s="8"/>
      <c r="O139" s="8"/>
      <c r="P139" s="8"/>
      <c r="Q139" s="8"/>
      <c r="R139" s="8"/>
      <c r="S139" s="8"/>
      <c r="T139" s="8"/>
      <c r="U139" s="8"/>
    </row>
    <row r="140" spans="1:21" ht="16.5" customHeight="1" x14ac:dyDescent="0.25">
      <c r="A140" s="13" t="s">
        <v>307</v>
      </c>
      <c r="B140" s="13" t="s">
        <v>308</v>
      </c>
      <c r="C140" s="8" t="s">
        <v>61</v>
      </c>
      <c r="D140" s="8">
        <v>641</v>
      </c>
      <c r="E140" s="8" t="str">
        <f t="shared" si="5"/>
        <v>Y</v>
      </c>
      <c r="F140" s="8"/>
      <c r="G140" s="3">
        <v>2</v>
      </c>
      <c r="H140" s="3">
        <v>7</v>
      </c>
      <c r="I140" s="8" t="str">
        <f>IF(AND(ISBLANK(G140),ISBLANK(#REF!),ISBLANK(#REF!),ISBLANK(#REF!)),"",C140)</f>
        <v>num</v>
      </c>
      <c r="J140" s="8"/>
      <c r="K140" s="8"/>
      <c r="L140" s="8"/>
      <c r="M140" s="10"/>
      <c r="N140" s="10"/>
      <c r="O140" s="10"/>
      <c r="P140" s="10"/>
      <c r="Q140" s="10"/>
      <c r="R140" s="10"/>
      <c r="S140" s="10"/>
      <c r="T140" s="10"/>
      <c r="U140" s="10"/>
    </row>
    <row r="141" spans="1:21" ht="16.5" customHeight="1" x14ac:dyDescent="0.25">
      <c r="A141" s="13" t="s">
        <v>309</v>
      </c>
      <c r="B141" s="13" t="s">
        <v>310</v>
      </c>
      <c r="C141" s="8" t="s">
        <v>61</v>
      </c>
      <c r="D141" s="8">
        <v>991</v>
      </c>
      <c r="E141" s="8" t="str">
        <f t="shared" si="5"/>
        <v>Y</v>
      </c>
      <c r="F141" s="8"/>
      <c r="G141" s="3">
        <v>2</v>
      </c>
      <c r="H141" s="3">
        <v>7</v>
      </c>
      <c r="I141" s="8" t="str">
        <f>IF(AND(ISBLANK(G141),ISBLANK(#REF!),ISBLANK(#REF!),ISBLANK(#REF!)),"",C141)</f>
        <v>num</v>
      </c>
      <c r="J141" s="8"/>
      <c r="K141" s="8"/>
      <c r="L141" s="8"/>
      <c r="M141" s="10"/>
      <c r="N141" s="10"/>
      <c r="O141" s="10"/>
      <c r="P141" s="10"/>
      <c r="Q141" s="10"/>
      <c r="R141" s="10"/>
      <c r="S141" s="10"/>
      <c r="T141" s="10"/>
      <c r="U141" s="10"/>
    </row>
    <row r="142" spans="1:21" ht="16.5" customHeight="1" x14ac:dyDescent="0.25">
      <c r="A142" s="13" t="s">
        <v>311</v>
      </c>
      <c r="B142" s="13" t="s">
        <v>312</v>
      </c>
      <c r="C142" s="8" t="s">
        <v>61</v>
      </c>
      <c r="D142" s="8">
        <v>449</v>
      </c>
      <c r="E142" s="8" t="str">
        <f t="shared" si="5"/>
        <v>Y</v>
      </c>
      <c r="F142" s="8"/>
      <c r="G142" s="3">
        <v>2</v>
      </c>
      <c r="H142" s="3">
        <v>7</v>
      </c>
      <c r="I142" s="8" t="str">
        <f>IF(AND(ISBLANK(G142),ISBLANK(#REF!),ISBLANK(#REF!),ISBLANK(#REF!)),"",C142)</f>
        <v>num</v>
      </c>
      <c r="J142" s="8"/>
      <c r="K142" s="8"/>
      <c r="L142" s="8"/>
      <c r="M142" s="10"/>
      <c r="N142" s="8"/>
      <c r="O142" s="8"/>
      <c r="P142" s="8"/>
      <c r="Q142" s="8"/>
      <c r="R142" s="8"/>
      <c r="S142" s="8"/>
      <c r="T142" s="8"/>
      <c r="U142" s="8"/>
    </row>
    <row r="143" spans="1:21" ht="16.5" customHeight="1" x14ac:dyDescent="0.25">
      <c r="A143" s="13" t="s">
        <v>313</v>
      </c>
      <c r="B143" s="13" t="s">
        <v>314</v>
      </c>
      <c r="C143" s="8" t="s">
        <v>61</v>
      </c>
      <c r="D143" s="8">
        <v>1700</v>
      </c>
      <c r="E143" s="8" t="str">
        <f t="shared" si="5"/>
        <v>Y</v>
      </c>
      <c r="F143" s="8"/>
      <c r="G143" s="3">
        <v>2</v>
      </c>
      <c r="H143" s="3">
        <v>7</v>
      </c>
      <c r="I143" s="8" t="str">
        <f>IF(AND(ISBLANK(G143),ISBLANK(#REF!),ISBLANK(#REF!),ISBLANK(#REF!)),"",C143)</f>
        <v>num</v>
      </c>
      <c r="J143" s="8"/>
      <c r="K143" s="8"/>
      <c r="L143" s="8"/>
      <c r="M143" s="10"/>
      <c r="N143" s="8"/>
      <c r="O143" s="8"/>
      <c r="P143" s="8"/>
      <c r="Q143" s="8"/>
      <c r="R143" s="8"/>
      <c r="S143" s="8"/>
      <c r="T143" s="8"/>
      <c r="U143" s="8"/>
    </row>
    <row r="144" spans="1:21" ht="16.5" customHeight="1" x14ac:dyDescent="0.25">
      <c r="A144" s="13" t="s">
        <v>315</v>
      </c>
      <c r="B144" s="13" t="s">
        <v>316</v>
      </c>
      <c r="C144" s="8" t="s">
        <v>61</v>
      </c>
      <c r="D144" s="8">
        <v>1138</v>
      </c>
      <c r="E144" s="8" t="str">
        <f t="shared" si="5"/>
        <v>Y</v>
      </c>
      <c r="F144" s="8"/>
      <c r="G144" s="3">
        <v>2</v>
      </c>
      <c r="H144" s="3">
        <v>7</v>
      </c>
      <c r="I144" s="8" t="str">
        <f>IF(AND(ISBLANK(G144),ISBLANK(#REF!),ISBLANK(#REF!),ISBLANK(#REF!)),"",C144)</f>
        <v>num</v>
      </c>
      <c r="J144" s="8"/>
      <c r="K144" s="8"/>
      <c r="L144" s="8"/>
      <c r="M144" s="10"/>
      <c r="N144" s="8"/>
      <c r="O144" s="8"/>
      <c r="P144" s="8"/>
      <c r="Q144" s="8"/>
      <c r="R144" s="8"/>
      <c r="S144" s="8"/>
      <c r="T144" s="8"/>
      <c r="U144" s="8"/>
    </row>
    <row r="145" spans="1:21" ht="16.5" customHeight="1" x14ac:dyDescent="0.25">
      <c r="A145" s="13" t="s">
        <v>317</v>
      </c>
      <c r="B145" s="14" t="s">
        <v>318</v>
      </c>
      <c r="C145" s="8" t="s">
        <v>11</v>
      </c>
      <c r="D145" s="8">
        <v>13</v>
      </c>
      <c r="E145" s="8" t="str">
        <f t="shared" si="5"/>
        <v>Y</v>
      </c>
      <c r="F145" s="8"/>
      <c r="G145" s="3">
        <v>2</v>
      </c>
      <c r="H145" s="3">
        <v>8</v>
      </c>
      <c r="I145" s="8" t="str">
        <f>IF(AND(ISBLANK(G145),ISBLANK(#REF!),ISBLANK(#REF!),ISBLANK(#REF!)),"",C145)</f>
        <v>verb</v>
      </c>
      <c r="J145" s="8"/>
      <c r="K145" s="8"/>
      <c r="L145" s="8"/>
      <c r="M145" s="10"/>
      <c r="N145" s="8"/>
      <c r="O145" s="8"/>
      <c r="P145" s="8"/>
      <c r="Q145" s="8"/>
      <c r="R145" s="8"/>
      <c r="S145" s="8"/>
      <c r="T145" s="8"/>
      <c r="U145" s="8"/>
    </row>
    <row r="146" spans="1:21" ht="16.5" customHeight="1" x14ac:dyDescent="0.25">
      <c r="A146" s="13" t="s">
        <v>319</v>
      </c>
      <c r="B146" s="13" t="s">
        <v>320</v>
      </c>
      <c r="C146" s="10" t="s">
        <v>58</v>
      </c>
      <c r="D146" s="8">
        <v>6</v>
      </c>
      <c r="E146" s="8" t="str">
        <f t="shared" si="5"/>
        <v>Y</v>
      </c>
      <c r="F146" s="8"/>
      <c r="G146" s="12">
        <v>2</v>
      </c>
      <c r="H146" s="12">
        <v>8</v>
      </c>
      <c r="I146" s="8" t="str">
        <f>IF(AND(ISBLANK(G146),ISBLANK(#REF!),ISBLANK(#REF!),ISBLANK(#REF!)),"",C146)</f>
        <v>det</v>
      </c>
      <c r="J146" s="8"/>
      <c r="K146" s="8"/>
      <c r="L146" s="8"/>
      <c r="M146" s="10"/>
      <c r="N146" s="8"/>
      <c r="O146" s="8"/>
      <c r="P146" s="8"/>
      <c r="Q146" s="8"/>
      <c r="R146" s="8"/>
      <c r="S146" s="8"/>
      <c r="T146" s="8"/>
      <c r="U146" s="8"/>
    </row>
    <row r="147" spans="1:21" ht="16.5" customHeight="1" x14ac:dyDescent="0.25">
      <c r="A147" s="13" t="s">
        <v>321</v>
      </c>
      <c r="B147" s="13" t="s">
        <v>322</v>
      </c>
      <c r="C147" s="10" t="s">
        <v>58</v>
      </c>
      <c r="D147" s="8">
        <v>6</v>
      </c>
      <c r="E147" s="8" t="str">
        <f t="shared" si="5"/>
        <v>Y</v>
      </c>
      <c r="F147" s="8"/>
      <c r="G147" s="12">
        <v>2</v>
      </c>
      <c r="H147" s="12">
        <v>8</v>
      </c>
      <c r="I147" s="8" t="str">
        <f>IF(AND(ISBLANK(G147),ISBLANK(#REF!),ISBLANK(#REF!),ISBLANK(#REF!)),"",C147)</f>
        <v>det</v>
      </c>
      <c r="J147" s="8"/>
      <c r="K147" s="8"/>
      <c r="L147" s="8"/>
      <c r="M147" s="10"/>
      <c r="N147" s="8"/>
      <c r="O147" s="8"/>
      <c r="P147" s="8"/>
      <c r="Q147" s="8"/>
      <c r="R147" s="8"/>
      <c r="S147" s="8"/>
      <c r="T147" s="8"/>
      <c r="U147" s="8"/>
    </row>
    <row r="148" spans="1:21" ht="16.5" customHeight="1" x14ac:dyDescent="0.3">
      <c r="A148" s="13" t="s">
        <v>323</v>
      </c>
      <c r="B148" s="13" t="s">
        <v>324</v>
      </c>
      <c r="C148" s="8" t="s">
        <v>48</v>
      </c>
      <c r="D148" s="8">
        <v>580</v>
      </c>
      <c r="E148" s="8" t="str">
        <f t="shared" si="5"/>
        <v>Y</v>
      </c>
      <c r="F148" s="8" t="s">
        <v>325</v>
      </c>
      <c r="G148" s="3">
        <v>2</v>
      </c>
      <c r="H148" s="3">
        <v>8</v>
      </c>
      <c r="I148" s="8" t="str">
        <f>IF(AND(ISBLANK(G148),ISBLANK(#REF!),ISBLANK(#REF!),ISBLANK(#REF!)),"",C148)</f>
        <v>pron</v>
      </c>
      <c r="J148" s="8"/>
      <c r="K148" s="8"/>
      <c r="L148" s="8"/>
      <c r="M148" s="10"/>
      <c r="N148" s="8"/>
      <c r="O148" s="8"/>
      <c r="P148" s="8"/>
      <c r="Q148" s="8"/>
      <c r="R148" s="8"/>
      <c r="S148" s="8"/>
      <c r="T148" s="8"/>
      <c r="U148" s="8"/>
    </row>
    <row r="149" spans="1:21" ht="16.5" customHeight="1" x14ac:dyDescent="0.3">
      <c r="A149" s="13" t="s">
        <v>326</v>
      </c>
      <c r="B149" s="13" t="s">
        <v>327</v>
      </c>
      <c r="C149" s="8" t="s">
        <v>48</v>
      </c>
      <c r="D149" s="8">
        <v>580</v>
      </c>
      <c r="E149" s="8" t="str">
        <f t="shared" si="5"/>
        <v>Y</v>
      </c>
      <c r="F149" s="8" t="s">
        <v>325</v>
      </c>
      <c r="G149" s="3">
        <v>2</v>
      </c>
      <c r="H149" s="3">
        <v>8</v>
      </c>
      <c r="I149" s="8" t="str">
        <f>IF(AND(ISBLANK(G149),ISBLANK(#REF!),ISBLANK(#REF!),ISBLANK(#REF!)),"",C149)</f>
        <v>pron</v>
      </c>
      <c r="J149" s="8"/>
      <c r="K149" s="8"/>
      <c r="L149" s="8"/>
      <c r="M149" s="10"/>
      <c r="N149" s="8"/>
      <c r="O149" s="8"/>
      <c r="P149" s="8"/>
      <c r="Q149" s="8"/>
      <c r="R149" s="8"/>
      <c r="S149" s="8"/>
      <c r="T149" s="8"/>
      <c r="U149" s="8"/>
    </row>
    <row r="150" spans="1:21" ht="16.5" customHeight="1" x14ac:dyDescent="0.25">
      <c r="A150" s="13" t="s">
        <v>328</v>
      </c>
      <c r="B150" s="13" t="s">
        <v>329</v>
      </c>
      <c r="C150" s="8" t="s">
        <v>119</v>
      </c>
      <c r="D150" s="8">
        <v>620</v>
      </c>
      <c r="E150" s="8" t="str">
        <f t="shared" si="5"/>
        <v>Y</v>
      </c>
      <c r="F150" s="8"/>
      <c r="G150" s="3">
        <v>3</v>
      </c>
      <c r="H150" s="3">
        <v>1</v>
      </c>
      <c r="I150" s="8" t="str">
        <f>IF(AND(ISBLANK(G150),ISBLANK(#REF!),ISBLANK(#REF!),ISBLANK(#REF!)),"",C150)</f>
        <v>noun (m)</v>
      </c>
      <c r="J150" s="8"/>
      <c r="K150" s="8"/>
      <c r="L150" s="8"/>
      <c r="M150" s="10"/>
      <c r="N150" s="8"/>
      <c r="O150" s="8"/>
      <c r="P150" s="8"/>
      <c r="Q150" s="8"/>
      <c r="R150" s="8"/>
      <c r="S150" s="8"/>
      <c r="T150" s="8"/>
      <c r="U150" s="8"/>
    </row>
    <row r="151" spans="1:21" ht="16.5" customHeight="1" x14ac:dyDescent="0.25">
      <c r="A151" s="13" t="s">
        <v>330</v>
      </c>
      <c r="B151" s="13" t="s">
        <v>331</v>
      </c>
      <c r="C151" s="8" t="s">
        <v>119</v>
      </c>
      <c r="D151" s="8">
        <v>395</v>
      </c>
      <c r="E151" s="8" t="str">
        <f t="shared" si="5"/>
        <v>Y</v>
      </c>
      <c r="F151" s="8"/>
      <c r="G151" s="3">
        <v>3</v>
      </c>
      <c r="H151" s="3">
        <v>1</v>
      </c>
      <c r="I151" s="8" t="str">
        <f>IF(AND(ISBLANK(G151),ISBLANK(#REF!),ISBLANK(#REF!),ISBLANK(#REF!)),"",C151)</f>
        <v>noun (m)</v>
      </c>
      <c r="J151" s="8"/>
      <c r="K151" s="8"/>
      <c r="L151" s="8"/>
      <c r="M151" s="10"/>
      <c r="N151" s="8"/>
      <c r="O151" s="8"/>
      <c r="P151" s="8"/>
      <c r="Q151" s="8"/>
      <c r="R151" s="8"/>
      <c r="S151" s="8"/>
      <c r="T151" s="8"/>
      <c r="U151" s="8"/>
    </row>
    <row r="152" spans="1:21" ht="16.5" customHeight="1" x14ac:dyDescent="0.25">
      <c r="A152" s="13" t="s">
        <v>332</v>
      </c>
      <c r="B152" s="13" t="s">
        <v>333</v>
      </c>
      <c r="C152" s="8" t="s">
        <v>119</v>
      </c>
      <c r="D152" s="8">
        <v>383</v>
      </c>
      <c r="E152" s="8" t="str">
        <f t="shared" si="5"/>
        <v>Y</v>
      </c>
      <c r="F152" s="8"/>
      <c r="G152" s="3">
        <v>3</v>
      </c>
      <c r="H152" s="3">
        <v>1</v>
      </c>
      <c r="I152" s="8" t="str">
        <f>IF(AND(ISBLANK(G152),ISBLANK(#REF!),ISBLANK(#REF!),ISBLANK(#REF!)),"",C152)</f>
        <v>noun (m)</v>
      </c>
      <c r="J152" s="8"/>
      <c r="K152" s="8"/>
      <c r="L152" s="8"/>
      <c r="M152" s="10"/>
      <c r="N152" s="8"/>
      <c r="O152" s="8"/>
      <c r="P152" s="8"/>
      <c r="Q152" s="8"/>
      <c r="R152" s="8"/>
      <c r="S152" s="8"/>
      <c r="T152" s="8"/>
      <c r="U152" s="8"/>
    </row>
    <row r="153" spans="1:21" ht="16.5" customHeight="1" x14ac:dyDescent="0.25">
      <c r="A153" s="13" t="s">
        <v>334</v>
      </c>
      <c r="B153" s="13" t="s">
        <v>335</v>
      </c>
      <c r="C153" s="8" t="s">
        <v>19</v>
      </c>
      <c r="D153" s="8">
        <v>690</v>
      </c>
      <c r="E153" s="8" t="str">
        <f t="shared" si="5"/>
        <v>Y</v>
      </c>
      <c r="F153" s="8"/>
      <c r="G153" s="3">
        <v>3</v>
      </c>
      <c r="H153" s="3">
        <v>1</v>
      </c>
      <c r="I153" s="8" t="str">
        <f>IF(AND(ISBLANK(G153),ISBLANK(#REF!),ISBLANK(#REF!),ISBLANK(#REF!)),"",C153)</f>
        <v>adv</v>
      </c>
      <c r="J153" s="8"/>
      <c r="K153" s="8"/>
      <c r="L153" s="8"/>
      <c r="M153" s="10"/>
      <c r="N153" s="8"/>
      <c r="O153" s="8"/>
      <c r="P153" s="8"/>
      <c r="Q153" s="8"/>
      <c r="R153" s="8"/>
      <c r="S153" s="8"/>
      <c r="T153" s="8"/>
      <c r="U153" s="8"/>
    </row>
    <row r="154" spans="1:21" ht="16.5" customHeight="1" x14ac:dyDescent="0.25">
      <c r="A154" s="13" t="s">
        <v>336</v>
      </c>
      <c r="B154" s="13" t="s">
        <v>337</v>
      </c>
      <c r="C154" s="8" t="s">
        <v>19</v>
      </c>
      <c r="D154" s="8">
        <v>788</v>
      </c>
      <c r="E154" s="8" t="str">
        <f t="shared" si="5"/>
        <v>Y</v>
      </c>
      <c r="F154" s="8"/>
      <c r="G154" s="3">
        <v>3</v>
      </c>
      <c r="H154" s="3">
        <v>1</v>
      </c>
      <c r="I154" s="8" t="str">
        <f>IF(AND(ISBLANK(G154),ISBLANK(#REF!),ISBLANK(#REF!),ISBLANK(#REF!)),"",C154)</f>
        <v>adv</v>
      </c>
      <c r="J154" s="8"/>
      <c r="K154" s="8"/>
      <c r="L154" s="8"/>
      <c r="M154" s="10"/>
      <c r="N154" s="8"/>
      <c r="O154" s="8"/>
      <c r="P154" s="8"/>
      <c r="Q154" s="8"/>
      <c r="R154" s="8"/>
      <c r="S154" s="8"/>
      <c r="T154" s="8"/>
      <c r="U154" s="8"/>
    </row>
    <row r="155" spans="1:21" ht="16.5" customHeight="1" x14ac:dyDescent="0.25">
      <c r="A155" s="13" t="s">
        <v>338</v>
      </c>
      <c r="B155" s="13" t="s">
        <v>339</v>
      </c>
      <c r="C155" s="8" t="s">
        <v>24</v>
      </c>
      <c r="D155" s="8">
        <v>231</v>
      </c>
      <c r="E155" s="8" t="str">
        <f t="shared" si="5"/>
        <v>Y</v>
      </c>
      <c r="F155" s="8"/>
      <c r="G155" s="3">
        <v>3</v>
      </c>
      <c r="H155" s="3">
        <v>2</v>
      </c>
      <c r="I155" s="8" t="str">
        <f>IF(AND(ISBLANK(G155),ISBLANK(#REF!),ISBLANK(#REF!),ISBLANK(#REF!)),"",C155)</f>
        <v>adj</v>
      </c>
      <c r="J155" s="8"/>
      <c r="K155" s="8"/>
      <c r="L155" s="8"/>
      <c r="M155" s="10"/>
      <c r="N155" s="8"/>
      <c r="O155" s="8"/>
      <c r="P155" s="8"/>
      <c r="Q155" s="8"/>
      <c r="R155" s="8"/>
      <c r="S155" s="8"/>
      <c r="T155" s="8"/>
      <c r="U155" s="8"/>
    </row>
    <row r="156" spans="1:21" ht="16.5" customHeight="1" x14ac:dyDescent="0.25">
      <c r="A156" s="13" t="s">
        <v>340</v>
      </c>
      <c r="B156" s="13" t="s">
        <v>341</v>
      </c>
      <c r="C156" s="8" t="s">
        <v>24</v>
      </c>
      <c r="D156" s="8">
        <v>811</v>
      </c>
      <c r="E156" s="8" t="str">
        <f t="shared" si="5"/>
        <v>Y</v>
      </c>
      <c r="F156" s="8"/>
      <c r="G156" s="3">
        <v>3</v>
      </c>
      <c r="H156" s="3">
        <v>2</v>
      </c>
      <c r="I156" s="8" t="str">
        <f>IF(AND(ISBLANK(G156),ISBLANK(#REF!),ISBLANK(#REF!),ISBLANK(#REF!)),"",C156)</f>
        <v>adj</v>
      </c>
      <c r="J156" s="8"/>
      <c r="K156" s="8"/>
      <c r="L156" s="8"/>
      <c r="M156" s="10"/>
      <c r="N156" s="8"/>
      <c r="O156" s="8"/>
      <c r="P156" s="8"/>
      <c r="Q156" s="8"/>
      <c r="R156" s="8"/>
      <c r="S156" s="8"/>
      <c r="T156" s="8"/>
      <c r="U156" s="8"/>
    </row>
    <row r="157" spans="1:21" ht="16.5" customHeight="1" x14ac:dyDescent="0.25">
      <c r="A157" s="13" t="s">
        <v>342</v>
      </c>
      <c r="B157" s="13" t="s">
        <v>343</v>
      </c>
      <c r="C157" s="8" t="s">
        <v>24</v>
      </c>
      <c r="D157" s="8">
        <v>452</v>
      </c>
      <c r="E157" s="8" t="str">
        <f t="shared" si="5"/>
        <v>Y</v>
      </c>
      <c r="F157" s="8"/>
      <c r="G157" s="3">
        <v>3</v>
      </c>
      <c r="H157" s="3">
        <v>2</v>
      </c>
      <c r="I157" s="8" t="str">
        <f>IF(AND(ISBLANK(G157),ISBLANK(#REF!),ISBLANK(#REF!),ISBLANK(#REF!)),"",C157)</f>
        <v>adj</v>
      </c>
      <c r="J157" s="8"/>
      <c r="K157" s="8"/>
      <c r="L157" s="8"/>
      <c r="M157" s="10"/>
      <c r="N157" s="8"/>
      <c r="O157" s="8"/>
      <c r="P157" s="8"/>
      <c r="Q157" s="8"/>
      <c r="R157" s="8"/>
      <c r="S157" s="8"/>
      <c r="T157" s="8"/>
      <c r="U157" s="8"/>
    </row>
    <row r="158" spans="1:21" ht="16.5" customHeight="1" x14ac:dyDescent="0.25">
      <c r="A158" s="13" t="s">
        <v>344</v>
      </c>
      <c r="B158" s="13" t="s">
        <v>345</v>
      </c>
      <c r="C158" s="8" t="s">
        <v>24</v>
      </c>
      <c r="D158" s="8">
        <v>1751</v>
      </c>
      <c r="E158" s="8" t="str">
        <f t="shared" si="5"/>
        <v>Y</v>
      </c>
      <c r="F158" s="8"/>
      <c r="G158" s="3">
        <v>3</v>
      </c>
      <c r="H158" s="3">
        <v>2</v>
      </c>
      <c r="I158" s="8" t="str">
        <f>IF(AND(ISBLANK(G158),ISBLANK(#REF!),ISBLANK(#REF!),ISBLANK(#REF!)),"",C158)</f>
        <v>adj</v>
      </c>
      <c r="J158" s="8"/>
      <c r="K158" s="8"/>
      <c r="L158" s="8"/>
      <c r="M158" s="10"/>
      <c r="N158" s="8"/>
      <c r="O158" s="8"/>
      <c r="P158" s="8"/>
      <c r="Q158" s="8"/>
      <c r="R158" s="8"/>
      <c r="S158" s="8"/>
      <c r="T158" s="8"/>
      <c r="U158" s="8"/>
    </row>
    <row r="159" spans="1:21" ht="16.5" customHeight="1" x14ac:dyDescent="0.25">
      <c r="A159" s="13" t="s">
        <v>346</v>
      </c>
      <c r="B159" s="13" t="s">
        <v>347</v>
      </c>
      <c r="C159" s="8" t="s">
        <v>119</v>
      </c>
      <c r="D159" s="8">
        <v>4728</v>
      </c>
      <c r="E159" s="8" t="str">
        <f t="shared" si="5"/>
        <v>N</v>
      </c>
      <c r="F159" s="8"/>
      <c r="G159" s="3">
        <v>3</v>
      </c>
      <c r="H159" s="3">
        <v>3</v>
      </c>
      <c r="I159" s="8" t="str">
        <f>IF(AND(ISBLANK(G159),ISBLANK(#REF!),ISBLANK(#REF!),ISBLANK(#REF!)),"",C159)</f>
        <v>noun (m)</v>
      </c>
      <c r="J159" s="8"/>
      <c r="K159" s="8"/>
      <c r="L159" s="8"/>
      <c r="M159" s="10"/>
      <c r="N159" s="8"/>
      <c r="O159" s="8"/>
      <c r="P159" s="8"/>
      <c r="Q159" s="8"/>
      <c r="R159" s="8"/>
      <c r="S159" s="8"/>
      <c r="T159" s="8"/>
      <c r="U159" s="8"/>
    </row>
    <row r="160" spans="1:21" ht="16.5" customHeight="1" x14ac:dyDescent="0.25">
      <c r="A160" s="13" t="s">
        <v>348</v>
      </c>
      <c r="B160" s="13" t="s">
        <v>349</v>
      </c>
      <c r="C160" s="8" t="s">
        <v>149</v>
      </c>
      <c r="D160" s="8" t="s">
        <v>28</v>
      </c>
      <c r="E160" s="8" t="s">
        <v>186</v>
      </c>
      <c r="F160" s="8"/>
      <c r="G160" s="3">
        <v>3</v>
      </c>
      <c r="H160" s="3">
        <v>3</v>
      </c>
      <c r="I160" s="8" t="str">
        <f>IF(AND(ISBLANK(G160),ISBLANK(#REF!),ISBLANK(#REF!),ISBLANK(#REF!)),"",C160)</f>
        <v>noun (f)</v>
      </c>
      <c r="J160" s="8"/>
      <c r="K160" s="8"/>
      <c r="L160" s="8"/>
      <c r="M160" s="10"/>
      <c r="N160" s="8"/>
      <c r="O160" s="8"/>
      <c r="P160" s="8"/>
      <c r="Q160" s="8"/>
      <c r="R160" s="8"/>
      <c r="S160" s="8"/>
      <c r="T160" s="8"/>
      <c r="U160" s="8"/>
    </row>
    <row r="161" spans="1:21" ht="16.5" customHeight="1" x14ac:dyDescent="0.25">
      <c r="A161" s="13" t="s">
        <v>350</v>
      </c>
      <c r="B161" s="13" t="s">
        <v>351</v>
      </c>
      <c r="C161" s="8" t="s">
        <v>24</v>
      </c>
      <c r="D161" s="8">
        <v>2707</v>
      </c>
      <c r="E161" s="8" t="s">
        <v>186</v>
      </c>
      <c r="F161" s="8"/>
      <c r="G161" s="3">
        <v>3</v>
      </c>
      <c r="H161" s="3">
        <v>3</v>
      </c>
      <c r="I161" s="8" t="str">
        <f>IF(AND(ISBLANK(G161),ISBLANK(#REF!),ISBLANK(#REF!),ISBLANK(#REF!)),"",C161)</f>
        <v>adj</v>
      </c>
      <c r="J161" s="8"/>
      <c r="K161" s="8"/>
      <c r="L161" s="8"/>
      <c r="M161" s="10"/>
      <c r="N161" s="8"/>
      <c r="O161" s="8"/>
      <c r="P161" s="8"/>
      <c r="Q161" s="8"/>
      <c r="R161" s="8"/>
      <c r="S161" s="8"/>
      <c r="T161" s="8"/>
      <c r="U161" s="8"/>
    </row>
    <row r="162" spans="1:21" ht="16.5" customHeight="1" x14ac:dyDescent="0.25">
      <c r="A162" s="13" t="s">
        <v>352</v>
      </c>
      <c r="B162" s="13" t="s">
        <v>353</v>
      </c>
      <c r="C162" s="8" t="s">
        <v>24</v>
      </c>
      <c r="D162" s="8">
        <v>293</v>
      </c>
      <c r="E162" s="8" t="str">
        <f t="shared" ref="E162:E204" si="6">IF(D162&lt;=2000,"Y","N")</f>
        <v>Y</v>
      </c>
      <c r="F162" s="8"/>
      <c r="G162" s="3">
        <v>3</v>
      </c>
      <c r="H162" s="3">
        <v>3</v>
      </c>
      <c r="I162" s="8" t="str">
        <f>IF(AND(ISBLANK(G162),ISBLANK(#REF!),ISBLANK(#REF!),ISBLANK(#REF!)),"",C162)</f>
        <v>adj</v>
      </c>
      <c r="J162" s="10"/>
      <c r="K162" s="8"/>
      <c r="L162" s="8"/>
      <c r="M162" s="10"/>
      <c r="N162" s="8"/>
      <c r="O162" s="8"/>
      <c r="P162" s="8"/>
      <c r="Q162" s="8"/>
      <c r="R162" s="8"/>
      <c r="S162" s="8"/>
      <c r="T162" s="8"/>
      <c r="U162" s="8"/>
    </row>
    <row r="163" spans="1:21" ht="16.5" customHeight="1" x14ac:dyDescent="0.25">
      <c r="A163" s="13" t="s">
        <v>354</v>
      </c>
      <c r="B163" s="13" t="s">
        <v>355</v>
      </c>
      <c r="C163" s="8" t="s">
        <v>24</v>
      </c>
      <c r="D163" s="8">
        <v>2465</v>
      </c>
      <c r="E163" s="8" t="str">
        <f>IF(D163&lt;=2000,"Y","N")</f>
        <v>N</v>
      </c>
      <c r="F163" s="8"/>
      <c r="G163" s="3">
        <v>3</v>
      </c>
      <c r="H163" s="3">
        <v>3</v>
      </c>
      <c r="I163" s="8" t="str">
        <f>IF(AND(ISBLANK(G163),ISBLANK(#REF!),ISBLANK(#REF!),ISBLANK(#REF!)),"",C163)</f>
        <v>adj</v>
      </c>
      <c r="J163" s="10"/>
      <c r="K163" s="8"/>
      <c r="L163" s="8"/>
      <c r="M163" s="10"/>
      <c r="N163" s="8"/>
      <c r="O163" s="8"/>
      <c r="P163" s="8"/>
      <c r="Q163" s="8"/>
      <c r="R163" s="8"/>
      <c r="S163" s="8"/>
      <c r="T163" s="8"/>
      <c r="U163" s="8"/>
    </row>
    <row r="164" spans="1:21" ht="16.5" customHeight="1" x14ac:dyDescent="0.25">
      <c r="A164" s="13" t="s">
        <v>356</v>
      </c>
      <c r="B164" s="13" t="s">
        <v>357</v>
      </c>
      <c r="C164" s="8" t="s">
        <v>24</v>
      </c>
      <c r="D164" s="8">
        <v>2167</v>
      </c>
      <c r="E164" s="8" t="str">
        <f t="shared" si="6"/>
        <v>N</v>
      </c>
      <c r="F164" s="8"/>
      <c r="G164" s="3">
        <v>3</v>
      </c>
      <c r="H164" s="3">
        <v>3</v>
      </c>
      <c r="I164" s="8" t="str">
        <f>IF(AND(ISBLANK(G164),ISBLANK(#REF!),ISBLANK(#REF!),ISBLANK(#REF!)),"",C164)</f>
        <v>adj</v>
      </c>
      <c r="J164" s="10"/>
      <c r="K164" s="8"/>
      <c r="L164" s="8"/>
      <c r="M164" s="10"/>
      <c r="N164" s="8"/>
      <c r="O164" s="8"/>
      <c r="P164" s="8"/>
      <c r="Q164" s="8"/>
      <c r="R164" s="8"/>
      <c r="S164" s="8"/>
      <c r="T164" s="8"/>
      <c r="U164" s="8"/>
    </row>
    <row r="165" spans="1:21" ht="16.5" customHeight="1" x14ac:dyDescent="0.25">
      <c r="A165" s="13" t="s">
        <v>358</v>
      </c>
      <c r="B165" s="13" t="s">
        <v>359</v>
      </c>
      <c r="C165" s="8" t="s">
        <v>19</v>
      </c>
      <c r="D165" s="8">
        <v>494</v>
      </c>
      <c r="E165" s="8" t="str">
        <f t="shared" si="6"/>
        <v>Y</v>
      </c>
      <c r="F165" s="8"/>
      <c r="G165" s="3">
        <v>3</v>
      </c>
      <c r="H165" s="3">
        <v>3</v>
      </c>
      <c r="I165" s="8" t="str">
        <f>IF(AND(ISBLANK(G165),ISBLANK(#REF!),ISBLANK(#REF!),ISBLANK(#REF!)),"",C165)</f>
        <v>adv</v>
      </c>
      <c r="J165" s="8"/>
      <c r="K165" s="8"/>
      <c r="L165" s="8"/>
      <c r="M165" s="10"/>
      <c r="N165" s="8"/>
      <c r="O165" s="8"/>
      <c r="P165" s="8"/>
      <c r="Q165" s="8"/>
      <c r="R165" s="8"/>
      <c r="S165" s="8"/>
      <c r="T165" s="8"/>
      <c r="U165" s="8"/>
    </row>
    <row r="166" spans="1:21" ht="16.5" customHeight="1" x14ac:dyDescent="0.25">
      <c r="A166" s="13" t="s">
        <v>360</v>
      </c>
      <c r="B166" s="13" t="s">
        <v>361</v>
      </c>
      <c r="C166" s="8" t="s">
        <v>48</v>
      </c>
      <c r="D166" s="8">
        <v>9</v>
      </c>
      <c r="E166" s="8" t="str">
        <f t="shared" si="6"/>
        <v>Y</v>
      </c>
      <c r="F166" s="8"/>
      <c r="G166" s="3">
        <v>3</v>
      </c>
      <c r="H166" s="3">
        <v>4</v>
      </c>
      <c r="I166" s="8" t="str">
        <f>IF(AND(ISBLANK(G166),ISBLANK(#REF!),ISBLANK(#REF!),ISBLANK(#REF!)),"",C166)</f>
        <v>pron</v>
      </c>
      <c r="J166" s="8"/>
      <c r="K166" s="8"/>
      <c r="L166" s="8"/>
      <c r="M166" s="10"/>
      <c r="N166" s="8"/>
      <c r="O166" s="8"/>
      <c r="P166" s="8"/>
      <c r="Q166" s="8"/>
      <c r="R166" s="8"/>
      <c r="S166" s="8"/>
      <c r="T166" s="8"/>
      <c r="U166" s="8"/>
    </row>
    <row r="167" spans="1:21" ht="16.5" customHeight="1" x14ac:dyDescent="0.25">
      <c r="A167" s="13" t="s">
        <v>362</v>
      </c>
      <c r="B167" s="13" t="s">
        <v>363</v>
      </c>
      <c r="C167" s="8" t="s">
        <v>48</v>
      </c>
      <c r="D167" s="8">
        <v>72</v>
      </c>
      <c r="E167" s="8" t="str">
        <f t="shared" si="6"/>
        <v>Y</v>
      </c>
      <c r="F167" s="8"/>
      <c r="G167" s="3">
        <v>3</v>
      </c>
      <c r="H167" s="3">
        <v>4</v>
      </c>
      <c r="I167" s="8" t="str">
        <f>IF(AND(ISBLANK(G167),ISBLANK(#REF!),ISBLANK(#REF!),ISBLANK(#REF!)),"",C167)</f>
        <v>pron</v>
      </c>
      <c r="J167" s="8"/>
      <c r="K167" s="8"/>
      <c r="L167" s="8"/>
      <c r="M167" s="10"/>
      <c r="N167" s="8"/>
      <c r="O167" s="8"/>
      <c r="P167" s="8"/>
      <c r="Q167" s="8"/>
      <c r="R167" s="8"/>
      <c r="S167" s="8"/>
      <c r="T167" s="8"/>
      <c r="U167" s="8"/>
    </row>
    <row r="168" spans="1:21" ht="16.5" customHeight="1" x14ac:dyDescent="0.25">
      <c r="A168" s="13" t="s">
        <v>364</v>
      </c>
      <c r="B168" s="13" t="s">
        <v>365</v>
      </c>
      <c r="C168" s="8" t="s">
        <v>48</v>
      </c>
      <c r="D168" s="8">
        <v>184</v>
      </c>
      <c r="E168" s="8" t="str">
        <f t="shared" si="6"/>
        <v>Y</v>
      </c>
      <c r="F168" s="8"/>
      <c r="G168" s="3">
        <v>3</v>
      </c>
      <c r="H168" s="3">
        <v>4</v>
      </c>
      <c r="I168" s="8" t="str">
        <f>IF(AND(ISBLANK(G168),ISBLANK(#REF!),ISBLANK(#REF!),ISBLANK(#REF!)),"",C168)</f>
        <v>pron</v>
      </c>
      <c r="J168" s="8"/>
      <c r="K168" s="8"/>
      <c r="L168" s="8"/>
      <c r="M168" s="10"/>
      <c r="N168" s="8"/>
      <c r="O168" s="8"/>
      <c r="P168" s="8"/>
      <c r="Q168" s="8"/>
      <c r="R168" s="8"/>
      <c r="S168" s="8"/>
      <c r="T168" s="8"/>
      <c r="U168" s="8"/>
    </row>
    <row r="169" spans="1:21" ht="16.5" customHeight="1" x14ac:dyDescent="0.25">
      <c r="A169" s="13" t="s">
        <v>366</v>
      </c>
      <c r="B169" s="13" t="s">
        <v>367</v>
      </c>
      <c r="C169" s="8" t="s">
        <v>48</v>
      </c>
      <c r="D169" s="8">
        <v>28</v>
      </c>
      <c r="E169" s="8" t="str">
        <f t="shared" si="6"/>
        <v>Y</v>
      </c>
      <c r="F169" s="8"/>
      <c r="G169" s="3">
        <v>3</v>
      </c>
      <c r="H169" s="3">
        <v>4</v>
      </c>
      <c r="I169" s="8" t="str">
        <f>IF(AND(ISBLANK(G169),ISBLANK(#REF!),ISBLANK(#REF!),ISBLANK(#REF!)),"",C169)</f>
        <v>pron</v>
      </c>
      <c r="J169" s="8"/>
      <c r="K169" s="8"/>
      <c r="L169" s="8"/>
      <c r="M169" s="10"/>
      <c r="N169" s="8"/>
      <c r="O169" s="8"/>
      <c r="P169" s="8"/>
      <c r="Q169" s="8"/>
      <c r="R169" s="8"/>
      <c r="S169" s="8"/>
      <c r="T169" s="8"/>
      <c r="U169" s="8"/>
    </row>
    <row r="170" spans="1:21" ht="16.5" customHeight="1" x14ac:dyDescent="0.25">
      <c r="A170" s="13" t="s">
        <v>368</v>
      </c>
      <c r="B170" s="13" t="s">
        <v>369</v>
      </c>
      <c r="C170" s="8" t="s">
        <v>54</v>
      </c>
      <c r="D170" s="8">
        <v>30</v>
      </c>
      <c r="E170" s="8" t="str">
        <f t="shared" si="6"/>
        <v>Y</v>
      </c>
      <c r="F170" s="8"/>
      <c r="G170" s="3">
        <v>3</v>
      </c>
      <c r="H170" s="3">
        <v>4</v>
      </c>
      <c r="I170" s="8" t="str">
        <f>IF(AND(ISBLANK(G170),ISBLANK(#REF!),ISBLANK(#REF!),ISBLANK(#REF!)),"",C170)</f>
        <v>conj</v>
      </c>
      <c r="J170" s="8"/>
      <c r="K170" s="8"/>
      <c r="L170" s="8"/>
      <c r="M170" s="10"/>
      <c r="N170" s="8"/>
      <c r="O170" s="8"/>
      <c r="P170" s="8"/>
      <c r="Q170" s="8"/>
      <c r="R170" s="8"/>
      <c r="S170" s="8"/>
      <c r="T170" s="8"/>
      <c r="U170" s="8"/>
    </row>
    <row r="171" spans="1:21" ht="16.5" customHeight="1" x14ac:dyDescent="0.25">
      <c r="A171" s="13" t="s">
        <v>370</v>
      </c>
      <c r="B171" s="13" t="s">
        <v>371</v>
      </c>
      <c r="C171" s="8" t="s">
        <v>119</v>
      </c>
      <c r="D171" s="8">
        <v>200</v>
      </c>
      <c r="E171" s="8" t="str">
        <f t="shared" si="6"/>
        <v>Y</v>
      </c>
      <c r="F171" s="8"/>
      <c r="G171" s="3">
        <v>3</v>
      </c>
      <c r="H171" s="3">
        <v>5</v>
      </c>
      <c r="I171" s="8" t="str">
        <f>IF(AND(ISBLANK(G171),ISBLANK(#REF!),ISBLANK(#REF!),ISBLANK(#REF!)),"",C171)</f>
        <v>noun (m)</v>
      </c>
      <c r="J171" s="8"/>
      <c r="K171" s="8"/>
      <c r="L171" s="8"/>
      <c r="M171" s="10"/>
      <c r="N171" s="8"/>
      <c r="O171" s="8"/>
      <c r="P171" s="8"/>
      <c r="Q171" s="8"/>
      <c r="R171" s="8"/>
      <c r="S171" s="8"/>
      <c r="T171" s="8"/>
      <c r="U171" s="8"/>
    </row>
    <row r="172" spans="1:21" ht="16.5" customHeight="1" x14ac:dyDescent="0.25">
      <c r="A172" s="13" t="s">
        <v>372</v>
      </c>
      <c r="B172" s="13" t="s">
        <v>373</v>
      </c>
      <c r="C172" s="8" t="s">
        <v>24</v>
      </c>
      <c r="D172" s="8">
        <v>2630</v>
      </c>
      <c r="E172" s="8" t="str">
        <f t="shared" si="6"/>
        <v>N</v>
      </c>
      <c r="F172" s="8"/>
      <c r="G172" s="3">
        <v>3</v>
      </c>
      <c r="H172" s="3">
        <v>5</v>
      </c>
      <c r="I172" s="8" t="str">
        <f>IF(AND(ISBLANK(G172),ISBLANK(#REF!),ISBLANK(#REF!),ISBLANK(#REF!)),"",C172)</f>
        <v>adj</v>
      </c>
      <c r="J172" s="8"/>
      <c r="K172" s="8"/>
      <c r="L172" s="8"/>
      <c r="M172" s="10"/>
      <c r="N172" s="8"/>
      <c r="O172" s="8"/>
      <c r="P172" s="8"/>
      <c r="Q172" s="8"/>
      <c r="R172" s="8"/>
      <c r="S172" s="8"/>
      <c r="T172" s="8"/>
      <c r="U172" s="8"/>
    </row>
    <row r="173" spans="1:21" ht="16.5" customHeight="1" x14ac:dyDescent="0.25">
      <c r="A173" s="13" t="s">
        <v>374</v>
      </c>
      <c r="B173" s="13" t="s">
        <v>375</v>
      </c>
      <c r="C173" s="8" t="s">
        <v>24</v>
      </c>
      <c r="D173" s="8">
        <v>37</v>
      </c>
      <c r="E173" s="8" t="str">
        <f t="shared" si="6"/>
        <v>Y</v>
      </c>
      <c r="F173" s="8"/>
      <c r="G173" s="3">
        <v>3</v>
      </c>
      <c r="H173" s="3">
        <v>5</v>
      </c>
      <c r="I173" s="8" t="str">
        <f>IF(AND(ISBLANK(G173),ISBLANK(#REF!),ISBLANK(#REF!),ISBLANK(#REF!)),"",C173)</f>
        <v>adj</v>
      </c>
      <c r="J173" s="8"/>
      <c r="K173" s="8"/>
      <c r="L173" s="8"/>
      <c r="M173" s="10"/>
      <c r="N173" s="8"/>
      <c r="O173" s="8"/>
      <c r="P173" s="8"/>
      <c r="Q173" s="8"/>
      <c r="R173" s="8"/>
      <c r="S173" s="8"/>
      <c r="T173" s="8"/>
      <c r="U173" s="8"/>
    </row>
    <row r="174" spans="1:21" ht="16.5" customHeight="1" x14ac:dyDescent="0.25">
      <c r="A174" s="13" t="s">
        <v>376</v>
      </c>
      <c r="B174" s="13" t="s">
        <v>377</v>
      </c>
      <c r="C174" s="8" t="s">
        <v>24</v>
      </c>
      <c r="D174" s="8">
        <v>53</v>
      </c>
      <c r="E174" s="8" t="str">
        <f t="shared" si="6"/>
        <v>Y</v>
      </c>
      <c r="F174" s="8"/>
      <c r="G174" s="3">
        <v>3</v>
      </c>
      <c r="H174" s="3">
        <v>5</v>
      </c>
      <c r="I174" s="8" t="str">
        <f>IF(AND(ISBLANK(G174),ISBLANK(#REF!),ISBLANK(#REF!),ISBLANK(#REF!)),"",C174)</f>
        <v>adj</v>
      </c>
      <c r="J174" s="8"/>
      <c r="K174" s="8"/>
      <c r="L174" s="8"/>
      <c r="M174" s="10"/>
      <c r="N174" s="8"/>
      <c r="O174" s="8"/>
      <c r="P174" s="8"/>
      <c r="Q174" s="8"/>
      <c r="R174" s="8"/>
      <c r="S174" s="8"/>
      <c r="T174" s="8"/>
      <c r="U174" s="8"/>
    </row>
    <row r="175" spans="1:21" ht="16.5" customHeight="1" x14ac:dyDescent="0.25">
      <c r="A175" s="13" t="s">
        <v>378</v>
      </c>
      <c r="B175" s="13" t="s">
        <v>379</v>
      </c>
      <c r="C175" s="8" t="s">
        <v>19</v>
      </c>
      <c r="D175" s="8">
        <v>43</v>
      </c>
      <c r="E175" s="8" t="str">
        <f t="shared" si="6"/>
        <v>Y</v>
      </c>
      <c r="F175" s="8"/>
      <c r="G175" s="3">
        <v>3</v>
      </c>
      <c r="H175" s="3">
        <v>5</v>
      </c>
      <c r="I175" s="8" t="str">
        <f>IF(AND(ISBLANK(G175),ISBLANK(#REF!),ISBLANK(#REF!),ISBLANK(#REF!)),"",C175)</f>
        <v>adv</v>
      </c>
      <c r="J175" s="8"/>
      <c r="K175" s="8"/>
      <c r="L175" s="8"/>
      <c r="M175" s="10"/>
      <c r="N175" s="8"/>
      <c r="O175" s="8"/>
      <c r="P175" s="8"/>
      <c r="Q175" s="8"/>
      <c r="R175" s="8"/>
      <c r="S175" s="8"/>
      <c r="T175" s="8"/>
      <c r="U175" s="8"/>
    </row>
    <row r="176" spans="1:21" ht="16.5" customHeight="1" x14ac:dyDescent="0.25">
      <c r="A176" s="13" t="s">
        <v>380</v>
      </c>
      <c r="B176" s="13" t="s">
        <v>381</v>
      </c>
      <c r="C176" s="8" t="s">
        <v>19</v>
      </c>
      <c r="D176" s="8">
        <v>49</v>
      </c>
      <c r="E176" s="8" t="str">
        <f t="shared" si="6"/>
        <v>Y</v>
      </c>
      <c r="F176" s="8"/>
      <c r="G176" s="3">
        <v>3</v>
      </c>
      <c r="H176" s="3">
        <v>5</v>
      </c>
      <c r="I176" s="8" t="str">
        <f>IF(AND(ISBLANK(G176),ISBLANK(#REF!),ISBLANK(#REF!),ISBLANK(#REF!)),"",C176)</f>
        <v>adv</v>
      </c>
      <c r="J176" s="8"/>
      <c r="K176" s="8"/>
      <c r="L176" s="8"/>
      <c r="M176" s="10"/>
      <c r="N176" s="8"/>
      <c r="O176" s="8"/>
      <c r="P176" s="8"/>
      <c r="Q176" s="8"/>
      <c r="R176" s="8"/>
      <c r="S176" s="8"/>
      <c r="T176" s="8"/>
      <c r="U176" s="8"/>
    </row>
    <row r="177" spans="1:21" ht="16.5" customHeight="1" x14ac:dyDescent="0.25">
      <c r="A177" s="13" t="s">
        <v>382</v>
      </c>
      <c r="B177" s="13" t="s">
        <v>383</v>
      </c>
      <c r="C177" s="8" t="s">
        <v>54</v>
      </c>
      <c r="D177" s="8">
        <v>4</v>
      </c>
      <c r="E177" s="8" t="str">
        <f t="shared" si="6"/>
        <v>Y</v>
      </c>
      <c r="F177" s="8"/>
      <c r="G177" s="3">
        <v>3</v>
      </c>
      <c r="H177" s="3">
        <v>5</v>
      </c>
      <c r="I177" s="8" t="str">
        <f>IF(AND(ISBLANK(G177),ISBLANK(#REF!),ISBLANK(#REF!),ISBLANK(#REF!)),"",C177)</f>
        <v>conj</v>
      </c>
      <c r="J177" s="8"/>
      <c r="K177" s="8"/>
      <c r="L177" s="8"/>
      <c r="M177" s="10"/>
      <c r="N177" s="8"/>
      <c r="O177" s="8"/>
      <c r="P177" s="8"/>
      <c r="Q177" s="8"/>
      <c r="R177" s="8"/>
      <c r="S177" s="8"/>
      <c r="T177" s="8"/>
      <c r="U177" s="8"/>
    </row>
    <row r="178" spans="1:21" ht="16.5" customHeight="1" x14ac:dyDescent="0.25">
      <c r="A178" s="13" t="s">
        <v>384</v>
      </c>
      <c r="B178" s="13" t="s">
        <v>385</v>
      </c>
      <c r="C178" s="8" t="s">
        <v>119</v>
      </c>
      <c r="D178" s="8">
        <v>46</v>
      </c>
      <c r="E178" s="8" t="str">
        <f t="shared" si="6"/>
        <v>Y</v>
      </c>
      <c r="F178" s="8"/>
      <c r="G178" s="3">
        <v>3</v>
      </c>
      <c r="H178" s="3">
        <v>6</v>
      </c>
      <c r="I178" s="8" t="str">
        <f>IF(AND(ISBLANK(G178),ISBLANK(#REF!),ISBLANK(#REF!),ISBLANK(#REF!)),"",C178)</f>
        <v>noun (m)</v>
      </c>
      <c r="J178" s="8"/>
      <c r="K178" s="8"/>
      <c r="L178" s="8"/>
      <c r="M178" s="10"/>
      <c r="N178" s="8"/>
      <c r="O178" s="8"/>
      <c r="P178" s="8"/>
      <c r="Q178" s="8"/>
      <c r="R178" s="8"/>
      <c r="S178" s="8"/>
      <c r="T178" s="8"/>
      <c r="U178" s="8"/>
    </row>
    <row r="179" spans="1:21" ht="16.5" customHeight="1" x14ac:dyDescent="0.25">
      <c r="A179" s="13" t="s">
        <v>386</v>
      </c>
      <c r="B179" s="13" t="s">
        <v>387</v>
      </c>
      <c r="C179" s="8" t="s">
        <v>149</v>
      </c>
      <c r="D179" s="8">
        <v>1262</v>
      </c>
      <c r="E179" s="8" t="str">
        <f t="shared" si="6"/>
        <v>Y</v>
      </c>
      <c r="F179" s="8"/>
      <c r="G179" s="3">
        <v>3</v>
      </c>
      <c r="H179" s="3">
        <v>6</v>
      </c>
      <c r="I179" s="8" t="str">
        <f>IF(AND(ISBLANK(G179),ISBLANK(#REF!),ISBLANK(#REF!),ISBLANK(#REF!)),"",C179)</f>
        <v>noun (f)</v>
      </c>
      <c r="J179" s="8"/>
      <c r="K179" s="8"/>
      <c r="L179" s="8"/>
      <c r="M179" s="10"/>
      <c r="N179" s="8"/>
      <c r="O179" s="8"/>
      <c r="P179" s="8"/>
      <c r="Q179" s="8"/>
      <c r="R179" s="8"/>
      <c r="S179" s="8"/>
      <c r="T179" s="8"/>
      <c r="U179" s="8"/>
    </row>
    <row r="180" spans="1:21" ht="16.5" customHeight="1" x14ac:dyDescent="0.25">
      <c r="A180" s="13" t="s">
        <v>388</v>
      </c>
      <c r="B180" s="13" t="s">
        <v>389</v>
      </c>
      <c r="C180" s="8" t="s">
        <v>149</v>
      </c>
      <c r="D180" s="8">
        <v>306</v>
      </c>
      <c r="E180" s="8" t="str">
        <f t="shared" si="6"/>
        <v>Y</v>
      </c>
      <c r="F180" s="8"/>
      <c r="G180" s="3">
        <v>3</v>
      </c>
      <c r="H180" s="3">
        <v>6</v>
      </c>
      <c r="I180" s="8" t="str">
        <f>IF(AND(ISBLANK(G180),ISBLANK(#REF!),ISBLANK(#REF!),ISBLANK(#REF!)),"",C180)</f>
        <v>noun (f)</v>
      </c>
      <c r="J180" s="8"/>
      <c r="K180" s="8"/>
      <c r="L180" s="8"/>
      <c r="M180" s="10"/>
      <c r="N180" s="8"/>
      <c r="O180" s="8"/>
      <c r="P180" s="8"/>
      <c r="Q180" s="8"/>
      <c r="R180" s="8"/>
      <c r="S180" s="8"/>
      <c r="T180" s="8"/>
      <c r="U180" s="8"/>
    </row>
    <row r="181" spans="1:21" ht="16.5" customHeight="1" x14ac:dyDescent="0.25">
      <c r="A181" s="13" t="s">
        <v>390</v>
      </c>
      <c r="B181" s="13" t="s">
        <v>391</v>
      </c>
      <c r="C181" s="8" t="s">
        <v>149</v>
      </c>
      <c r="D181" s="8">
        <v>2214</v>
      </c>
      <c r="E181" s="8" t="str">
        <f t="shared" si="6"/>
        <v>N</v>
      </c>
      <c r="F181" s="8"/>
      <c r="G181" s="3">
        <v>3</v>
      </c>
      <c r="H181" s="3">
        <v>6</v>
      </c>
      <c r="I181" s="8" t="str">
        <f>IF(AND(ISBLANK(G181),ISBLANK(#REF!),ISBLANK(#REF!),ISBLANK(#REF!)),"",C181)</f>
        <v>noun (f)</v>
      </c>
      <c r="J181" s="8"/>
      <c r="K181" s="8"/>
      <c r="L181" s="8"/>
      <c r="M181" s="10"/>
      <c r="N181" s="8"/>
      <c r="O181" s="8"/>
      <c r="P181" s="8"/>
      <c r="Q181" s="8"/>
      <c r="R181" s="8"/>
      <c r="S181" s="8"/>
      <c r="T181" s="8"/>
      <c r="U181" s="8"/>
    </row>
    <row r="182" spans="1:21" ht="16.5" customHeight="1" x14ac:dyDescent="0.25">
      <c r="A182" s="13" t="s">
        <v>392</v>
      </c>
      <c r="B182" s="13" t="s">
        <v>393</v>
      </c>
      <c r="C182" s="10" t="s">
        <v>11</v>
      </c>
      <c r="D182" s="10">
        <v>700</v>
      </c>
      <c r="E182" s="8" t="str">
        <f t="shared" si="6"/>
        <v>Y</v>
      </c>
      <c r="F182" s="10"/>
      <c r="G182" s="12">
        <v>3</v>
      </c>
      <c r="H182" s="12">
        <v>7</v>
      </c>
      <c r="I182" s="8" t="str">
        <f>IF(AND(ISBLANK(G182),ISBLANK(#REF!),ISBLANK(#REF!),ISBLANK(#REF!)),"",C182)</f>
        <v>verb</v>
      </c>
      <c r="J182" s="10"/>
      <c r="K182" s="8"/>
      <c r="L182" s="8"/>
      <c r="M182" s="10"/>
      <c r="N182" s="8"/>
      <c r="O182" s="8"/>
      <c r="P182" s="8"/>
      <c r="Q182" s="8"/>
      <c r="R182" s="8"/>
      <c r="S182" s="8"/>
      <c r="T182" s="8"/>
      <c r="U182" s="8"/>
    </row>
    <row r="183" spans="1:21" ht="16.5" customHeight="1" x14ac:dyDescent="0.25">
      <c r="A183" s="13" t="s">
        <v>394</v>
      </c>
      <c r="B183" s="13" t="s">
        <v>395</v>
      </c>
      <c r="C183" s="10" t="s">
        <v>16</v>
      </c>
      <c r="D183" s="10">
        <v>2211</v>
      </c>
      <c r="E183" s="8" t="str">
        <f t="shared" si="6"/>
        <v>N</v>
      </c>
      <c r="F183" s="8"/>
      <c r="G183" s="12">
        <v>3</v>
      </c>
      <c r="H183" s="12">
        <v>7</v>
      </c>
      <c r="I183" s="8" t="str">
        <f>IF(AND(ISBLANK(G183),ISBLANK(#REF!),ISBLANK(#REF!),ISBLANK(#REF!)),"",C183)</f>
        <v>verb (inf)</v>
      </c>
      <c r="J183" s="10"/>
      <c r="K183" s="8"/>
      <c r="L183" s="8"/>
      <c r="M183" s="10"/>
      <c r="N183" s="8"/>
      <c r="O183" s="8"/>
      <c r="P183" s="8"/>
      <c r="Q183" s="8"/>
      <c r="R183" s="8"/>
      <c r="S183" s="8"/>
      <c r="T183" s="8"/>
      <c r="U183" s="8"/>
    </row>
    <row r="184" spans="1:21" ht="16.5" customHeight="1" x14ac:dyDescent="0.25">
      <c r="A184" s="13" t="s">
        <v>396</v>
      </c>
      <c r="B184" s="13" t="s">
        <v>397</v>
      </c>
      <c r="C184" s="10" t="s">
        <v>58</v>
      </c>
      <c r="D184" s="10">
        <v>1</v>
      </c>
      <c r="E184" s="8" t="str">
        <f t="shared" si="6"/>
        <v>Y</v>
      </c>
      <c r="F184" s="8"/>
      <c r="G184" s="3">
        <v>3</v>
      </c>
      <c r="H184" s="3">
        <v>7</v>
      </c>
      <c r="I184" s="8" t="str">
        <f>IF(AND(ISBLANK(G184),ISBLANK(#REF!),ISBLANK(#REF!),ISBLANK(#REF!)),"",C184)</f>
        <v>det</v>
      </c>
      <c r="J184" s="10"/>
      <c r="K184" s="8"/>
      <c r="L184" s="8"/>
      <c r="M184" s="10"/>
      <c r="N184" s="8"/>
      <c r="O184" s="8"/>
      <c r="P184" s="8"/>
      <c r="Q184" s="8"/>
      <c r="R184" s="8"/>
      <c r="S184" s="8"/>
      <c r="T184" s="8"/>
      <c r="U184" s="8"/>
    </row>
    <row r="185" spans="1:21" ht="16.5" customHeight="1" x14ac:dyDescent="0.25">
      <c r="A185" s="13" t="s">
        <v>398</v>
      </c>
      <c r="B185" s="13" t="s">
        <v>399</v>
      </c>
      <c r="C185" s="10" t="s">
        <v>58</v>
      </c>
      <c r="D185" s="10">
        <v>1</v>
      </c>
      <c r="E185" s="8" t="str">
        <f t="shared" si="6"/>
        <v>Y</v>
      </c>
      <c r="F185" s="8"/>
      <c r="G185" s="12">
        <v>3</v>
      </c>
      <c r="H185" s="12">
        <v>7</v>
      </c>
      <c r="I185" s="8" t="str">
        <f>IF(AND(ISBLANK(G185),ISBLANK(#REF!),ISBLANK(#REF!),ISBLANK(#REF!)),"",C185)</f>
        <v>det</v>
      </c>
      <c r="J185" s="10"/>
      <c r="K185" s="8"/>
      <c r="L185" s="8"/>
      <c r="M185" s="10"/>
      <c r="N185" s="8"/>
      <c r="O185" s="8"/>
      <c r="P185" s="8"/>
      <c r="Q185" s="8"/>
      <c r="R185" s="8"/>
      <c r="S185" s="8"/>
      <c r="T185" s="8"/>
      <c r="U185" s="8"/>
    </row>
    <row r="186" spans="1:21" ht="16.5" customHeight="1" x14ac:dyDescent="0.25">
      <c r="A186" s="13" t="s">
        <v>400</v>
      </c>
      <c r="B186" s="13" t="s">
        <v>401</v>
      </c>
      <c r="C186" s="10" t="s">
        <v>149</v>
      </c>
      <c r="D186" s="10">
        <v>783</v>
      </c>
      <c r="E186" s="8" t="str">
        <f t="shared" si="6"/>
        <v>Y</v>
      </c>
      <c r="F186" s="8"/>
      <c r="G186" s="3">
        <v>3</v>
      </c>
      <c r="H186" s="3">
        <v>7</v>
      </c>
      <c r="I186" s="8" t="str">
        <f>IF(AND(ISBLANK(G186),ISBLANK(#REF!),ISBLANK(#REF!),ISBLANK(#REF!)),"",C186)</f>
        <v>noun (f)</v>
      </c>
      <c r="J186" s="8"/>
      <c r="K186" s="8"/>
      <c r="L186" s="8"/>
      <c r="M186" s="10"/>
      <c r="N186" s="8"/>
      <c r="O186" s="8"/>
      <c r="P186" s="8"/>
      <c r="Q186" s="8"/>
      <c r="R186" s="8"/>
      <c r="S186" s="8"/>
      <c r="T186" s="8"/>
      <c r="U186" s="8"/>
    </row>
    <row r="187" spans="1:21" ht="16.5" customHeight="1" x14ac:dyDescent="0.25">
      <c r="A187" s="13" t="s">
        <v>402</v>
      </c>
      <c r="B187" s="13" t="s">
        <v>403</v>
      </c>
      <c r="C187" s="10" t="s">
        <v>149</v>
      </c>
      <c r="D187" s="10">
        <v>906</v>
      </c>
      <c r="E187" s="8" t="str">
        <f t="shared" si="6"/>
        <v>Y</v>
      </c>
      <c r="G187" s="12">
        <v>3</v>
      </c>
      <c r="H187" s="12">
        <v>7</v>
      </c>
      <c r="I187" s="8" t="str">
        <f>IF(AND(ISBLANK(G187),ISBLANK(#REF!),ISBLANK(#REF!),ISBLANK(#REF!)),"",C187)</f>
        <v>noun (f)</v>
      </c>
      <c r="K187" s="8"/>
      <c r="L187" s="8"/>
      <c r="M187" s="10"/>
      <c r="N187" s="8"/>
      <c r="O187" s="8"/>
      <c r="P187" s="8"/>
      <c r="Q187" s="8"/>
      <c r="R187" s="8"/>
      <c r="S187" s="8"/>
      <c r="T187" s="8"/>
      <c r="U187" s="8"/>
    </row>
    <row r="188" spans="1:21" ht="16.5" customHeight="1" x14ac:dyDescent="0.25">
      <c r="A188" s="13" t="s">
        <v>404</v>
      </c>
      <c r="B188" s="13" t="s">
        <v>405</v>
      </c>
      <c r="C188" s="10" t="s">
        <v>119</v>
      </c>
      <c r="D188" s="10">
        <v>4796</v>
      </c>
      <c r="E188" s="8" t="str">
        <f t="shared" si="6"/>
        <v>N</v>
      </c>
      <c r="G188" s="3">
        <v>3</v>
      </c>
      <c r="H188" s="3">
        <v>7</v>
      </c>
      <c r="I188" s="8" t="str">
        <f>IF(AND(ISBLANK(G188),ISBLANK(#REF!),ISBLANK(#REF!),ISBLANK(#REF!)),"",C188)</f>
        <v>noun (m)</v>
      </c>
      <c r="K188" s="8"/>
      <c r="L188" s="8"/>
      <c r="M188" s="10"/>
      <c r="N188" s="8"/>
      <c r="O188" s="8"/>
      <c r="P188" s="8"/>
      <c r="Q188" s="8"/>
      <c r="R188" s="8"/>
      <c r="S188" s="8"/>
      <c r="T188" s="8"/>
      <c r="U188" s="8"/>
    </row>
    <row r="189" spans="1:21" ht="16.5" customHeight="1" x14ac:dyDescent="0.25">
      <c r="A189" s="13" t="s">
        <v>406</v>
      </c>
      <c r="B189" s="13" t="s">
        <v>407</v>
      </c>
      <c r="C189" s="8" t="s">
        <v>19</v>
      </c>
      <c r="D189" s="8">
        <v>115</v>
      </c>
      <c r="E189" s="8" t="str">
        <f t="shared" si="6"/>
        <v>Y</v>
      </c>
      <c r="G189" s="3">
        <v>3</v>
      </c>
      <c r="H189" s="3">
        <v>8</v>
      </c>
      <c r="I189" s="8" t="str">
        <f>IF(AND(ISBLANK(G189),ISBLANK(#REF!),ISBLANK(#REF!),ISBLANK(#REF!)),"",C189)</f>
        <v>adv</v>
      </c>
      <c r="K189" s="8"/>
      <c r="L189" s="8"/>
      <c r="M189" s="10"/>
      <c r="N189" s="8"/>
      <c r="O189" s="8"/>
      <c r="P189" s="8"/>
      <c r="Q189" s="8"/>
      <c r="R189" s="8"/>
      <c r="S189" s="8"/>
      <c r="T189" s="8"/>
      <c r="U189" s="8"/>
    </row>
    <row r="190" spans="1:21" ht="16.5" customHeight="1" x14ac:dyDescent="0.25">
      <c r="A190" s="13" t="s">
        <v>408</v>
      </c>
      <c r="B190" s="13" t="s">
        <v>409</v>
      </c>
      <c r="C190" s="8" t="s">
        <v>149</v>
      </c>
      <c r="D190" s="8">
        <v>982</v>
      </c>
      <c r="E190" s="8" t="str">
        <f t="shared" si="6"/>
        <v>Y</v>
      </c>
      <c r="F190" s="8"/>
      <c r="G190" s="3">
        <v>3</v>
      </c>
      <c r="H190" s="3">
        <v>8</v>
      </c>
      <c r="I190" s="8" t="str">
        <f>IF(AND(ISBLANK(G190),ISBLANK(#REF!),ISBLANK(#REF!),ISBLANK(#REF!)),"",C190)</f>
        <v>noun (f)</v>
      </c>
      <c r="K190" s="8"/>
      <c r="L190" s="8"/>
      <c r="M190" s="10"/>
      <c r="N190" s="8"/>
      <c r="O190" s="8"/>
      <c r="P190" s="8"/>
      <c r="Q190" s="8"/>
      <c r="R190" s="8"/>
      <c r="S190" s="8"/>
      <c r="T190" s="8"/>
      <c r="U190" s="8"/>
    </row>
    <row r="191" spans="1:21" ht="16.5" customHeight="1" x14ac:dyDescent="0.25">
      <c r="A191" s="13" t="s">
        <v>410</v>
      </c>
      <c r="B191" s="13" t="s">
        <v>411</v>
      </c>
      <c r="C191" s="8" t="s">
        <v>119</v>
      </c>
      <c r="D191" s="8">
        <v>505</v>
      </c>
      <c r="E191" s="8" t="str">
        <f t="shared" si="6"/>
        <v>Y</v>
      </c>
      <c r="F191" s="8"/>
      <c r="G191" s="3">
        <v>3</v>
      </c>
      <c r="H191" s="3">
        <v>8</v>
      </c>
      <c r="I191" s="8" t="str">
        <f>IF(AND(ISBLANK(G191),ISBLANK(#REF!),ISBLANK(#REF!),ISBLANK(#REF!)),"",C191)</f>
        <v>noun (m)</v>
      </c>
      <c r="K191" s="8"/>
      <c r="L191" s="8"/>
      <c r="M191" s="10"/>
      <c r="N191" s="8"/>
      <c r="O191" s="8"/>
      <c r="P191" s="8"/>
      <c r="Q191" s="8"/>
      <c r="R191" s="8"/>
      <c r="S191" s="8"/>
      <c r="T191" s="8"/>
      <c r="U191" s="8"/>
    </row>
    <row r="192" spans="1:21" ht="16.5" customHeight="1" x14ac:dyDescent="0.25">
      <c r="A192" s="13" t="s">
        <v>412</v>
      </c>
      <c r="B192" s="13" t="s">
        <v>413</v>
      </c>
      <c r="C192" s="8" t="s">
        <v>149</v>
      </c>
      <c r="D192" s="8">
        <v>505</v>
      </c>
      <c r="E192" s="8" t="str">
        <f t="shared" si="6"/>
        <v>Y</v>
      </c>
      <c r="F192" s="8"/>
      <c r="G192" s="3">
        <v>3</v>
      </c>
      <c r="H192" s="3">
        <v>8</v>
      </c>
      <c r="I192" s="8" t="str">
        <f>IF(AND(ISBLANK(G192),ISBLANK(#REF!),ISBLANK(#REF!),ISBLANK(#REF!)),"",C192)</f>
        <v>noun (f)</v>
      </c>
      <c r="K192" s="8"/>
      <c r="L192" s="8"/>
      <c r="M192" s="10"/>
      <c r="N192" s="8"/>
      <c r="O192" s="8"/>
      <c r="P192" s="8"/>
      <c r="Q192" s="8"/>
      <c r="R192" s="8"/>
      <c r="S192" s="8"/>
      <c r="T192" s="8"/>
      <c r="U192" s="8"/>
    </row>
    <row r="193" spans="1:21" ht="16.5" customHeight="1" x14ac:dyDescent="0.25">
      <c r="A193" s="13" t="s">
        <v>414</v>
      </c>
      <c r="B193" s="13" t="s">
        <v>415</v>
      </c>
      <c r="C193" s="8" t="s">
        <v>16</v>
      </c>
      <c r="D193" s="8">
        <v>347</v>
      </c>
      <c r="E193" s="8" t="str">
        <f t="shared" si="6"/>
        <v>Y</v>
      </c>
      <c r="F193" s="8"/>
      <c r="G193" s="3">
        <v>3</v>
      </c>
      <c r="H193" s="3">
        <v>8</v>
      </c>
      <c r="I193" s="8" t="str">
        <f>IF(AND(ISBLANK(G193),ISBLANK(#REF!),ISBLANK(#REF!),ISBLANK(#REF!)),"",C193)</f>
        <v>verb (inf)</v>
      </c>
      <c r="K193" s="8"/>
      <c r="L193" s="8"/>
      <c r="M193" s="10"/>
      <c r="N193" s="8"/>
      <c r="O193" s="8"/>
      <c r="P193" s="8"/>
      <c r="Q193" s="8"/>
      <c r="R193" s="8"/>
      <c r="S193" s="8"/>
      <c r="T193" s="8"/>
      <c r="U193" s="8"/>
    </row>
    <row r="194" spans="1:21" ht="16.5" customHeight="1" x14ac:dyDescent="0.25">
      <c r="A194" s="13" t="s">
        <v>416</v>
      </c>
      <c r="B194" s="13" t="s">
        <v>417</v>
      </c>
      <c r="C194" s="8" t="s">
        <v>16</v>
      </c>
      <c r="D194" s="8">
        <v>356</v>
      </c>
      <c r="E194" s="8" t="str">
        <f t="shared" si="6"/>
        <v>Y</v>
      </c>
      <c r="F194" s="8"/>
      <c r="G194" s="3">
        <v>3</v>
      </c>
      <c r="H194" s="3">
        <v>8</v>
      </c>
      <c r="I194" s="8" t="str">
        <f>IF(AND(ISBLANK(G194),ISBLANK(#REF!),ISBLANK(#REF!),ISBLANK(#REF!)),"",C194)</f>
        <v>verb (inf)</v>
      </c>
      <c r="K194" s="8"/>
      <c r="L194" s="8"/>
      <c r="M194" s="10"/>
      <c r="N194" s="8"/>
      <c r="O194" s="8"/>
      <c r="P194" s="8"/>
      <c r="Q194" s="8"/>
      <c r="R194" s="8"/>
      <c r="S194" s="8"/>
      <c r="T194" s="8"/>
      <c r="U194" s="8"/>
    </row>
    <row r="195" spans="1:21" ht="16.5" customHeight="1" x14ac:dyDescent="0.25">
      <c r="A195" s="13" t="s">
        <v>418</v>
      </c>
      <c r="B195" s="13" t="s">
        <v>419</v>
      </c>
      <c r="C195" s="8" t="s">
        <v>16</v>
      </c>
      <c r="D195" s="8">
        <v>101</v>
      </c>
      <c r="E195" s="8" t="str">
        <f t="shared" si="6"/>
        <v>Y</v>
      </c>
      <c r="F195" s="8"/>
      <c r="G195" s="3">
        <v>3</v>
      </c>
      <c r="H195" s="3">
        <v>8</v>
      </c>
      <c r="I195" s="8" t="str">
        <f>IF(AND(ISBLANK(G195),ISBLANK(#REF!),ISBLANK(#REF!),ISBLANK(#REF!)),"",C195)</f>
        <v>verb (inf)</v>
      </c>
      <c r="K195" s="8"/>
      <c r="L195" s="8"/>
      <c r="M195" s="10"/>
      <c r="N195" s="8"/>
      <c r="O195" s="8"/>
      <c r="P195" s="8"/>
      <c r="Q195" s="8"/>
      <c r="R195" s="8"/>
      <c r="S195" s="8"/>
      <c r="T195" s="8"/>
      <c r="U195" s="8"/>
    </row>
    <row r="196" spans="1:21" ht="16.5" customHeight="1" x14ac:dyDescent="0.25">
      <c r="A196" s="13" t="s">
        <v>420</v>
      </c>
      <c r="B196" s="13" t="s">
        <v>421</v>
      </c>
      <c r="C196" s="8" t="s">
        <v>16</v>
      </c>
      <c r="D196" s="8">
        <v>570</v>
      </c>
      <c r="E196" s="8" t="str">
        <f t="shared" si="6"/>
        <v>Y</v>
      </c>
      <c r="F196" s="8"/>
      <c r="G196" s="3">
        <v>3</v>
      </c>
      <c r="H196" s="3">
        <v>8</v>
      </c>
      <c r="I196" s="8" t="str">
        <f>IF(AND(ISBLANK(G196),ISBLANK(#REF!),ISBLANK(#REF!),ISBLANK(#REF!)),"",C196)</f>
        <v>verb (inf)</v>
      </c>
      <c r="K196" s="8"/>
      <c r="L196" s="8"/>
      <c r="M196" s="10"/>
      <c r="N196" s="8"/>
      <c r="O196" s="8"/>
      <c r="P196" s="8"/>
      <c r="Q196" s="8"/>
      <c r="R196" s="8"/>
      <c r="S196" s="8"/>
      <c r="T196" s="8"/>
      <c r="U196" s="8"/>
    </row>
    <row r="197" spans="1:21" ht="16.5" customHeight="1" x14ac:dyDescent="0.25">
      <c r="A197" s="13" t="s">
        <v>422</v>
      </c>
      <c r="B197" s="13" t="s">
        <v>423</v>
      </c>
      <c r="C197" s="8" t="s">
        <v>149</v>
      </c>
      <c r="D197" s="8">
        <v>2705</v>
      </c>
      <c r="E197" s="8" t="str">
        <f t="shared" si="6"/>
        <v>N</v>
      </c>
      <c r="G197" s="3">
        <v>3</v>
      </c>
      <c r="H197" s="3">
        <v>9</v>
      </c>
      <c r="I197" s="8" t="str">
        <f>IF(AND(ISBLANK(G197),ISBLANK(#REF!),ISBLANK(#REF!),ISBLANK(#REF!)),"",C197)</f>
        <v>noun (f)</v>
      </c>
      <c r="K197" s="8"/>
      <c r="L197" s="8"/>
      <c r="M197" s="10"/>
      <c r="N197" s="8"/>
      <c r="O197" s="8"/>
      <c r="P197" s="8"/>
      <c r="Q197" s="8"/>
      <c r="R197" s="8"/>
      <c r="S197" s="8"/>
      <c r="T197" s="8"/>
      <c r="U197" s="8"/>
    </row>
    <row r="198" spans="1:21" ht="16.5" customHeight="1" x14ac:dyDescent="0.25">
      <c r="A198" s="13" t="s">
        <v>424</v>
      </c>
      <c r="B198" s="13" t="s">
        <v>425</v>
      </c>
      <c r="C198" s="8" t="s">
        <v>149</v>
      </c>
      <c r="D198" s="8">
        <v>173</v>
      </c>
      <c r="E198" s="8" t="str">
        <f t="shared" si="6"/>
        <v>Y</v>
      </c>
      <c r="G198" s="3">
        <v>3</v>
      </c>
      <c r="H198" s="3">
        <v>9</v>
      </c>
      <c r="I198" s="8" t="str">
        <f>IF(AND(ISBLANK(G198),ISBLANK(#REF!),ISBLANK(#REF!),ISBLANK(#REF!)),"",C198)</f>
        <v>noun (f)</v>
      </c>
      <c r="K198" s="8"/>
      <c r="L198" s="8"/>
      <c r="M198" s="10"/>
      <c r="N198" s="8"/>
      <c r="O198" s="8"/>
      <c r="P198" s="8"/>
      <c r="Q198" s="8"/>
      <c r="R198" s="8"/>
      <c r="S198" s="8"/>
      <c r="T198" s="8"/>
      <c r="U198" s="8"/>
    </row>
    <row r="199" spans="1:21" ht="16.5" customHeight="1" x14ac:dyDescent="0.25">
      <c r="A199" s="13" t="s">
        <v>426</v>
      </c>
      <c r="B199" s="13" t="s">
        <v>427</v>
      </c>
      <c r="C199" s="8" t="s">
        <v>119</v>
      </c>
      <c r="D199" s="8">
        <v>173</v>
      </c>
      <c r="E199" s="8" t="str">
        <f t="shared" si="6"/>
        <v>Y</v>
      </c>
      <c r="G199" s="3">
        <v>3</v>
      </c>
      <c r="H199" s="3">
        <v>9</v>
      </c>
      <c r="I199" s="8" t="str">
        <f>IF(AND(ISBLANK(G199),ISBLANK(#REF!),ISBLANK(#REF!),ISBLANK(#REF!)),"",C199)</f>
        <v>noun (m)</v>
      </c>
      <c r="K199" s="8"/>
      <c r="L199" s="8"/>
      <c r="M199" s="10"/>
      <c r="N199" s="8"/>
      <c r="O199" s="8"/>
      <c r="P199" s="8"/>
      <c r="Q199" s="8"/>
      <c r="R199" s="8"/>
      <c r="S199" s="8"/>
      <c r="T199" s="8"/>
      <c r="U199" s="8"/>
    </row>
    <row r="200" spans="1:21" ht="16.5" customHeight="1" x14ac:dyDescent="0.25">
      <c r="A200" s="13" t="s">
        <v>428</v>
      </c>
      <c r="B200" s="13" t="s">
        <v>429</v>
      </c>
      <c r="C200" s="8" t="s">
        <v>119</v>
      </c>
      <c r="D200" s="8">
        <v>152</v>
      </c>
      <c r="E200" s="8" t="str">
        <f t="shared" si="6"/>
        <v>Y</v>
      </c>
      <c r="G200" s="3">
        <v>3</v>
      </c>
      <c r="H200" s="3">
        <v>9</v>
      </c>
      <c r="I200" s="8" t="str">
        <f>IF(AND(ISBLANK(G200),ISBLANK(#REF!),ISBLANK(#REF!),ISBLANK(#REF!)),"",C200)</f>
        <v>noun (m)</v>
      </c>
      <c r="K200" s="8"/>
      <c r="L200" s="8"/>
      <c r="M200" s="10"/>
      <c r="N200" s="8"/>
      <c r="O200" s="8"/>
      <c r="P200" s="8"/>
      <c r="Q200" s="8"/>
      <c r="R200" s="8"/>
      <c r="S200" s="8"/>
      <c r="T200" s="8"/>
      <c r="U200" s="8"/>
    </row>
    <row r="201" spans="1:21" ht="16.5" customHeight="1" x14ac:dyDescent="0.25">
      <c r="A201" s="13" t="s">
        <v>430</v>
      </c>
      <c r="B201" s="13" t="s">
        <v>431</v>
      </c>
      <c r="C201" s="8" t="s">
        <v>16</v>
      </c>
      <c r="D201" s="8">
        <v>751</v>
      </c>
      <c r="E201" s="8" t="str">
        <f t="shared" si="6"/>
        <v>Y</v>
      </c>
      <c r="G201" s="3">
        <v>3</v>
      </c>
      <c r="H201" s="3">
        <v>9</v>
      </c>
      <c r="I201" s="8" t="str">
        <f>IF(AND(ISBLANK(G201),ISBLANK(#REF!),ISBLANK(#REF!),ISBLANK(#REF!)),"",C201)</f>
        <v>verb (inf)</v>
      </c>
      <c r="K201" s="8"/>
      <c r="L201" s="8"/>
      <c r="M201" s="10"/>
      <c r="N201" s="8"/>
      <c r="O201" s="8"/>
      <c r="P201" s="8"/>
      <c r="Q201" s="8"/>
      <c r="R201" s="8"/>
      <c r="S201" s="8"/>
      <c r="T201" s="8"/>
      <c r="U201" s="8"/>
    </row>
    <row r="202" spans="1:21" ht="16.5" customHeight="1" x14ac:dyDescent="0.25">
      <c r="A202" s="13" t="s">
        <v>432</v>
      </c>
      <c r="B202" s="13" t="s">
        <v>433</v>
      </c>
      <c r="C202" s="8" t="s">
        <v>16</v>
      </c>
      <c r="D202" s="8">
        <v>610</v>
      </c>
      <c r="E202" s="8" t="str">
        <f t="shared" si="6"/>
        <v>Y</v>
      </c>
      <c r="G202" s="3">
        <v>3</v>
      </c>
      <c r="H202" s="3">
        <v>9</v>
      </c>
      <c r="I202" s="8" t="str">
        <f>IF(AND(ISBLANK(G202),ISBLANK(#REF!),ISBLANK(#REF!),ISBLANK(#REF!)),"",C202)</f>
        <v>verb (inf)</v>
      </c>
      <c r="K202" s="8"/>
      <c r="L202" s="8"/>
      <c r="M202" s="10"/>
      <c r="N202" s="10"/>
      <c r="O202" s="10"/>
      <c r="P202" s="10"/>
      <c r="Q202" s="10"/>
      <c r="R202" s="10"/>
      <c r="S202" s="10"/>
      <c r="T202" s="10"/>
      <c r="U202" s="10"/>
    </row>
    <row r="203" spans="1:21" ht="16.5" customHeight="1" x14ac:dyDescent="0.25">
      <c r="A203" s="13" t="s">
        <v>434</v>
      </c>
      <c r="B203" s="13" t="s">
        <v>435</v>
      </c>
      <c r="C203" s="8" t="s">
        <v>16</v>
      </c>
      <c r="D203" s="8">
        <v>593</v>
      </c>
      <c r="E203" s="8" t="str">
        <f t="shared" si="6"/>
        <v>Y</v>
      </c>
      <c r="G203" s="3">
        <v>3</v>
      </c>
      <c r="H203" s="3">
        <v>9</v>
      </c>
      <c r="I203" s="8" t="str">
        <f>IF(AND(ISBLANK(G203),ISBLANK(#REF!),ISBLANK(#REF!),ISBLANK(#REF!)),"",C203)</f>
        <v>verb (inf)</v>
      </c>
      <c r="K203" s="8"/>
      <c r="L203" s="8"/>
      <c r="M203" s="10"/>
      <c r="N203" s="10"/>
      <c r="O203" s="10"/>
      <c r="P203" s="10"/>
      <c r="Q203" s="10"/>
      <c r="R203" s="10"/>
      <c r="S203" s="10"/>
      <c r="T203" s="10"/>
      <c r="U203" s="10"/>
    </row>
    <row r="204" spans="1:21" ht="15.75" customHeight="1" x14ac:dyDescent="0.25">
      <c r="A204" s="13" t="s">
        <v>436</v>
      </c>
      <c r="B204" s="13" t="s">
        <v>437</v>
      </c>
      <c r="C204" s="8" t="s">
        <v>16</v>
      </c>
      <c r="D204" s="8">
        <v>1595</v>
      </c>
      <c r="E204" s="8" t="str">
        <f t="shared" si="6"/>
        <v>Y</v>
      </c>
      <c r="G204" s="3">
        <v>3</v>
      </c>
      <c r="H204" s="3">
        <v>9</v>
      </c>
      <c r="I204" s="8" t="str">
        <f>IF(AND(ISBLANK(G204),ISBLANK(#REF!),ISBLANK(#REF!),ISBLANK(#REF!)),"",C204)</f>
        <v>verb (inf)</v>
      </c>
      <c r="K204" s="8"/>
      <c r="L204" s="8"/>
      <c r="M204" s="10"/>
    </row>
    <row r="205" spans="1:21" ht="15.75" customHeight="1" x14ac:dyDescent="0.25"/>
    <row r="206" spans="1:21" ht="15.75" customHeight="1" x14ac:dyDescent="0.25"/>
    <row r="207" spans="1:21" ht="15.75" customHeight="1" x14ac:dyDescent="0.25"/>
    <row r="208" spans="1:21"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72" spans="7:8" ht="15" customHeight="1" x14ac:dyDescent="0.25">
      <c r="G372" s="17"/>
      <c r="H372" s="17"/>
    </row>
    <row r="373" spans="7:8" ht="15" customHeight="1" x14ac:dyDescent="0.25">
      <c r="G373" s="17"/>
      <c r="H373" s="17"/>
    </row>
    <row r="374" spans="7:8" ht="15" customHeight="1" x14ac:dyDescent="0.25">
      <c r="G374" s="17"/>
      <c r="H374" s="17"/>
    </row>
    <row r="375" spans="7:8" ht="15" customHeight="1" x14ac:dyDescent="0.25">
      <c r="G375" s="17"/>
      <c r="H375" s="17"/>
    </row>
    <row r="376" spans="7:8" ht="15" customHeight="1" x14ac:dyDescent="0.25">
      <c r="G376" s="17"/>
      <c r="H376" s="17"/>
    </row>
    <row r="377" spans="7:8" ht="15" customHeight="1" x14ac:dyDescent="0.25">
      <c r="G377" s="17"/>
      <c r="H377" s="17"/>
    </row>
    <row r="378" spans="7:8" ht="15" customHeight="1" x14ac:dyDescent="0.25">
      <c r="G378" s="17"/>
      <c r="H378" s="17"/>
    </row>
    <row r="379" spans="7:8" ht="15" customHeight="1" x14ac:dyDescent="0.25">
      <c r="G379" s="17"/>
      <c r="H379" s="17"/>
    </row>
    <row r="380" spans="7:8" ht="15" customHeight="1" x14ac:dyDescent="0.25">
      <c r="G380" s="17"/>
      <c r="H380" s="17"/>
    </row>
    <row r="381" spans="7:8" ht="15" customHeight="1" x14ac:dyDescent="0.25">
      <c r="G381" s="17"/>
      <c r="H381" s="17"/>
    </row>
    <row r="382" spans="7:8" ht="15" customHeight="1" x14ac:dyDescent="0.25">
      <c r="G382" s="17"/>
      <c r="H382" s="17"/>
    </row>
    <row r="383" spans="7:8" ht="15" customHeight="1" x14ac:dyDescent="0.25">
      <c r="G383" s="17"/>
      <c r="H383" s="17"/>
    </row>
    <row r="384" spans="7:8" ht="15" customHeight="1" x14ac:dyDescent="0.25">
      <c r="G384" s="17"/>
      <c r="H384" s="17"/>
    </row>
    <row r="385" spans="7:8" ht="15" customHeight="1" x14ac:dyDescent="0.25">
      <c r="G385" s="17"/>
      <c r="H385" s="17"/>
    </row>
    <row r="386" spans="7:8" ht="15" customHeight="1" x14ac:dyDescent="0.25">
      <c r="G386" s="17"/>
      <c r="H386" s="17"/>
    </row>
    <row r="387" spans="7:8" ht="15" customHeight="1" x14ac:dyDescent="0.25">
      <c r="G387" s="17"/>
      <c r="H387" s="17"/>
    </row>
    <row r="388" spans="7:8" ht="15" customHeight="1" x14ac:dyDescent="0.25">
      <c r="G388" s="17"/>
      <c r="H388" s="17"/>
    </row>
    <row r="389" spans="7:8" ht="15" customHeight="1" x14ac:dyDescent="0.25">
      <c r="G389" s="17"/>
      <c r="H389" s="17"/>
    </row>
    <row r="390" spans="7:8" ht="15" customHeight="1" x14ac:dyDescent="0.25">
      <c r="G390" s="17"/>
      <c r="H390" s="17"/>
    </row>
    <row r="391" spans="7:8" ht="15" customHeight="1" x14ac:dyDescent="0.25">
      <c r="G391" s="17"/>
      <c r="H391" s="17"/>
    </row>
    <row r="392" spans="7:8" ht="15" customHeight="1" x14ac:dyDescent="0.25">
      <c r="G392" s="17"/>
      <c r="H392" s="17"/>
    </row>
    <row r="393" spans="7:8" ht="15" customHeight="1" x14ac:dyDescent="0.25">
      <c r="G393" s="17"/>
      <c r="H393" s="17"/>
    </row>
    <row r="394" spans="7:8" ht="15" customHeight="1" x14ac:dyDescent="0.25">
      <c r="G394" s="17"/>
      <c r="H394" s="17"/>
    </row>
    <row r="395" spans="7:8" ht="15" customHeight="1" x14ac:dyDescent="0.25">
      <c r="G395" s="17"/>
      <c r="H395" s="17"/>
    </row>
    <row r="396" spans="7:8" ht="15" customHeight="1" x14ac:dyDescent="0.25">
      <c r="G396" s="17"/>
      <c r="H396" s="17"/>
    </row>
    <row r="397" spans="7:8" ht="15" customHeight="1" x14ac:dyDescent="0.25">
      <c r="G397" s="17"/>
      <c r="H397" s="17"/>
    </row>
    <row r="398" spans="7:8" ht="15" customHeight="1" x14ac:dyDescent="0.25">
      <c r="G398" s="17"/>
      <c r="H398" s="17"/>
    </row>
    <row r="399" spans="7:8" ht="15" customHeight="1" x14ac:dyDescent="0.25">
      <c r="G399" s="17"/>
      <c r="H399" s="17"/>
    </row>
    <row r="400" spans="7:8" ht="15" customHeight="1" x14ac:dyDescent="0.25">
      <c r="G400" s="17"/>
      <c r="H400" s="17"/>
    </row>
    <row r="401" spans="7:8" ht="15" customHeight="1" x14ac:dyDescent="0.25">
      <c r="G401" s="17"/>
      <c r="H401" s="17"/>
    </row>
    <row r="402" spans="7:8" ht="15" customHeight="1" x14ac:dyDescent="0.25">
      <c r="G402" s="17"/>
      <c r="H402" s="17"/>
    </row>
    <row r="403" spans="7:8" ht="15" customHeight="1" x14ac:dyDescent="0.25">
      <c r="G403" s="17"/>
      <c r="H403" s="17"/>
    </row>
    <row r="404" spans="7:8" ht="15" customHeight="1" x14ac:dyDescent="0.25">
      <c r="G404" s="17"/>
      <c r="H404" s="17"/>
    </row>
    <row r="405" spans="7:8" ht="15" customHeight="1" x14ac:dyDescent="0.25">
      <c r="G405" s="17"/>
      <c r="H405" s="17"/>
    </row>
    <row r="406" spans="7:8" ht="15" customHeight="1" x14ac:dyDescent="0.25">
      <c r="G406" s="17"/>
      <c r="H406" s="17"/>
    </row>
    <row r="407" spans="7:8" ht="15" customHeight="1" x14ac:dyDescent="0.25">
      <c r="G407" s="17"/>
      <c r="H407" s="17"/>
    </row>
    <row r="408" spans="7:8" ht="15" customHeight="1" x14ac:dyDescent="0.25">
      <c r="G408" s="17"/>
      <c r="H408" s="17"/>
    </row>
    <row r="409" spans="7:8" ht="15" customHeight="1" x14ac:dyDescent="0.25">
      <c r="G409" s="17"/>
      <c r="H409" s="17"/>
    </row>
    <row r="410" spans="7:8" ht="15" customHeight="1" x14ac:dyDescent="0.25">
      <c r="G410" s="17"/>
      <c r="H410" s="17"/>
    </row>
    <row r="411" spans="7:8" ht="15" customHeight="1" x14ac:dyDescent="0.25">
      <c r="G411" s="17"/>
      <c r="H411" s="17"/>
    </row>
    <row r="412" spans="7:8" ht="15" customHeight="1" x14ac:dyDescent="0.25">
      <c r="G412" s="17"/>
      <c r="H412" s="17"/>
    </row>
    <row r="413" spans="7:8" ht="15" customHeight="1" x14ac:dyDescent="0.25">
      <c r="G413" s="17"/>
      <c r="H413" s="17"/>
    </row>
    <row r="414" spans="7:8" ht="15" customHeight="1" x14ac:dyDescent="0.25">
      <c r="G414" s="17"/>
      <c r="H414" s="17"/>
    </row>
    <row r="415" spans="7:8" ht="15" customHeight="1" x14ac:dyDescent="0.25">
      <c r="G415" s="17"/>
      <c r="H415" s="17"/>
    </row>
    <row r="416" spans="7:8" ht="15" customHeight="1" x14ac:dyDescent="0.25">
      <c r="G416" s="17"/>
      <c r="H416" s="17"/>
    </row>
    <row r="417" spans="7:8" ht="15" customHeight="1" x14ac:dyDescent="0.25">
      <c r="G417" s="17"/>
      <c r="H417" s="17"/>
    </row>
    <row r="418" spans="7:8" ht="15" customHeight="1" x14ac:dyDescent="0.25">
      <c r="G418" s="17"/>
      <c r="H418" s="17"/>
    </row>
    <row r="419" spans="7:8" ht="15" customHeight="1" x14ac:dyDescent="0.25">
      <c r="G419" s="17"/>
      <c r="H419" s="17"/>
    </row>
    <row r="420" spans="7:8" ht="15" customHeight="1" x14ac:dyDescent="0.25">
      <c r="G420" s="17"/>
      <c r="H420" s="17"/>
    </row>
    <row r="421" spans="7:8" ht="15" customHeight="1" x14ac:dyDescent="0.25">
      <c r="G421" s="17"/>
      <c r="H421" s="17"/>
    </row>
    <row r="422" spans="7:8" ht="15" customHeight="1" x14ac:dyDescent="0.25">
      <c r="G422" s="17"/>
      <c r="H422" s="17"/>
    </row>
    <row r="423" spans="7:8" ht="15" customHeight="1" x14ac:dyDescent="0.25">
      <c r="G423" s="17"/>
      <c r="H423" s="17"/>
    </row>
    <row r="424" spans="7:8" ht="15" customHeight="1" x14ac:dyDescent="0.25">
      <c r="G424" s="17"/>
      <c r="H424" s="17"/>
    </row>
    <row r="425" spans="7:8" ht="15" customHeight="1" x14ac:dyDescent="0.25">
      <c r="G425" s="17"/>
      <c r="H425" s="17"/>
    </row>
    <row r="426" spans="7:8" ht="15" customHeight="1" x14ac:dyDescent="0.25">
      <c r="G426" s="17"/>
      <c r="H426" s="17"/>
    </row>
    <row r="427" spans="7:8" ht="15" customHeight="1" x14ac:dyDescent="0.25">
      <c r="G427" s="17"/>
      <c r="H427" s="17"/>
    </row>
    <row r="428" spans="7:8" ht="15" customHeight="1" x14ac:dyDescent="0.25">
      <c r="G428" s="17"/>
      <c r="H428" s="17"/>
    </row>
    <row r="429" spans="7:8" ht="15" customHeight="1" x14ac:dyDescent="0.25">
      <c r="G429" s="17"/>
      <c r="H429" s="17"/>
    </row>
    <row r="430" spans="7:8" ht="15" customHeight="1" x14ac:dyDescent="0.25">
      <c r="G430" s="17"/>
      <c r="H430" s="17"/>
    </row>
    <row r="431" spans="7:8" ht="15" customHeight="1" x14ac:dyDescent="0.25">
      <c r="G431" s="17"/>
      <c r="H431" s="17"/>
    </row>
    <row r="432" spans="7:8" ht="15" customHeight="1" x14ac:dyDescent="0.25">
      <c r="G432" s="17"/>
      <c r="H432" s="17"/>
    </row>
    <row r="433" spans="7:8" ht="15" customHeight="1" x14ac:dyDescent="0.25">
      <c r="G433" s="17"/>
      <c r="H433" s="17"/>
    </row>
    <row r="434" spans="7:8" ht="15" customHeight="1" x14ac:dyDescent="0.25">
      <c r="G434" s="17"/>
      <c r="H434" s="17"/>
    </row>
    <row r="435" spans="7:8" ht="15" customHeight="1" x14ac:dyDescent="0.25">
      <c r="G435" s="17"/>
      <c r="H435" s="17"/>
    </row>
    <row r="436" spans="7:8" ht="15" customHeight="1" x14ac:dyDescent="0.25">
      <c r="G436" s="17"/>
      <c r="H436" s="17"/>
    </row>
    <row r="437" spans="7:8" ht="15" customHeight="1" x14ac:dyDescent="0.25">
      <c r="G437" s="17"/>
      <c r="H437" s="17"/>
    </row>
    <row r="438" spans="7:8" ht="15" customHeight="1" x14ac:dyDescent="0.25">
      <c r="G438" s="17"/>
      <c r="H438" s="17"/>
    </row>
    <row r="439" spans="7:8" ht="15" customHeight="1" x14ac:dyDescent="0.25">
      <c r="G439" s="17"/>
      <c r="H439" s="17"/>
    </row>
    <row r="440" spans="7:8" ht="15" customHeight="1" x14ac:dyDescent="0.25">
      <c r="G440" s="17"/>
      <c r="H440" s="17"/>
    </row>
    <row r="441" spans="7:8" ht="15" customHeight="1" x14ac:dyDescent="0.25">
      <c r="G441" s="17"/>
      <c r="H441" s="17"/>
    </row>
    <row r="442" spans="7:8" ht="15" customHeight="1" x14ac:dyDescent="0.25">
      <c r="G442" s="17"/>
      <c r="H442" s="17"/>
    </row>
    <row r="443" spans="7:8" ht="15" customHeight="1" x14ac:dyDescent="0.25">
      <c r="G443" s="17"/>
      <c r="H443" s="17"/>
    </row>
    <row r="444" spans="7:8" ht="15" customHeight="1" x14ac:dyDescent="0.25">
      <c r="G444" s="17"/>
      <c r="H444" s="17"/>
    </row>
    <row r="445" spans="7:8" ht="15" customHeight="1" x14ac:dyDescent="0.25">
      <c r="G445" s="17"/>
      <c r="H445" s="17"/>
    </row>
    <row r="446" spans="7:8" ht="15" customHeight="1" x14ac:dyDescent="0.25">
      <c r="G446" s="17"/>
      <c r="H446" s="17"/>
    </row>
    <row r="447" spans="7:8" ht="15" customHeight="1" x14ac:dyDescent="0.25">
      <c r="G447" s="17"/>
      <c r="H447" s="17"/>
    </row>
    <row r="448" spans="7:8" ht="15" customHeight="1" x14ac:dyDescent="0.25">
      <c r="G448" s="17"/>
      <c r="H448" s="17"/>
    </row>
    <row r="449" spans="7:8" ht="15" customHeight="1" x14ac:dyDescent="0.25">
      <c r="G449" s="17"/>
      <c r="H449" s="17"/>
    </row>
    <row r="450" spans="7:8" ht="15" customHeight="1" x14ac:dyDescent="0.25">
      <c r="G450" s="17"/>
      <c r="H450" s="17"/>
    </row>
    <row r="451" spans="7:8" ht="15" customHeight="1" x14ac:dyDescent="0.25">
      <c r="G451" s="17"/>
      <c r="H451" s="17"/>
    </row>
    <row r="452" spans="7:8" ht="15" customHeight="1" x14ac:dyDescent="0.25">
      <c r="G452" s="17"/>
      <c r="H452" s="17"/>
    </row>
    <row r="453" spans="7:8" ht="15" customHeight="1" x14ac:dyDescent="0.25">
      <c r="G453" s="17"/>
      <c r="H453" s="17"/>
    </row>
    <row r="454" spans="7:8" ht="15" customHeight="1" x14ac:dyDescent="0.25">
      <c r="G454" s="17"/>
      <c r="H454" s="17"/>
    </row>
    <row r="455" spans="7:8" ht="15" customHeight="1" x14ac:dyDescent="0.25">
      <c r="G455" s="17"/>
      <c r="H455" s="17"/>
    </row>
    <row r="456" spans="7:8" ht="15" customHeight="1" x14ac:dyDescent="0.25">
      <c r="G456" s="17"/>
      <c r="H456" s="17"/>
    </row>
    <row r="457" spans="7:8" ht="15" customHeight="1" x14ac:dyDescent="0.25">
      <c r="G457" s="17"/>
      <c r="H457" s="17"/>
    </row>
    <row r="458" spans="7:8" ht="15" customHeight="1" x14ac:dyDescent="0.25">
      <c r="G458" s="17"/>
      <c r="H458" s="17"/>
    </row>
    <row r="459" spans="7:8" ht="15" customHeight="1" x14ac:dyDescent="0.25">
      <c r="G459" s="17"/>
      <c r="H459" s="17"/>
    </row>
    <row r="460" spans="7:8" ht="15" customHeight="1" x14ac:dyDescent="0.25">
      <c r="G460" s="17"/>
      <c r="H460" s="17"/>
    </row>
    <row r="461" spans="7:8" ht="15" customHeight="1" x14ac:dyDescent="0.25">
      <c r="G461" s="17"/>
      <c r="H461" s="17"/>
    </row>
    <row r="462" spans="7:8" ht="15" customHeight="1" x14ac:dyDescent="0.25">
      <c r="G462" s="17"/>
      <c r="H462" s="17"/>
    </row>
    <row r="463" spans="7:8" ht="15" customHeight="1" x14ac:dyDescent="0.25">
      <c r="G463" s="17"/>
      <c r="H463" s="17"/>
    </row>
    <row r="464" spans="7:8" ht="15" customHeight="1" x14ac:dyDescent="0.25">
      <c r="G464" s="17"/>
      <c r="H464" s="17"/>
    </row>
    <row r="465" spans="7:8" ht="15" customHeight="1" x14ac:dyDescent="0.25">
      <c r="G465" s="17"/>
      <c r="H465" s="17"/>
    </row>
    <row r="466" spans="7:8" ht="15" customHeight="1" x14ac:dyDescent="0.25">
      <c r="G466" s="17"/>
      <c r="H466" s="17"/>
    </row>
    <row r="467" spans="7:8" ht="15" customHeight="1" x14ac:dyDescent="0.25">
      <c r="G467" s="17"/>
      <c r="H467" s="17"/>
    </row>
    <row r="468" spans="7:8" ht="15" customHeight="1" x14ac:dyDescent="0.25">
      <c r="G468" s="17"/>
      <c r="H468" s="17"/>
    </row>
    <row r="469" spans="7:8" ht="15" customHeight="1" x14ac:dyDescent="0.25">
      <c r="G469" s="17"/>
      <c r="H469" s="17"/>
    </row>
    <row r="470" spans="7:8" ht="15" customHeight="1" x14ac:dyDescent="0.25">
      <c r="G470" s="17"/>
      <c r="H470" s="17"/>
    </row>
    <row r="471" spans="7:8" ht="15" customHeight="1" x14ac:dyDescent="0.25">
      <c r="G471" s="17"/>
      <c r="H471" s="17"/>
    </row>
    <row r="472" spans="7:8" ht="15" customHeight="1" x14ac:dyDescent="0.25">
      <c r="G472" s="17"/>
      <c r="H472" s="17"/>
    </row>
    <row r="473" spans="7:8" ht="15" customHeight="1" x14ac:dyDescent="0.25">
      <c r="G473" s="17"/>
      <c r="H473" s="17"/>
    </row>
    <row r="474" spans="7:8" ht="15" customHeight="1" x14ac:dyDescent="0.25">
      <c r="G474" s="17"/>
      <c r="H474" s="17"/>
    </row>
    <row r="475" spans="7:8" ht="15" customHeight="1" x14ac:dyDescent="0.25">
      <c r="G475" s="17"/>
      <c r="H475" s="17"/>
    </row>
    <row r="476" spans="7:8" ht="15" customHeight="1" x14ac:dyDescent="0.25">
      <c r="G476" s="17"/>
      <c r="H476" s="17"/>
    </row>
    <row r="477" spans="7:8" ht="15" customHeight="1" x14ac:dyDescent="0.25">
      <c r="G477" s="17"/>
      <c r="H477" s="17"/>
    </row>
    <row r="478" spans="7:8" ht="15" customHeight="1" x14ac:dyDescent="0.25">
      <c r="G478" s="17"/>
      <c r="H478" s="17"/>
    </row>
    <row r="479" spans="7:8" ht="15" customHeight="1" x14ac:dyDescent="0.25">
      <c r="G479" s="17"/>
      <c r="H479" s="17"/>
    </row>
    <row r="480" spans="7:8" ht="15" customHeight="1" x14ac:dyDescent="0.25">
      <c r="G480" s="17"/>
      <c r="H480" s="17"/>
    </row>
    <row r="481" spans="7:8" ht="15" customHeight="1" x14ac:dyDescent="0.25">
      <c r="G481" s="17"/>
      <c r="H481" s="17"/>
    </row>
    <row r="482" spans="7:8" ht="15" customHeight="1" x14ac:dyDescent="0.25">
      <c r="G482" s="17"/>
      <c r="H482" s="17"/>
    </row>
    <row r="483" spans="7:8" ht="15" customHeight="1" x14ac:dyDescent="0.25">
      <c r="G483" s="17"/>
      <c r="H483" s="17"/>
    </row>
    <row r="484" spans="7:8" ht="15" customHeight="1" x14ac:dyDescent="0.25">
      <c r="G484" s="17"/>
      <c r="H484" s="17"/>
    </row>
    <row r="485" spans="7:8" ht="15" customHeight="1" x14ac:dyDescent="0.25">
      <c r="G485" s="17"/>
      <c r="H485" s="17"/>
    </row>
    <row r="486" spans="7:8" ht="15" customHeight="1" x14ac:dyDescent="0.25">
      <c r="G486" s="17"/>
      <c r="H486" s="17"/>
    </row>
    <row r="487" spans="7:8" ht="15" customHeight="1" x14ac:dyDescent="0.25">
      <c r="G487" s="17"/>
      <c r="H487" s="17"/>
    </row>
    <row r="488" spans="7:8" ht="15" customHeight="1" x14ac:dyDescent="0.25">
      <c r="G488" s="17"/>
      <c r="H488" s="17"/>
    </row>
    <row r="489" spans="7:8" ht="15" customHeight="1" x14ac:dyDescent="0.25">
      <c r="G489" s="17"/>
      <c r="H489" s="17"/>
    </row>
    <row r="490" spans="7:8" ht="15" customHeight="1" x14ac:dyDescent="0.25">
      <c r="G490" s="17"/>
      <c r="H490" s="17"/>
    </row>
    <row r="491" spans="7:8" ht="15" customHeight="1" x14ac:dyDescent="0.25">
      <c r="G491" s="17"/>
      <c r="H491" s="17"/>
    </row>
    <row r="492" spans="7:8" ht="15" customHeight="1" x14ac:dyDescent="0.25">
      <c r="G492" s="17"/>
      <c r="H492" s="17"/>
    </row>
    <row r="493" spans="7:8" ht="15" customHeight="1" x14ac:dyDescent="0.25">
      <c r="G493" s="17"/>
      <c r="H493" s="17"/>
    </row>
    <row r="494" spans="7:8" ht="15" customHeight="1" x14ac:dyDescent="0.25">
      <c r="G494" s="17"/>
      <c r="H494" s="17"/>
    </row>
    <row r="495" spans="7:8" ht="15" customHeight="1" x14ac:dyDescent="0.25">
      <c r="G495" s="17"/>
      <c r="H495" s="17"/>
    </row>
    <row r="496" spans="7:8" ht="15" customHeight="1" x14ac:dyDescent="0.25">
      <c r="G496" s="17"/>
      <c r="H496" s="17"/>
    </row>
    <row r="497" spans="7:8" ht="15" customHeight="1" x14ac:dyDescent="0.25">
      <c r="G497" s="17"/>
      <c r="H497" s="17"/>
    </row>
    <row r="498" spans="7:8" ht="15" customHeight="1" x14ac:dyDescent="0.25">
      <c r="G498" s="17"/>
      <c r="H498" s="17"/>
    </row>
    <row r="499" spans="7:8" ht="15" customHeight="1" x14ac:dyDescent="0.25">
      <c r="G499" s="17"/>
      <c r="H499" s="17"/>
    </row>
    <row r="500" spans="7:8" ht="15" customHeight="1" x14ac:dyDescent="0.25">
      <c r="G500" s="17"/>
      <c r="H500" s="17"/>
    </row>
    <row r="501" spans="7:8" ht="15" customHeight="1" x14ac:dyDescent="0.25">
      <c r="G501" s="17"/>
      <c r="H501" s="17"/>
    </row>
    <row r="502" spans="7:8" ht="15" customHeight="1" x14ac:dyDescent="0.25">
      <c r="G502" s="17"/>
      <c r="H502" s="17"/>
    </row>
    <row r="503" spans="7:8" ht="15" customHeight="1" x14ac:dyDescent="0.25">
      <c r="G503" s="17"/>
      <c r="H503" s="17"/>
    </row>
    <row r="504" spans="7:8" ht="15" customHeight="1" x14ac:dyDescent="0.25">
      <c r="G504" s="17"/>
      <c r="H504" s="17"/>
    </row>
    <row r="505" spans="7:8" ht="15" customHeight="1" x14ac:dyDescent="0.25">
      <c r="G505" s="17"/>
      <c r="H505" s="17"/>
    </row>
    <row r="506" spans="7:8" ht="15" customHeight="1" x14ac:dyDescent="0.25">
      <c r="G506" s="17"/>
      <c r="H506" s="17"/>
    </row>
    <row r="507" spans="7:8" ht="15" customHeight="1" x14ac:dyDescent="0.25">
      <c r="G507" s="17"/>
      <c r="H507" s="17"/>
    </row>
    <row r="508" spans="7:8" ht="15" customHeight="1" x14ac:dyDescent="0.25">
      <c r="G508" s="17"/>
      <c r="H508" s="17"/>
    </row>
    <row r="509" spans="7:8" ht="15" customHeight="1" x14ac:dyDescent="0.25">
      <c r="G509" s="17"/>
      <c r="H509" s="17"/>
    </row>
    <row r="510" spans="7:8" ht="15" customHeight="1" x14ac:dyDescent="0.25">
      <c r="G510" s="17"/>
      <c r="H510" s="17"/>
    </row>
    <row r="511" spans="7:8" ht="15" customHeight="1" x14ac:dyDescent="0.25">
      <c r="G511" s="17"/>
      <c r="H511" s="17"/>
    </row>
    <row r="512" spans="7:8" ht="15" customHeight="1" x14ac:dyDescent="0.25">
      <c r="G512" s="17"/>
      <c r="H512" s="17"/>
    </row>
    <row r="513" spans="7:8" ht="15" customHeight="1" x14ac:dyDescent="0.25">
      <c r="G513" s="17"/>
      <c r="H513" s="17"/>
    </row>
    <row r="514" spans="7:8" ht="15" customHeight="1" x14ac:dyDescent="0.25">
      <c r="G514" s="17"/>
      <c r="H514" s="17"/>
    </row>
    <row r="515" spans="7:8" ht="15" customHeight="1" x14ac:dyDescent="0.25">
      <c r="G515" s="17"/>
      <c r="H515" s="17"/>
    </row>
    <row r="516" spans="7:8" ht="15" customHeight="1" x14ac:dyDescent="0.25">
      <c r="G516" s="17"/>
      <c r="H516" s="17"/>
    </row>
    <row r="517" spans="7:8" ht="15" customHeight="1" x14ac:dyDescent="0.25">
      <c r="G517" s="17"/>
      <c r="H517" s="17"/>
    </row>
    <row r="518" spans="7:8" ht="15" customHeight="1" x14ac:dyDescent="0.25">
      <c r="G518" s="17"/>
      <c r="H518" s="17"/>
    </row>
    <row r="519" spans="7:8" ht="15" customHeight="1" x14ac:dyDescent="0.25">
      <c r="G519" s="17"/>
      <c r="H519" s="17"/>
    </row>
    <row r="520" spans="7:8" ht="15" customHeight="1" x14ac:dyDescent="0.25">
      <c r="G520" s="17"/>
      <c r="H520" s="17"/>
    </row>
    <row r="521" spans="7:8" ht="15" customHeight="1" x14ac:dyDescent="0.25">
      <c r="G521" s="17"/>
      <c r="H521" s="17"/>
    </row>
    <row r="522" spans="7:8" ht="15" customHeight="1" x14ac:dyDescent="0.25">
      <c r="G522" s="17"/>
      <c r="H522" s="17"/>
    </row>
    <row r="523" spans="7:8" ht="15" customHeight="1" x14ac:dyDescent="0.25">
      <c r="G523" s="17"/>
      <c r="H523" s="17"/>
    </row>
    <row r="524" spans="7:8" ht="15" customHeight="1" x14ac:dyDescent="0.25">
      <c r="G524" s="17"/>
      <c r="H524" s="17"/>
    </row>
    <row r="525" spans="7:8" ht="15" customHeight="1" x14ac:dyDescent="0.25">
      <c r="G525" s="17"/>
      <c r="H525" s="17"/>
    </row>
    <row r="526" spans="7:8" ht="15" customHeight="1" x14ac:dyDescent="0.25">
      <c r="G526" s="17"/>
      <c r="H526" s="17"/>
    </row>
    <row r="527" spans="7:8" ht="15" customHeight="1" x14ac:dyDescent="0.25">
      <c r="G527" s="17"/>
      <c r="H527" s="17"/>
    </row>
    <row r="528" spans="7:8" ht="15" customHeight="1" x14ac:dyDescent="0.25">
      <c r="G528" s="17"/>
      <c r="H528" s="17"/>
    </row>
    <row r="529" spans="7:8" ht="15" customHeight="1" x14ac:dyDescent="0.25">
      <c r="G529" s="17"/>
      <c r="H529" s="17"/>
    </row>
    <row r="530" spans="7:8" ht="15" customHeight="1" x14ac:dyDescent="0.25">
      <c r="G530" s="17"/>
      <c r="H530" s="17"/>
    </row>
    <row r="531" spans="7:8" ht="15" customHeight="1" x14ac:dyDescent="0.25">
      <c r="G531" s="17"/>
      <c r="H531" s="17"/>
    </row>
    <row r="532" spans="7:8" ht="15" customHeight="1" x14ac:dyDescent="0.25">
      <c r="G532" s="17"/>
      <c r="H532" s="17"/>
    </row>
    <row r="533" spans="7:8" ht="15" customHeight="1" x14ac:dyDescent="0.25">
      <c r="G533" s="17"/>
      <c r="H533" s="17"/>
    </row>
    <row r="534" spans="7:8" ht="15" customHeight="1" x14ac:dyDescent="0.25">
      <c r="G534" s="17"/>
      <c r="H534" s="17"/>
    </row>
    <row r="535" spans="7:8" ht="15" customHeight="1" x14ac:dyDescent="0.25">
      <c r="G535" s="17"/>
      <c r="H535" s="17"/>
    </row>
    <row r="536" spans="7:8" ht="15" customHeight="1" x14ac:dyDescent="0.25">
      <c r="G536" s="17"/>
      <c r="H536" s="17"/>
    </row>
    <row r="537" spans="7:8" ht="15" customHeight="1" x14ac:dyDescent="0.25">
      <c r="G537" s="17"/>
      <c r="H537" s="17"/>
    </row>
    <row r="538" spans="7:8" ht="15" customHeight="1" x14ac:dyDescent="0.25">
      <c r="G538" s="17"/>
      <c r="H538" s="17"/>
    </row>
    <row r="539" spans="7:8" ht="15" customHeight="1" x14ac:dyDescent="0.25">
      <c r="G539" s="17"/>
      <c r="H539" s="17"/>
    </row>
    <row r="540" spans="7:8" ht="15" customHeight="1" x14ac:dyDescent="0.25">
      <c r="G540" s="17"/>
      <c r="H540" s="17"/>
    </row>
    <row r="541" spans="7:8" ht="15" customHeight="1" x14ac:dyDescent="0.25">
      <c r="G541" s="17"/>
      <c r="H541" s="17"/>
    </row>
    <row r="542" spans="7:8" ht="15" customHeight="1" x14ac:dyDescent="0.25">
      <c r="G542" s="17"/>
      <c r="H542" s="17"/>
    </row>
    <row r="543" spans="7:8" ht="15" customHeight="1" x14ac:dyDescent="0.25">
      <c r="G543" s="17"/>
      <c r="H543" s="17"/>
    </row>
    <row r="544" spans="7:8" ht="15" customHeight="1" x14ac:dyDescent="0.25">
      <c r="G544" s="17"/>
      <c r="H544" s="17"/>
    </row>
    <row r="545" spans="7:8" ht="15" customHeight="1" x14ac:dyDescent="0.25">
      <c r="G545" s="17"/>
      <c r="H545" s="17"/>
    </row>
    <row r="546" spans="7:8" ht="15" customHeight="1" x14ac:dyDescent="0.25">
      <c r="G546" s="17"/>
      <c r="H546" s="17"/>
    </row>
    <row r="547" spans="7:8" ht="15" customHeight="1" x14ac:dyDescent="0.25">
      <c r="G547" s="17"/>
      <c r="H547" s="17"/>
    </row>
    <row r="548" spans="7:8" ht="15" customHeight="1" x14ac:dyDescent="0.25">
      <c r="G548" s="17"/>
      <c r="H548" s="17"/>
    </row>
    <row r="549" spans="7:8" ht="15" customHeight="1" x14ac:dyDescent="0.25">
      <c r="G549" s="17"/>
      <c r="H549" s="17"/>
    </row>
    <row r="550" spans="7:8" ht="15" customHeight="1" x14ac:dyDescent="0.25">
      <c r="G550" s="17"/>
      <c r="H550" s="17"/>
    </row>
    <row r="551" spans="7:8" ht="15" customHeight="1" x14ac:dyDescent="0.25">
      <c r="G551" s="17"/>
      <c r="H551" s="17"/>
    </row>
    <row r="552" spans="7:8" ht="15" customHeight="1" x14ac:dyDescent="0.25">
      <c r="G552" s="17"/>
      <c r="H552" s="17"/>
    </row>
    <row r="553" spans="7:8" ht="15" customHeight="1" x14ac:dyDescent="0.25">
      <c r="G553" s="17"/>
      <c r="H553" s="17"/>
    </row>
    <row r="554" spans="7:8" ht="15" customHeight="1" x14ac:dyDescent="0.25">
      <c r="G554" s="17"/>
      <c r="H554" s="17"/>
    </row>
    <row r="555" spans="7:8" ht="15" customHeight="1" x14ac:dyDescent="0.25">
      <c r="G555" s="17"/>
      <c r="H555" s="17"/>
    </row>
    <row r="556" spans="7:8" ht="15" customHeight="1" x14ac:dyDescent="0.25">
      <c r="G556" s="17"/>
      <c r="H556" s="17"/>
    </row>
    <row r="557" spans="7:8" ht="15" customHeight="1" x14ac:dyDescent="0.25">
      <c r="G557" s="17"/>
      <c r="H557" s="17"/>
    </row>
    <row r="558" spans="7:8" ht="15" customHeight="1" x14ac:dyDescent="0.25">
      <c r="G558" s="17"/>
      <c r="H558" s="17"/>
    </row>
    <row r="559" spans="7:8" ht="15" customHeight="1" x14ac:dyDescent="0.25">
      <c r="G559" s="17"/>
      <c r="H559" s="17"/>
    </row>
    <row r="560" spans="7:8" ht="15" customHeight="1" x14ac:dyDescent="0.25">
      <c r="G560" s="17"/>
      <c r="H560" s="17"/>
    </row>
    <row r="561" spans="7:8" ht="15" customHeight="1" x14ac:dyDescent="0.25">
      <c r="G561" s="17"/>
      <c r="H561" s="17"/>
    </row>
    <row r="562" spans="7:8" ht="15" customHeight="1" x14ac:dyDescent="0.25">
      <c r="G562" s="17"/>
      <c r="H562" s="17"/>
    </row>
    <row r="563" spans="7:8" ht="15" customHeight="1" x14ac:dyDescent="0.25">
      <c r="G563" s="17"/>
      <c r="H563" s="17"/>
    </row>
    <row r="564" spans="7:8" ht="15" customHeight="1" x14ac:dyDescent="0.25">
      <c r="G564" s="17"/>
      <c r="H564" s="17"/>
    </row>
    <row r="565" spans="7:8" ht="15" customHeight="1" x14ac:dyDescent="0.25">
      <c r="G565" s="17"/>
      <c r="H565" s="17"/>
    </row>
    <row r="566" spans="7:8" ht="15" customHeight="1" x14ac:dyDescent="0.25">
      <c r="G566" s="17"/>
      <c r="H566" s="17"/>
    </row>
    <row r="567" spans="7:8" ht="15" customHeight="1" x14ac:dyDescent="0.25">
      <c r="G567" s="17"/>
      <c r="H567" s="17"/>
    </row>
    <row r="568" spans="7:8" ht="15" customHeight="1" x14ac:dyDescent="0.25">
      <c r="G568" s="17"/>
      <c r="H568" s="17"/>
    </row>
    <row r="569" spans="7:8" ht="15" customHeight="1" x14ac:dyDescent="0.25">
      <c r="G569" s="17"/>
      <c r="H569" s="17"/>
    </row>
    <row r="570" spans="7:8" ht="15" customHeight="1" x14ac:dyDescent="0.25">
      <c r="G570" s="17"/>
      <c r="H570" s="17"/>
    </row>
    <row r="571" spans="7:8" ht="15" customHeight="1" x14ac:dyDescent="0.25">
      <c r="G571" s="17"/>
      <c r="H571" s="17"/>
    </row>
    <row r="572" spans="7:8" ht="15" customHeight="1" x14ac:dyDescent="0.25">
      <c r="G572" s="17"/>
      <c r="H572" s="17"/>
    </row>
    <row r="573" spans="7:8" ht="15" customHeight="1" x14ac:dyDescent="0.25">
      <c r="G573" s="17"/>
      <c r="H573" s="17"/>
    </row>
    <row r="574" spans="7:8" ht="15" customHeight="1" x14ac:dyDescent="0.25">
      <c r="G574" s="17"/>
      <c r="H574" s="17"/>
    </row>
    <row r="575" spans="7:8" ht="15" customHeight="1" x14ac:dyDescent="0.25">
      <c r="G575" s="17"/>
      <c r="H575" s="17"/>
    </row>
    <row r="576" spans="7:8" ht="15" customHeight="1" x14ac:dyDescent="0.25">
      <c r="G576" s="17"/>
      <c r="H576" s="17"/>
    </row>
    <row r="577" spans="7:8" ht="15" customHeight="1" x14ac:dyDescent="0.25">
      <c r="G577" s="17"/>
      <c r="H577" s="17"/>
    </row>
    <row r="578" spans="7:8" ht="15" customHeight="1" x14ac:dyDescent="0.25">
      <c r="G578" s="17"/>
      <c r="H578" s="17"/>
    </row>
    <row r="579" spans="7:8" ht="15" customHeight="1" x14ac:dyDescent="0.25">
      <c r="G579" s="17"/>
      <c r="H579" s="17"/>
    </row>
    <row r="580" spans="7:8" ht="15" customHeight="1" x14ac:dyDescent="0.25">
      <c r="G580" s="17"/>
      <c r="H580" s="17"/>
    </row>
    <row r="581" spans="7:8" ht="15" customHeight="1" x14ac:dyDescent="0.25">
      <c r="G581" s="17"/>
      <c r="H581" s="17"/>
    </row>
    <row r="582" spans="7:8" ht="15" customHeight="1" x14ac:dyDescent="0.25">
      <c r="G582" s="17"/>
      <c r="H582" s="17"/>
    </row>
    <row r="583" spans="7:8" ht="15" customHeight="1" x14ac:dyDescent="0.25">
      <c r="G583" s="17"/>
      <c r="H583" s="17"/>
    </row>
    <row r="584" spans="7:8" ht="15" customHeight="1" x14ac:dyDescent="0.25">
      <c r="G584" s="17"/>
      <c r="H584" s="17"/>
    </row>
    <row r="585" spans="7:8" ht="15" customHeight="1" x14ac:dyDescent="0.25">
      <c r="G585" s="17"/>
      <c r="H585" s="17"/>
    </row>
    <row r="586" spans="7:8" ht="15" customHeight="1" x14ac:dyDescent="0.25">
      <c r="G586" s="17"/>
      <c r="H586" s="17"/>
    </row>
    <row r="587" spans="7:8" ht="15" customHeight="1" x14ac:dyDescent="0.25">
      <c r="G587" s="17"/>
      <c r="H587" s="17"/>
    </row>
    <row r="588" spans="7:8" ht="15" customHeight="1" x14ac:dyDescent="0.25">
      <c r="G588" s="17"/>
      <c r="H588" s="17"/>
    </row>
    <row r="589" spans="7:8" ht="15" customHeight="1" x14ac:dyDescent="0.25">
      <c r="G589" s="17"/>
      <c r="H589" s="17"/>
    </row>
    <row r="590" spans="7:8" ht="15" customHeight="1" x14ac:dyDescent="0.25">
      <c r="G590" s="17"/>
      <c r="H590" s="17"/>
    </row>
    <row r="591" spans="7:8" ht="15" customHeight="1" x14ac:dyDescent="0.25">
      <c r="G591" s="17"/>
      <c r="H591" s="17"/>
    </row>
    <row r="592" spans="7:8" ht="15" customHeight="1" x14ac:dyDescent="0.25">
      <c r="G592" s="17"/>
      <c r="H592" s="17"/>
    </row>
    <row r="593" spans="7:8" ht="15" customHeight="1" x14ac:dyDescent="0.25">
      <c r="G593" s="17"/>
      <c r="H593" s="17"/>
    </row>
    <row r="594" spans="7:8" ht="15" customHeight="1" x14ac:dyDescent="0.25">
      <c r="G594" s="17"/>
      <c r="H594" s="17"/>
    </row>
    <row r="595" spans="7:8" ht="15" customHeight="1" x14ac:dyDescent="0.25">
      <c r="G595" s="17"/>
      <c r="H595" s="17"/>
    </row>
    <row r="596" spans="7:8" ht="15" customHeight="1" x14ac:dyDescent="0.25">
      <c r="G596" s="17"/>
      <c r="H596" s="17"/>
    </row>
    <row r="597" spans="7:8" ht="15" customHeight="1" x14ac:dyDescent="0.25">
      <c r="G597" s="17"/>
      <c r="H597" s="17"/>
    </row>
    <row r="598" spans="7:8" ht="15" customHeight="1" x14ac:dyDescent="0.25">
      <c r="G598" s="17"/>
      <c r="H598" s="17"/>
    </row>
    <row r="599" spans="7:8" ht="15" customHeight="1" x14ac:dyDescent="0.25">
      <c r="G599" s="17"/>
      <c r="H599" s="17"/>
    </row>
    <row r="600" spans="7:8" ht="15" customHeight="1" x14ac:dyDescent="0.25">
      <c r="G600" s="17"/>
      <c r="H600" s="17"/>
    </row>
    <row r="601" spans="7:8" ht="15" customHeight="1" x14ac:dyDescent="0.25">
      <c r="G601" s="17"/>
      <c r="H601" s="17"/>
    </row>
    <row r="602" spans="7:8" ht="15" customHeight="1" x14ac:dyDescent="0.25">
      <c r="G602" s="17"/>
      <c r="H602" s="17"/>
    </row>
    <row r="603" spans="7:8" ht="15" customHeight="1" x14ac:dyDescent="0.25">
      <c r="G603" s="17"/>
      <c r="H603" s="17"/>
    </row>
    <row r="604" spans="7:8" ht="15" customHeight="1" x14ac:dyDescent="0.25">
      <c r="G604" s="17"/>
      <c r="H604" s="17"/>
    </row>
    <row r="605" spans="7:8" ht="15" customHeight="1" x14ac:dyDescent="0.25">
      <c r="G605" s="17"/>
      <c r="H605" s="17"/>
    </row>
    <row r="606" spans="7:8" ht="15" customHeight="1" x14ac:dyDescent="0.25">
      <c r="G606" s="17"/>
      <c r="H606" s="17"/>
    </row>
    <row r="607" spans="7:8" ht="15" customHeight="1" x14ac:dyDescent="0.25">
      <c r="G607" s="17"/>
      <c r="H607" s="17"/>
    </row>
    <row r="608" spans="7:8" ht="15" customHeight="1" x14ac:dyDescent="0.25">
      <c r="G608" s="17"/>
      <c r="H608" s="17"/>
    </row>
    <row r="609" spans="7:8" ht="15" customHeight="1" x14ac:dyDescent="0.25">
      <c r="G609" s="17"/>
      <c r="H609" s="17"/>
    </row>
    <row r="610" spans="7:8" ht="15" customHeight="1" x14ac:dyDescent="0.25">
      <c r="G610" s="17"/>
      <c r="H610" s="17"/>
    </row>
    <row r="611" spans="7:8" ht="15" customHeight="1" x14ac:dyDescent="0.25">
      <c r="G611" s="17"/>
      <c r="H611" s="17"/>
    </row>
    <row r="612" spans="7:8" ht="15" customHeight="1" x14ac:dyDescent="0.25">
      <c r="G612" s="17"/>
      <c r="H612" s="17"/>
    </row>
    <row r="613" spans="7:8" ht="15" customHeight="1" x14ac:dyDescent="0.25">
      <c r="G613" s="17"/>
      <c r="H613" s="17"/>
    </row>
    <row r="614" spans="7:8" ht="15" customHeight="1" x14ac:dyDescent="0.25">
      <c r="G614" s="17"/>
      <c r="H614" s="17"/>
    </row>
    <row r="615" spans="7:8" ht="15" customHeight="1" x14ac:dyDescent="0.25">
      <c r="G615" s="17"/>
      <c r="H615" s="17"/>
    </row>
    <row r="616" spans="7:8" ht="15" customHeight="1" x14ac:dyDescent="0.25">
      <c r="G616" s="17"/>
      <c r="H616" s="17"/>
    </row>
    <row r="617" spans="7:8" ht="15" customHeight="1" x14ac:dyDescent="0.25">
      <c r="G617" s="17"/>
      <c r="H617" s="17"/>
    </row>
    <row r="618" spans="7:8" ht="15" customHeight="1" x14ac:dyDescent="0.25">
      <c r="G618" s="17"/>
      <c r="H618" s="17"/>
    </row>
    <row r="619" spans="7:8" ht="15" customHeight="1" x14ac:dyDescent="0.25">
      <c r="G619" s="17"/>
      <c r="H619" s="17"/>
    </row>
    <row r="620" spans="7:8" ht="15" customHeight="1" x14ac:dyDescent="0.25">
      <c r="G620" s="17"/>
      <c r="H620" s="17"/>
    </row>
    <row r="621" spans="7:8" ht="15" customHeight="1" x14ac:dyDescent="0.25">
      <c r="G621" s="17"/>
      <c r="H621" s="17"/>
    </row>
    <row r="622" spans="7:8" ht="15" customHeight="1" x14ac:dyDescent="0.25">
      <c r="G622" s="17"/>
      <c r="H622" s="17"/>
    </row>
    <row r="623" spans="7:8" ht="15" customHeight="1" x14ac:dyDescent="0.25">
      <c r="G623" s="17"/>
      <c r="H623" s="17"/>
    </row>
    <row r="624" spans="7:8" ht="15" customHeight="1" x14ac:dyDescent="0.25">
      <c r="G624" s="17"/>
      <c r="H624" s="17"/>
    </row>
    <row r="625" spans="7:8" ht="15" customHeight="1" x14ac:dyDescent="0.25">
      <c r="G625" s="17"/>
      <c r="H625" s="17"/>
    </row>
    <row r="626" spans="7:8" ht="15" customHeight="1" x14ac:dyDescent="0.25">
      <c r="G626" s="17"/>
      <c r="H626" s="17"/>
    </row>
    <row r="627" spans="7:8" ht="15" customHeight="1" x14ac:dyDescent="0.25">
      <c r="G627" s="17"/>
      <c r="H627" s="17"/>
    </row>
    <row r="628" spans="7:8" ht="15" customHeight="1" x14ac:dyDescent="0.25">
      <c r="G628" s="17"/>
      <c r="H628" s="17"/>
    </row>
    <row r="629" spans="7:8" ht="15" customHeight="1" x14ac:dyDescent="0.25">
      <c r="G629" s="17"/>
      <c r="H629" s="17"/>
    </row>
    <row r="630" spans="7:8" ht="15" customHeight="1" x14ac:dyDescent="0.25">
      <c r="G630" s="17"/>
      <c r="H630" s="17"/>
    </row>
    <row r="631" spans="7:8" ht="15" customHeight="1" x14ac:dyDescent="0.25">
      <c r="G631" s="17"/>
      <c r="H631" s="17"/>
    </row>
    <row r="632" spans="7:8" ht="15" customHeight="1" x14ac:dyDescent="0.25">
      <c r="G632" s="17"/>
      <c r="H632" s="17"/>
    </row>
    <row r="633" spans="7:8" ht="15" customHeight="1" x14ac:dyDescent="0.25">
      <c r="G633" s="17"/>
      <c r="H633" s="17"/>
    </row>
    <row r="634" spans="7:8" ht="15" customHeight="1" x14ac:dyDescent="0.25">
      <c r="G634" s="17"/>
      <c r="H634" s="17"/>
    </row>
    <row r="635" spans="7:8" ht="15" customHeight="1" x14ac:dyDescent="0.25">
      <c r="G635" s="17"/>
      <c r="H635" s="17"/>
    </row>
    <row r="636" spans="7:8" ht="15" customHeight="1" x14ac:dyDescent="0.25">
      <c r="G636" s="17"/>
      <c r="H636" s="17"/>
    </row>
    <row r="637" spans="7:8" ht="15" customHeight="1" x14ac:dyDescent="0.25">
      <c r="G637" s="17"/>
      <c r="H637" s="17"/>
    </row>
    <row r="638" spans="7:8" ht="15" customHeight="1" x14ac:dyDescent="0.25">
      <c r="G638" s="17"/>
      <c r="H638" s="17"/>
    </row>
    <row r="639" spans="7:8" ht="15" customHeight="1" x14ac:dyDescent="0.25">
      <c r="G639" s="17"/>
      <c r="H639" s="17"/>
    </row>
    <row r="640" spans="7:8" ht="15" customHeight="1" x14ac:dyDescent="0.25">
      <c r="G640" s="17"/>
      <c r="H640" s="17"/>
    </row>
    <row r="641" spans="7:8" ht="15" customHeight="1" x14ac:dyDescent="0.25">
      <c r="G641" s="17"/>
      <c r="H641" s="17"/>
    </row>
    <row r="642" spans="7:8" ht="15" customHeight="1" x14ac:dyDescent="0.25">
      <c r="G642" s="17"/>
      <c r="H642" s="17"/>
    </row>
    <row r="643" spans="7:8" ht="15" customHeight="1" x14ac:dyDescent="0.25">
      <c r="G643" s="17"/>
      <c r="H643" s="17"/>
    </row>
    <row r="644" spans="7:8" ht="15" customHeight="1" x14ac:dyDescent="0.25">
      <c r="G644" s="17"/>
      <c r="H644" s="17"/>
    </row>
    <row r="645" spans="7:8" ht="15" customHeight="1" x14ac:dyDescent="0.25">
      <c r="G645" s="17"/>
      <c r="H645" s="17"/>
    </row>
    <row r="646" spans="7:8" ht="15" customHeight="1" x14ac:dyDescent="0.25">
      <c r="G646" s="17"/>
      <c r="H646" s="17"/>
    </row>
    <row r="647" spans="7:8" ht="15" customHeight="1" x14ac:dyDescent="0.25">
      <c r="G647" s="17"/>
      <c r="H647" s="17"/>
    </row>
    <row r="648" spans="7:8" ht="15" customHeight="1" x14ac:dyDescent="0.25">
      <c r="G648" s="17"/>
      <c r="H648" s="17"/>
    </row>
    <row r="649" spans="7:8" ht="15" customHeight="1" x14ac:dyDescent="0.25">
      <c r="G649" s="17"/>
      <c r="H649" s="17"/>
    </row>
    <row r="650" spans="7:8" ht="15" customHeight="1" x14ac:dyDescent="0.25">
      <c r="G650" s="17"/>
      <c r="H650" s="17"/>
    </row>
    <row r="651" spans="7:8" ht="15" customHeight="1" x14ac:dyDescent="0.25">
      <c r="G651" s="17"/>
      <c r="H651" s="17"/>
    </row>
    <row r="652" spans="7:8" ht="15" customHeight="1" x14ac:dyDescent="0.25">
      <c r="G652" s="17"/>
      <c r="H652" s="17"/>
    </row>
    <row r="653" spans="7:8" ht="15" customHeight="1" x14ac:dyDescent="0.25">
      <c r="G653" s="17"/>
      <c r="H653" s="17"/>
    </row>
    <row r="654" spans="7:8" ht="15" customHeight="1" x14ac:dyDescent="0.25">
      <c r="G654" s="17"/>
      <c r="H654" s="17"/>
    </row>
    <row r="655" spans="7:8" ht="15" customHeight="1" x14ac:dyDescent="0.25">
      <c r="G655" s="17"/>
      <c r="H655" s="17"/>
    </row>
    <row r="656" spans="7:8" ht="15" customHeight="1" x14ac:dyDescent="0.25">
      <c r="G656" s="17"/>
      <c r="H656" s="17"/>
    </row>
    <row r="657" spans="7:8" ht="15" customHeight="1" x14ac:dyDescent="0.25">
      <c r="G657" s="17"/>
      <c r="H657" s="17"/>
    </row>
    <row r="658" spans="7:8" ht="15" customHeight="1" x14ac:dyDescent="0.25">
      <c r="G658" s="17"/>
      <c r="H658" s="17"/>
    </row>
    <row r="659" spans="7:8" ht="15" customHeight="1" x14ac:dyDescent="0.25">
      <c r="G659" s="17"/>
      <c r="H659" s="17"/>
    </row>
    <row r="660" spans="7:8" ht="15" customHeight="1" x14ac:dyDescent="0.25">
      <c r="G660" s="17"/>
      <c r="H660" s="17"/>
    </row>
    <row r="661" spans="7:8" ht="15" customHeight="1" x14ac:dyDescent="0.25">
      <c r="G661" s="17"/>
      <c r="H661" s="17"/>
    </row>
  </sheetData>
  <autoFilter ref="A1:H203" xr:uid="{B4939D36-1D04-4257-A8CB-433BA9C42273}"/>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73FA4-6585-41AA-BE0F-9F9865E67C7E}">
  <sheetPr>
    <tabColor rgb="FFFFFF00"/>
  </sheetPr>
  <dimension ref="A1:O391"/>
  <sheetViews>
    <sheetView zoomScale="68" zoomScaleNormal="68" workbookViewId="0">
      <selection activeCell="L195" sqref="L195"/>
    </sheetView>
  </sheetViews>
  <sheetFormatPr defaultColWidth="10" defaultRowHeight="13.8" x14ac:dyDescent="0.25"/>
  <cols>
    <col min="1" max="1" width="17.21875" style="16" customWidth="1"/>
    <col min="2" max="2" width="46" style="16" bestFit="1" customWidth="1"/>
    <col min="3" max="3" width="20.21875" style="5" customWidth="1"/>
    <col min="4" max="5" width="16.6640625" style="5" customWidth="1"/>
    <col min="6" max="6" width="15.77734375" style="5" customWidth="1"/>
    <col min="7" max="10" width="8.5546875" style="5" customWidth="1"/>
    <col min="11" max="11" width="14" style="5" bestFit="1" customWidth="1"/>
    <col min="12" max="12" width="14.44140625" style="5" customWidth="1"/>
    <col min="13" max="13" width="13" style="5" customWidth="1"/>
    <col min="14" max="15" width="15.21875" style="5" customWidth="1"/>
    <col min="16" max="16384" width="10" style="5"/>
  </cols>
  <sheetData>
    <row r="1" spans="1:15" x14ac:dyDescent="0.25">
      <c r="A1" s="1" t="s">
        <v>0</v>
      </c>
      <c r="B1" s="1" t="s">
        <v>1</v>
      </c>
      <c r="C1" s="2" t="s">
        <v>2</v>
      </c>
      <c r="D1" s="2" t="s">
        <v>3</v>
      </c>
      <c r="E1" s="2" t="s">
        <v>4</v>
      </c>
      <c r="F1" s="2" t="s">
        <v>5</v>
      </c>
      <c r="G1" s="3" t="s">
        <v>6</v>
      </c>
      <c r="H1" s="3" t="s">
        <v>7</v>
      </c>
      <c r="I1" s="18" t="s">
        <v>198</v>
      </c>
      <c r="J1" s="18" t="s">
        <v>7</v>
      </c>
      <c r="K1" s="2" t="s">
        <v>8</v>
      </c>
      <c r="L1" s="2"/>
      <c r="M1" s="2"/>
      <c r="N1" s="2"/>
      <c r="O1" s="4"/>
    </row>
    <row r="2" spans="1:15" x14ac:dyDescent="0.25">
      <c r="A2" s="6" t="s">
        <v>26</v>
      </c>
      <c r="B2" s="6" t="s">
        <v>27</v>
      </c>
      <c r="C2" s="7" t="s">
        <v>24</v>
      </c>
      <c r="D2" s="7" t="s">
        <v>28</v>
      </c>
      <c r="E2" s="7" t="str">
        <f t="shared" ref="E2:E11" si="0">IF(D2&lt;=2000,"Y","N")</f>
        <v>N</v>
      </c>
      <c r="F2" s="7"/>
      <c r="G2" s="3">
        <v>1</v>
      </c>
      <c r="H2" s="3">
        <v>1</v>
      </c>
      <c r="I2" s="18">
        <v>1</v>
      </c>
      <c r="J2" s="18">
        <v>1</v>
      </c>
      <c r="K2" s="8" t="str">
        <f>IF(AND(ISBLANK(G2),ISBLANK(I2),ISBLANK(#REF!),ISBLANK(#REF!)),"",C2)</f>
        <v>adj</v>
      </c>
      <c r="L2" s="2"/>
      <c r="M2" s="2"/>
      <c r="N2" s="2"/>
      <c r="O2" s="4"/>
    </row>
    <row r="3" spans="1:15" x14ac:dyDescent="0.25">
      <c r="A3" s="6" t="s">
        <v>22</v>
      </c>
      <c r="B3" s="6" t="s">
        <v>23</v>
      </c>
      <c r="C3" s="7" t="s">
        <v>24</v>
      </c>
      <c r="D3" s="7">
        <v>1113</v>
      </c>
      <c r="E3" s="7" t="str">
        <f t="shared" si="0"/>
        <v>Y</v>
      </c>
      <c r="F3" s="7"/>
      <c r="G3" s="3">
        <v>1</v>
      </c>
      <c r="H3" s="3">
        <v>1</v>
      </c>
      <c r="I3" s="18">
        <v>1</v>
      </c>
      <c r="J3" s="18">
        <v>1</v>
      </c>
      <c r="K3" s="8" t="str">
        <f>IF(AND(ISBLANK(G3),ISBLANK(I3),ISBLANK(#REF!),ISBLANK(#REF!)),"",C3)</f>
        <v>adj</v>
      </c>
      <c r="L3" s="8"/>
      <c r="M3" s="2"/>
      <c r="N3" s="2"/>
      <c r="O3" s="4"/>
    </row>
    <row r="4" spans="1:15" x14ac:dyDescent="0.25">
      <c r="A4" s="6" t="s">
        <v>20</v>
      </c>
      <c r="B4" s="6" t="s">
        <v>21</v>
      </c>
      <c r="C4" s="7" t="s">
        <v>19</v>
      </c>
      <c r="D4" s="7">
        <v>197</v>
      </c>
      <c r="E4" s="7" t="str">
        <f t="shared" si="0"/>
        <v>Y</v>
      </c>
      <c r="F4" s="7"/>
      <c r="G4" s="3">
        <v>1</v>
      </c>
      <c r="H4" s="3">
        <v>1</v>
      </c>
      <c r="I4" s="18">
        <v>1</v>
      </c>
      <c r="J4" s="18">
        <v>1</v>
      </c>
      <c r="K4" s="8" t="str">
        <f>IF(AND(ISBLANK(G4),ISBLANK(I4),ISBLANK(#REF!),ISBLANK(#REF!)),"",C4)</f>
        <v>adv</v>
      </c>
      <c r="L4" s="8"/>
      <c r="M4" s="2"/>
      <c r="N4" s="2"/>
      <c r="O4" s="4"/>
    </row>
    <row r="5" spans="1:15" x14ac:dyDescent="0.25">
      <c r="A5" s="6" t="s">
        <v>17</v>
      </c>
      <c r="B5" s="6" t="s">
        <v>18</v>
      </c>
      <c r="C5" s="7" t="s">
        <v>19</v>
      </c>
      <c r="D5" s="7">
        <v>130</v>
      </c>
      <c r="E5" s="7" t="str">
        <f t="shared" si="0"/>
        <v>Y</v>
      </c>
      <c r="F5" s="7"/>
      <c r="G5" s="3">
        <v>1</v>
      </c>
      <c r="H5" s="3">
        <v>1</v>
      </c>
      <c r="I5" s="18">
        <v>1</v>
      </c>
      <c r="J5" s="18">
        <v>1</v>
      </c>
      <c r="K5" s="8" t="str">
        <f>IF(AND(ISBLANK(G5),ISBLANK(I5),ISBLANK(#REF!),ISBLANK(#REF!)),"",C5)</f>
        <v>adv</v>
      </c>
      <c r="L5" s="8"/>
      <c r="M5" s="8">
        <v>2000</v>
      </c>
      <c r="N5" s="8">
        <f>COUNTIF(E:E,"Y")</f>
        <v>196</v>
      </c>
      <c r="O5" s="9">
        <f>N5/(COUNTA(E2:E601))</f>
        <v>0.91588785046728971</v>
      </c>
    </row>
    <row r="6" spans="1:15" x14ac:dyDescent="0.25">
      <c r="A6" s="6" t="s">
        <v>30</v>
      </c>
      <c r="B6" s="6" t="s">
        <v>31</v>
      </c>
      <c r="C6" s="7" t="s">
        <v>32</v>
      </c>
      <c r="D6" s="11">
        <v>1245</v>
      </c>
      <c r="E6" s="7" t="str">
        <f t="shared" si="0"/>
        <v>Y</v>
      </c>
      <c r="F6" s="7"/>
      <c r="G6" s="3">
        <v>1</v>
      </c>
      <c r="H6" s="3">
        <v>1</v>
      </c>
      <c r="I6" s="18">
        <v>1</v>
      </c>
      <c r="J6" s="18">
        <v>1</v>
      </c>
      <c r="K6" s="8" t="str">
        <f>IF(AND(ISBLANK(G6),ISBLANK(I6),ISBLANK(#REF!),ISBLANK(#REF!)),"",C6)</f>
        <v>other</v>
      </c>
      <c r="L6" s="8"/>
      <c r="M6" s="8"/>
      <c r="N6" s="8"/>
      <c r="O6" s="10"/>
    </row>
    <row r="7" spans="1:15" x14ac:dyDescent="0.25">
      <c r="A7" s="6" t="s">
        <v>13</v>
      </c>
      <c r="B7" s="6" t="s">
        <v>14</v>
      </c>
      <c r="C7" s="7" t="s">
        <v>11</v>
      </c>
      <c r="D7" s="7">
        <v>21</v>
      </c>
      <c r="E7" s="7" t="str">
        <f t="shared" si="0"/>
        <v>Y</v>
      </c>
      <c r="F7" s="7" t="s">
        <v>12</v>
      </c>
      <c r="G7" s="3">
        <v>1</v>
      </c>
      <c r="H7" s="3">
        <v>1</v>
      </c>
      <c r="I7" s="18">
        <v>1</v>
      </c>
      <c r="J7" s="18">
        <v>1</v>
      </c>
      <c r="K7" s="8" t="str">
        <f>IF(AND(ISBLANK(G7),ISBLANK(I7),ISBLANK(#REF!),ISBLANK(#REF!)),"",C7)</f>
        <v>verb</v>
      </c>
      <c r="L7" s="8"/>
      <c r="M7" s="8" t="s">
        <v>25</v>
      </c>
      <c r="N7" s="8">
        <f t="shared" ref="N7:N19" si="1">COUNTIF(K:K,M7)</f>
        <v>33</v>
      </c>
      <c r="O7" s="9">
        <f t="shared" ref="O7:O20" si="2">N7/(COUNTA(D:D)-1)</f>
        <v>0.1542056074766355</v>
      </c>
    </row>
    <row r="8" spans="1:15" x14ac:dyDescent="0.25">
      <c r="A8" s="6" t="s">
        <v>9</v>
      </c>
      <c r="B8" s="6" t="s">
        <v>10</v>
      </c>
      <c r="C8" s="7" t="s">
        <v>11</v>
      </c>
      <c r="D8" s="7">
        <v>21</v>
      </c>
      <c r="E8" s="7" t="str">
        <f t="shared" si="0"/>
        <v>Y</v>
      </c>
      <c r="F8" s="7" t="s">
        <v>12</v>
      </c>
      <c r="G8" s="3">
        <v>1</v>
      </c>
      <c r="H8" s="3">
        <v>1</v>
      </c>
      <c r="I8" s="18">
        <v>1</v>
      </c>
      <c r="J8" s="18">
        <v>1</v>
      </c>
      <c r="K8" s="8" t="str">
        <f>IF(AND(ISBLANK(G8),ISBLANK(I8),ISBLANK(#REF!),ISBLANK(#REF!)),"",C8)</f>
        <v>verb</v>
      </c>
      <c r="L8" s="8"/>
      <c r="M8" s="8" t="s">
        <v>29</v>
      </c>
      <c r="N8" s="8">
        <f t="shared" si="1"/>
        <v>6</v>
      </c>
      <c r="O8" s="9">
        <f t="shared" si="2"/>
        <v>2.8037383177570093E-2</v>
      </c>
    </row>
    <row r="9" spans="1:15" x14ac:dyDescent="0.25">
      <c r="A9" s="6" t="s">
        <v>12</v>
      </c>
      <c r="B9" s="6" t="s">
        <v>15</v>
      </c>
      <c r="C9" s="7" t="s">
        <v>16</v>
      </c>
      <c r="D9" s="7">
        <v>21</v>
      </c>
      <c r="E9" s="7" t="str">
        <f t="shared" si="0"/>
        <v>Y</v>
      </c>
      <c r="F9" s="7" t="s">
        <v>12</v>
      </c>
      <c r="G9" s="3">
        <v>1</v>
      </c>
      <c r="H9" s="3">
        <v>1</v>
      </c>
      <c r="I9" s="18">
        <v>1</v>
      </c>
      <c r="J9" s="18">
        <v>1</v>
      </c>
      <c r="K9" s="8" t="str">
        <f>IF(AND(ISBLANK(G9),ISBLANK(I9),ISBLANK(#REF!),ISBLANK(#REF!)),"",C9)</f>
        <v>verb (inf)</v>
      </c>
      <c r="L9" s="8"/>
      <c r="M9" s="8" t="s">
        <v>33</v>
      </c>
      <c r="N9" s="8">
        <f t="shared" si="1"/>
        <v>57</v>
      </c>
      <c r="O9" s="9">
        <f t="shared" si="2"/>
        <v>0.26635514018691586</v>
      </c>
    </row>
    <row r="10" spans="1:15" x14ac:dyDescent="0.25">
      <c r="A10" s="6" t="s">
        <v>38</v>
      </c>
      <c r="B10" s="6" t="s">
        <v>38</v>
      </c>
      <c r="C10" s="7" t="s">
        <v>19</v>
      </c>
      <c r="D10" s="7">
        <v>11</v>
      </c>
      <c r="E10" s="7" t="str">
        <f t="shared" si="0"/>
        <v>Y</v>
      </c>
      <c r="F10" s="7"/>
      <c r="G10" s="3">
        <v>1</v>
      </c>
      <c r="H10" s="3">
        <v>2</v>
      </c>
      <c r="I10" s="18">
        <v>1</v>
      </c>
      <c r="J10" s="18">
        <v>2</v>
      </c>
      <c r="K10" s="8" t="str">
        <f>IF(AND(ISBLANK(G10),ISBLANK(I10),ISBLANK(#REF!),ISBLANK(#REF!)),"",C10)</f>
        <v>adv</v>
      </c>
      <c r="L10" s="8"/>
      <c r="M10" s="8" t="s">
        <v>37</v>
      </c>
      <c r="N10" s="8">
        <f t="shared" si="1"/>
        <v>35</v>
      </c>
      <c r="O10" s="9">
        <f t="shared" si="2"/>
        <v>0.16355140186915887</v>
      </c>
    </row>
    <row r="11" spans="1:15" x14ac:dyDescent="0.25">
      <c r="A11" s="6" t="s">
        <v>43</v>
      </c>
      <c r="B11" s="6" t="s">
        <v>44</v>
      </c>
      <c r="C11" s="7" t="s">
        <v>19</v>
      </c>
      <c r="D11" s="7">
        <v>45</v>
      </c>
      <c r="E11" s="7" t="str">
        <f t="shared" si="0"/>
        <v>Y</v>
      </c>
      <c r="F11" s="7"/>
      <c r="G11" s="3">
        <v>1</v>
      </c>
      <c r="H11" s="3">
        <v>2</v>
      </c>
      <c r="I11" s="18">
        <v>1</v>
      </c>
      <c r="J11" s="18">
        <v>2</v>
      </c>
      <c r="K11" s="8" t="str">
        <f>IF(AND(ISBLANK(G11),ISBLANK(I11),ISBLANK(#REF!),ISBLANK(#REF!)),"",C11)</f>
        <v>adv</v>
      </c>
      <c r="L11" s="8"/>
      <c r="M11" s="8" t="s">
        <v>39</v>
      </c>
      <c r="N11" s="8">
        <f t="shared" si="1"/>
        <v>0</v>
      </c>
      <c r="O11" s="9">
        <f t="shared" si="2"/>
        <v>0</v>
      </c>
    </row>
    <row r="12" spans="1:15" x14ac:dyDescent="0.25">
      <c r="A12" s="6" t="s">
        <v>49</v>
      </c>
      <c r="B12" s="6" t="s">
        <v>50</v>
      </c>
      <c r="C12" s="7" t="s">
        <v>51</v>
      </c>
      <c r="D12" s="7" t="s">
        <v>28</v>
      </c>
      <c r="E12" s="7" t="s">
        <v>52</v>
      </c>
      <c r="F12" s="7" t="s">
        <v>53</v>
      </c>
      <c r="G12" s="3">
        <v>1</v>
      </c>
      <c r="H12" s="3">
        <v>2</v>
      </c>
      <c r="I12" s="18">
        <v>1</v>
      </c>
      <c r="J12" s="18">
        <v>2</v>
      </c>
      <c r="K12" s="8" t="str">
        <f>IF(AND(ISBLANK(G12),ISBLANK(I12),ISBLANK(#REF!),ISBLANK(#REF!)),"",C12)</f>
        <v>mwp</v>
      </c>
      <c r="L12" s="8"/>
      <c r="M12" s="8" t="s">
        <v>42</v>
      </c>
      <c r="N12" s="8">
        <f t="shared" si="1"/>
        <v>37</v>
      </c>
      <c r="O12" s="9">
        <f t="shared" si="2"/>
        <v>0.17289719626168223</v>
      </c>
    </row>
    <row r="13" spans="1:15" x14ac:dyDescent="0.25">
      <c r="A13" s="6" t="s">
        <v>55</v>
      </c>
      <c r="B13" s="6" t="s">
        <v>56</v>
      </c>
      <c r="C13" s="7" t="s">
        <v>51</v>
      </c>
      <c r="D13" s="7" t="s">
        <v>28</v>
      </c>
      <c r="E13" s="7" t="s">
        <v>52</v>
      </c>
      <c r="F13" s="7" t="s">
        <v>57</v>
      </c>
      <c r="G13" s="3">
        <v>1</v>
      </c>
      <c r="H13" s="3">
        <v>2</v>
      </c>
      <c r="I13" s="18">
        <v>1</v>
      </c>
      <c r="J13" s="18">
        <v>2</v>
      </c>
      <c r="K13" s="8" t="str">
        <f>IF(AND(ISBLANK(G13),ISBLANK(I13),ISBLANK(#REF!),ISBLANK(#REF!)),"",C13)</f>
        <v>mwp</v>
      </c>
      <c r="L13" s="8"/>
      <c r="M13" s="8" t="s">
        <v>45</v>
      </c>
      <c r="N13" s="8">
        <f t="shared" si="1"/>
        <v>16</v>
      </c>
      <c r="O13" s="9">
        <f t="shared" si="2"/>
        <v>7.476635514018691E-2</v>
      </c>
    </row>
    <row r="14" spans="1:15" ht="16.8" x14ac:dyDescent="0.25">
      <c r="A14" s="6" t="s">
        <v>34</v>
      </c>
      <c r="B14" s="6" t="s">
        <v>35</v>
      </c>
      <c r="C14" s="7" t="s">
        <v>36</v>
      </c>
      <c r="D14" s="7">
        <v>5</v>
      </c>
      <c r="E14" s="7" t="str">
        <f t="shared" ref="E14:E74" si="3">IF(D14&lt;=2000,"Y","N")</f>
        <v>Y</v>
      </c>
      <c r="F14" s="7"/>
      <c r="G14" s="3">
        <v>1</v>
      </c>
      <c r="H14" s="3">
        <v>2</v>
      </c>
      <c r="I14" s="18">
        <v>1</v>
      </c>
      <c r="J14" s="18">
        <v>2</v>
      </c>
      <c r="K14" s="8" t="str">
        <f>IF(AND(ISBLANK(G14),ISBLANK(I14),ISBLANK(#REF!),ISBLANK(#REF!)),"",C14)</f>
        <v>prep</v>
      </c>
      <c r="L14" s="8"/>
      <c r="M14" s="8" t="s">
        <v>36</v>
      </c>
      <c r="N14" s="8">
        <f t="shared" si="1"/>
        <v>6</v>
      </c>
      <c r="O14" s="9">
        <f t="shared" si="2"/>
        <v>2.8037383177570093E-2</v>
      </c>
    </row>
    <row r="15" spans="1:15" ht="14.4" x14ac:dyDescent="0.3">
      <c r="A15" s="6" t="s">
        <v>46</v>
      </c>
      <c r="B15" s="6" t="s">
        <v>47</v>
      </c>
      <c r="C15" s="7" t="s">
        <v>48</v>
      </c>
      <c r="D15" s="7">
        <v>161</v>
      </c>
      <c r="E15" s="7" t="str">
        <f t="shared" si="3"/>
        <v>Y</v>
      </c>
      <c r="F15" s="7"/>
      <c r="G15" s="3">
        <v>1</v>
      </c>
      <c r="H15" s="3">
        <v>2</v>
      </c>
      <c r="I15" s="18">
        <v>1</v>
      </c>
      <c r="J15" s="18">
        <v>2</v>
      </c>
      <c r="K15" s="8" t="str">
        <f>IF(AND(ISBLANK(G15),ISBLANK(I15),ISBLANK(#REF!),ISBLANK(#REF!)),"",C15)</f>
        <v>pron</v>
      </c>
      <c r="L15" s="8"/>
      <c r="M15" s="8" t="s">
        <v>54</v>
      </c>
      <c r="N15" s="8">
        <f t="shared" si="1"/>
        <v>2</v>
      </c>
      <c r="O15" s="9">
        <f t="shared" si="2"/>
        <v>9.3457943925233638E-3</v>
      </c>
    </row>
    <row r="16" spans="1:15" x14ac:dyDescent="0.25">
      <c r="A16" s="6" t="s">
        <v>40</v>
      </c>
      <c r="B16" s="6" t="s">
        <v>41</v>
      </c>
      <c r="C16" s="7" t="s">
        <v>11</v>
      </c>
      <c r="D16" s="7">
        <v>21</v>
      </c>
      <c r="E16" s="7" t="str">
        <f t="shared" si="3"/>
        <v>Y</v>
      </c>
      <c r="F16" s="7" t="s">
        <v>12</v>
      </c>
      <c r="G16" s="3">
        <v>1</v>
      </c>
      <c r="H16" s="3">
        <v>2</v>
      </c>
      <c r="I16" s="18">
        <v>1</v>
      </c>
      <c r="J16" s="18">
        <v>2</v>
      </c>
      <c r="K16" s="8" t="str">
        <f>IF(AND(ISBLANK(G16),ISBLANK(I16),ISBLANK(#REF!),ISBLANK(#REF!)),"",C16)</f>
        <v>verb</v>
      </c>
      <c r="L16" s="8"/>
      <c r="M16" s="8" t="s">
        <v>58</v>
      </c>
      <c r="N16" s="8">
        <f t="shared" si="1"/>
        <v>6</v>
      </c>
      <c r="O16" s="9">
        <f t="shared" si="2"/>
        <v>2.8037383177570093E-2</v>
      </c>
    </row>
    <row r="17" spans="1:15" x14ac:dyDescent="0.25">
      <c r="A17" s="19" t="s">
        <v>438</v>
      </c>
      <c r="B17" s="19" t="s">
        <v>439</v>
      </c>
      <c r="C17" s="7" t="s">
        <v>24</v>
      </c>
      <c r="D17" s="7">
        <v>1278</v>
      </c>
      <c r="E17" s="7" t="str">
        <f t="shared" si="3"/>
        <v>Y</v>
      </c>
      <c r="F17" s="7"/>
      <c r="G17" s="3"/>
      <c r="H17" s="3"/>
      <c r="I17" s="18">
        <v>1</v>
      </c>
      <c r="J17" s="18">
        <v>3</v>
      </c>
      <c r="K17" s="8" t="str">
        <f>IF(AND(ISBLANK(G17),ISBLANK(I17),ISBLANK(#REF!),ISBLANK(#REF!)),"",C17)</f>
        <v>adj</v>
      </c>
      <c r="L17" s="8"/>
      <c r="M17" s="8" t="s">
        <v>61</v>
      </c>
      <c r="N17" s="8">
        <f t="shared" si="1"/>
        <v>11</v>
      </c>
      <c r="O17" s="9">
        <f t="shared" si="2"/>
        <v>5.1401869158878503E-2</v>
      </c>
    </row>
    <row r="18" spans="1:15" x14ac:dyDescent="0.25">
      <c r="A18" s="6" t="s">
        <v>440</v>
      </c>
      <c r="B18" s="6" t="s">
        <v>441</v>
      </c>
      <c r="C18" s="7" t="s">
        <v>24</v>
      </c>
      <c r="D18" s="7">
        <v>1092</v>
      </c>
      <c r="E18" s="7" t="str">
        <f t="shared" si="3"/>
        <v>Y</v>
      </c>
      <c r="F18" s="7"/>
      <c r="G18" s="3"/>
      <c r="H18" s="3"/>
      <c r="I18" s="18">
        <v>1</v>
      </c>
      <c r="J18" s="18">
        <v>3</v>
      </c>
      <c r="K18" s="8" t="str">
        <f>IF(AND(ISBLANK(G18),ISBLANK(I18),ISBLANK(#REF!),ISBLANK(#REF!)),"",C18)</f>
        <v>adj</v>
      </c>
      <c r="L18" s="8"/>
      <c r="M18" s="8" t="s">
        <v>51</v>
      </c>
      <c r="N18" s="8">
        <f t="shared" si="1"/>
        <v>4</v>
      </c>
      <c r="O18" s="9">
        <f t="shared" si="2"/>
        <v>1.8691588785046728E-2</v>
      </c>
    </row>
    <row r="19" spans="1:15" x14ac:dyDescent="0.25">
      <c r="A19" s="6" t="s">
        <v>442</v>
      </c>
      <c r="B19" s="6" t="s">
        <v>443</v>
      </c>
      <c r="C19" s="7" t="s">
        <v>24</v>
      </c>
      <c r="D19" s="7">
        <v>1899</v>
      </c>
      <c r="E19" s="7" t="str">
        <f t="shared" si="3"/>
        <v>Y</v>
      </c>
      <c r="F19" s="7"/>
      <c r="G19" s="3"/>
      <c r="H19" s="3"/>
      <c r="I19" s="18">
        <v>1</v>
      </c>
      <c r="J19" s="18">
        <v>3</v>
      </c>
      <c r="K19" s="8" t="str">
        <f>IF(AND(ISBLANK(G19),ISBLANK(I19),ISBLANK(#REF!),ISBLANK(#REF!)),"",C19)</f>
        <v>adj</v>
      </c>
      <c r="L19" s="8"/>
      <c r="M19" s="8" t="s">
        <v>32</v>
      </c>
      <c r="N19" s="8">
        <f t="shared" si="1"/>
        <v>1</v>
      </c>
      <c r="O19" s="9">
        <f t="shared" si="2"/>
        <v>4.6728971962616819E-3</v>
      </c>
    </row>
    <row r="20" spans="1:15" x14ac:dyDescent="0.25">
      <c r="A20" s="19" t="s">
        <v>444</v>
      </c>
      <c r="B20" s="19" t="s">
        <v>445</v>
      </c>
      <c r="C20" s="7" t="s">
        <v>24</v>
      </c>
      <c r="D20" s="7">
        <v>2092</v>
      </c>
      <c r="E20" s="7" t="str">
        <f t="shared" si="3"/>
        <v>N</v>
      </c>
      <c r="F20" s="7"/>
      <c r="G20" s="3"/>
      <c r="H20" s="3"/>
      <c r="I20" s="18">
        <v>1</v>
      </c>
      <c r="J20" s="18">
        <v>3</v>
      </c>
      <c r="K20" s="8" t="str">
        <f>IF(AND(ISBLANK(G20),ISBLANK(I20),ISBLANK(#REF!),ISBLANK(#REF!)),"",C20)</f>
        <v>adj</v>
      </c>
      <c r="L20" s="8"/>
      <c r="M20" s="8"/>
      <c r="N20" s="8">
        <f>SUM(N7:N19)</f>
        <v>214</v>
      </c>
      <c r="O20" s="9">
        <f t="shared" si="2"/>
        <v>1</v>
      </c>
    </row>
    <row r="21" spans="1:15" x14ac:dyDescent="0.25">
      <c r="A21" s="6" t="s">
        <v>446</v>
      </c>
      <c r="B21" s="6" t="s">
        <v>447</v>
      </c>
      <c r="C21" s="7" t="s">
        <v>24</v>
      </c>
      <c r="D21" s="7">
        <v>1961</v>
      </c>
      <c r="E21" s="7" t="str">
        <f t="shared" si="3"/>
        <v>Y</v>
      </c>
      <c r="F21" s="7"/>
      <c r="G21" s="3"/>
      <c r="H21" s="3"/>
      <c r="I21" s="18">
        <v>1</v>
      </c>
      <c r="J21" s="18">
        <v>3</v>
      </c>
      <c r="K21" s="8" t="str">
        <f>IF(AND(ISBLANK(G21),ISBLANK(I21),ISBLANK(#REF!),ISBLANK(#REF!)),"",C21)</f>
        <v>adj</v>
      </c>
      <c r="L21" s="8"/>
      <c r="M21" s="8"/>
      <c r="N21" s="8"/>
      <c r="O21" s="10"/>
    </row>
    <row r="22" spans="1:15" x14ac:dyDescent="0.25">
      <c r="A22" s="6" t="s">
        <v>66</v>
      </c>
      <c r="B22" s="6" t="s">
        <v>67</v>
      </c>
      <c r="C22" s="7" t="s">
        <v>19</v>
      </c>
      <c r="D22" s="7">
        <v>151</v>
      </c>
      <c r="E22" s="7" t="str">
        <f t="shared" si="3"/>
        <v>Y</v>
      </c>
      <c r="F22" s="7"/>
      <c r="G22" s="3">
        <v>1</v>
      </c>
      <c r="H22" s="3">
        <v>3</v>
      </c>
      <c r="I22" s="18">
        <v>1</v>
      </c>
      <c r="J22" s="18">
        <v>3</v>
      </c>
      <c r="K22" s="8" t="str">
        <f>IF(AND(ISBLANK(G22),ISBLANK(I22),ISBLANK(#REF!),ISBLANK(#REF!)),"",C22)</f>
        <v>adv</v>
      </c>
      <c r="L22" s="8"/>
      <c r="M22" s="8"/>
      <c r="N22" s="8"/>
      <c r="O22" s="10"/>
    </row>
    <row r="23" spans="1:15" x14ac:dyDescent="0.25">
      <c r="A23" s="6" t="s">
        <v>80</v>
      </c>
      <c r="B23" s="6" t="s">
        <v>81</v>
      </c>
      <c r="C23" s="7" t="s">
        <v>19</v>
      </c>
      <c r="D23" s="7">
        <v>167</v>
      </c>
      <c r="E23" s="7" t="str">
        <f t="shared" si="3"/>
        <v>Y</v>
      </c>
      <c r="F23" s="7"/>
      <c r="G23" s="3">
        <v>1</v>
      </c>
      <c r="H23" s="3">
        <v>4</v>
      </c>
      <c r="I23" s="18">
        <v>1</v>
      </c>
      <c r="J23" s="18">
        <v>3</v>
      </c>
      <c r="K23" s="8" t="str">
        <f>IF(AND(ISBLANK(G23),ISBLANK(I23),ISBLANK(#REF!),ISBLANK(#REF!)),"",C23)</f>
        <v>adv</v>
      </c>
      <c r="L23" s="8"/>
      <c r="M23" s="8"/>
      <c r="N23" s="8"/>
      <c r="O23" s="10"/>
    </row>
    <row r="24" spans="1:15" ht="16.8" x14ac:dyDescent="0.25">
      <c r="A24" s="6" t="s">
        <v>62</v>
      </c>
      <c r="B24" s="6" t="s">
        <v>63</v>
      </c>
      <c r="C24" s="7" t="s">
        <v>11</v>
      </c>
      <c r="D24" s="7">
        <v>33</v>
      </c>
      <c r="E24" s="7" t="str">
        <f t="shared" si="3"/>
        <v>Y</v>
      </c>
      <c r="F24" s="7"/>
      <c r="G24" s="3">
        <v>1</v>
      </c>
      <c r="H24" s="12">
        <v>3</v>
      </c>
      <c r="I24" s="18">
        <v>1</v>
      </c>
      <c r="J24" s="18">
        <v>3</v>
      </c>
      <c r="K24" s="8" t="str">
        <f>IF(AND(ISBLANK(G24),ISBLANK(I24),ISBLANK(#REF!),ISBLANK(#REF!)),"",C24)</f>
        <v>verb</v>
      </c>
      <c r="L24" s="8"/>
      <c r="M24" s="8"/>
      <c r="N24" s="8"/>
      <c r="O24" s="10"/>
    </row>
    <row r="25" spans="1:15" ht="16.8" x14ac:dyDescent="0.25">
      <c r="A25" s="6" t="s">
        <v>64</v>
      </c>
      <c r="B25" s="6" t="s">
        <v>65</v>
      </c>
      <c r="C25" s="7" t="s">
        <v>11</v>
      </c>
      <c r="D25" s="7">
        <v>33</v>
      </c>
      <c r="E25" s="7" t="str">
        <f t="shared" si="3"/>
        <v>Y</v>
      </c>
      <c r="F25" s="7"/>
      <c r="G25" s="3">
        <v>1</v>
      </c>
      <c r="H25" s="12">
        <v>3</v>
      </c>
      <c r="I25" s="18">
        <v>1</v>
      </c>
      <c r="J25" s="18">
        <v>3</v>
      </c>
      <c r="K25" s="8" t="str">
        <f>IF(AND(ISBLANK(G25),ISBLANK(I25),ISBLANK(#REF!),ISBLANK(#REF!)),"",C25)</f>
        <v>verb</v>
      </c>
      <c r="L25" s="8"/>
      <c r="M25" s="8"/>
      <c r="N25" s="8"/>
      <c r="O25" s="10"/>
    </row>
    <row r="26" spans="1:15" ht="16.8" x14ac:dyDescent="0.25">
      <c r="A26" s="6" t="s">
        <v>59</v>
      </c>
      <c r="B26" s="6" t="s">
        <v>60</v>
      </c>
      <c r="C26" s="7" t="s">
        <v>11</v>
      </c>
      <c r="D26" s="7">
        <v>33</v>
      </c>
      <c r="E26" s="7" t="str">
        <f t="shared" si="3"/>
        <v>Y</v>
      </c>
      <c r="F26" s="7"/>
      <c r="G26" s="3">
        <v>1</v>
      </c>
      <c r="H26" s="12">
        <v>3</v>
      </c>
      <c r="I26" s="18">
        <v>1</v>
      </c>
      <c r="J26" s="18">
        <v>3</v>
      </c>
      <c r="K26" s="8" t="str">
        <f>IF(AND(ISBLANK(G26),ISBLANK(I26),ISBLANK(#REF!),ISBLANK(#REF!)),"",C26)</f>
        <v>verb</v>
      </c>
      <c r="L26" s="8"/>
      <c r="M26" s="8"/>
      <c r="N26" s="8"/>
      <c r="O26" s="10"/>
    </row>
    <row r="27" spans="1:15" x14ac:dyDescent="0.25">
      <c r="A27" s="6" t="s">
        <v>448</v>
      </c>
      <c r="B27" s="6" t="s">
        <v>449</v>
      </c>
      <c r="C27" s="7" t="s">
        <v>24</v>
      </c>
      <c r="D27" s="7">
        <v>2237</v>
      </c>
      <c r="E27" s="7" t="str">
        <f t="shared" si="3"/>
        <v>N</v>
      </c>
      <c r="F27" s="7"/>
      <c r="G27" s="3"/>
      <c r="H27" s="3"/>
      <c r="I27" s="18">
        <v>1</v>
      </c>
      <c r="J27" s="18">
        <v>4</v>
      </c>
      <c r="K27" s="8" t="str">
        <f>IF(AND(ISBLANK(G27),ISBLANK(I27),ISBLANK(#REF!),ISBLANK(#REF!)),"",C27)</f>
        <v>adj</v>
      </c>
      <c r="L27" s="8"/>
      <c r="M27" s="8"/>
      <c r="N27" s="8"/>
      <c r="O27" s="10"/>
    </row>
    <row r="28" spans="1:15" x14ac:dyDescent="0.25">
      <c r="A28" s="6" t="s">
        <v>450</v>
      </c>
      <c r="B28" s="6" t="s">
        <v>451</v>
      </c>
      <c r="C28" s="7" t="s">
        <v>24</v>
      </c>
      <c r="D28" s="7">
        <v>2166</v>
      </c>
      <c r="E28" s="7" t="str">
        <f t="shared" si="3"/>
        <v>N</v>
      </c>
      <c r="F28" s="7"/>
      <c r="G28" s="3"/>
      <c r="H28" s="3"/>
      <c r="I28" s="18">
        <v>1</v>
      </c>
      <c r="J28" s="18">
        <v>4</v>
      </c>
      <c r="K28" s="8" t="str">
        <f>IF(AND(ISBLANK(G28),ISBLANK(I28),ISBLANK(#REF!),ISBLANK(#REF!)),"",C28)</f>
        <v>adj</v>
      </c>
      <c r="L28" s="8"/>
      <c r="M28" s="8"/>
      <c r="N28" s="8"/>
      <c r="O28" s="10"/>
    </row>
    <row r="29" spans="1:15" x14ac:dyDescent="0.25">
      <c r="A29" s="6" t="s">
        <v>452</v>
      </c>
      <c r="B29" s="6" t="s">
        <v>453</v>
      </c>
      <c r="C29" s="7" t="s">
        <v>24</v>
      </c>
      <c r="D29" s="7">
        <v>1188</v>
      </c>
      <c r="E29" s="7" t="str">
        <f t="shared" si="3"/>
        <v>Y</v>
      </c>
      <c r="F29" s="7"/>
      <c r="G29" s="3"/>
      <c r="H29" s="3"/>
      <c r="I29" s="18">
        <v>1</v>
      </c>
      <c r="J29" s="18">
        <v>4</v>
      </c>
      <c r="K29" s="8" t="str">
        <f>IF(AND(ISBLANK(G29),ISBLANK(I29),ISBLANK(#REF!),ISBLANK(#REF!)),"",C29)</f>
        <v>adj</v>
      </c>
      <c r="L29" s="8"/>
      <c r="M29" s="8"/>
      <c r="N29" s="8"/>
      <c r="O29" s="10"/>
    </row>
    <row r="30" spans="1:15" x14ac:dyDescent="0.25">
      <c r="A30" s="6" t="s">
        <v>82</v>
      </c>
      <c r="B30" s="6" t="s">
        <v>83</v>
      </c>
      <c r="C30" s="7" t="s">
        <v>51</v>
      </c>
      <c r="D30" s="7" t="s">
        <v>28</v>
      </c>
      <c r="E30" s="7" t="str">
        <f t="shared" si="3"/>
        <v>N</v>
      </c>
      <c r="F30" s="7" t="s">
        <v>84</v>
      </c>
      <c r="G30" s="3">
        <v>1</v>
      </c>
      <c r="H30" s="3">
        <v>4</v>
      </c>
      <c r="I30" s="18">
        <v>1</v>
      </c>
      <c r="J30" s="18">
        <v>4</v>
      </c>
      <c r="K30" s="8" t="str">
        <f>IF(AND(ISBLANK(G30),ISBLANK(I30),ISBLANK(#REF!),ISBLANK(#REF!)),"",C30)</f>
        <v>mwp</v>
      </c>
      <c r="L30" s="8"/>
      <c r="M30" s="8"/>
      <c r="N30" s="8"/>
      <c r="O30" s="10"/>
    </row>
    <row r="31" spans="1:15" x14ac:dyDescent="0.25">
      <c r="A31" s="6" t="s">
        <v>454</v>
      </c>
      <c r="B31" s="6" t="s">
        <v>455</v>
      </c>
      <c r="C31" s="7" t="s">
        <v>24</v>
      </c>
      <c r="D31" s="7">
        <v>1418</v>
      </c>
      <c r="E31" s="7" t="str">
        <f t="shared" si="3"/>
        <v>Y</v>
      </c>
      <c r="F31" s="7"/>
      <c r="G31" s="3"/>
      <c r="H31" s="3"/>
      <c r="I31" s="18">
        <v>1</v>
      </c>
      <c r="J31" s="18">
        <v>5</v>
      </c>
      <c r="K31" s="8" t="str">
        <f>IF(AND(ISBLANK(G31),ISBLANK(I31),ISBLANK(#REF!),ISBLANK(#REF!)),"",C31)</f>
        <v>adj</v>
      </c>
      <c r="L31" s="8"/>
      <c r="M31" s="8"/>
      <c r="N31" s="8"/>
      <c r="O31" s="10"/>
    </row>
    <row r="32" spans="1:15" x14ac:dyDescent="0.25">
      <c r="A32" s="6" t="s">
        <v>456</v>
      </c>
      <c r="B32" s="6" t="s">
        <v>457</v>
      </c>
      <c r="C32" s="7" t="s">
        <v>24</v>
      </c>
      <c r="D32" s="7">
        <v>1642</v>
      </c>
      <c r="E32" s="7" t="str">
        <f t="shared" si="3"/>
        <v>Y</v>
      </c>
      <c r="F32" s="7"/>
      <c r="G32" s="3"/>
      <c r="H32" s="3"/>
      <c r="I32" s="18">
        <v>1</v>
      </c>
      <c r="J32" s="18">
        <v>5</v>
      </c>
      <c r="K32" s="8" t="str">
        <f>IF(AND(ISBLANK(G32),ISBLANK(I32),ISBLANK(#REF!),ISBLANK(#REF!)),"",C32)</f>
        <v>adj</v>
      </c>
      <c r="L32" s="8"/>
      <c r="M32" s="8"/>
      <c r="N32" s="8"/>
      <c r="O32" s="10"/>
    </row>
    <row r="33" spans="1:15" x14ac:dyDescent="0.25">
      <c r="A33" s="6" t="s">
        <v>105</v>
      </c>
      <c r="B33" s="6" t="s">
        <v>106</v>
      </c>
      <c r="C33" s="7" t="s">
        <v>19</v>
      </c>
      <c r="D33" s="7">
        <v>1696</v>
      </c>
      <c r="E33" s="7" t="str">
        <f t="shared" si="3"/>
        <v>Y</v>
      </c>
      <c r="F33" s="7"/>
      <c r="G33" s="3">
        <v>1</v>
      </c>
      <c r="H33" s="3">
        <v>6</v>
      </c>
      <c r="I33" s="18">
        <v>1</v>
      </c>
      <c r="J33" s="18">
        <v>6</v>
      </c>
      <c r="K33" s="8" t="str">
        <f>IF(AND(ISBLANK(G33),ISBLANK(I33),ISBLANK(#REF!),ISBLANK(#REF!)),"",C33)</f>
        <v>adv</v>
      </c>
      <c r="L33" s="8"/>
      <c r="M33" s="8"/>
      <c r="N33" s="8"/>
      <c r="O33" s="10"/>
    </row>
    <row r="34" spans="1:15" x14ac:dyDescent="0.25">
      <c r="A34" s="6" t="s">
        <v>103</v>
      </c>
      <c r="B34" s="6" t="s">
        <v>104</v>
      </c>
      <c r="C34" s="7" t="s">
        <v>19</v>
      </c>
      <c r="D34" s="7">
        <v>96</v>
      </c>
      <c r="E34" s="7" t="str">
        <f t="shared" si="3"/>
        <v>Y</v>
      </c>
      <c r="F34" s="7"/>
      <c r="G34" s="3">
        <v>1</v>
      </c>
      <c r="H34" s="3">
        <v>6</v>
      </c>
      <c r="I34" s="18">
        <v>1</v>
      </c>
      <c r="J34" s="18">
        <v>6</v>
      </c>
      <c r="K34" s="8" t="str">
        <f>IF(AND(ISBLANK(G34),ISBLANK(I34),ISBLANK(#REF!),ISBLANK(#REF!)),"",C34)</f>
        <v>adv</v>
      </c>
      <c r="L34" s="8"/>
      <c r="M34" s="8"/>
      <c r="N34" s="8"/>
      <c r="O34" s="10"/>
    </row>
    <row r="35" spans="1:15" x14ac:dyDescent="0.25">
      <c r="A35" s="6" t="s">
        <v>100</v>
      </c>
      <c r="B35" s="6" t="s">
        <v>101</v>
      </c>
      <c r="C35" s="7" t="s">
        <v>11</v>
      </c>
      <c r="D35" s="7">
        <v>7</v>
      </c>
      <c r="E35" s="7" t="str">
        <f t="shared" si="3"/>
        <v>Y</v>
      </c>
      <c r="F35" s="7" t="s">
        <v>99</v>
      </c>
      <c r="G35" s="3">
        <v>1</v>
      </c>
      <c r="H35" s="3">
        <v>6</v>
      </c>
      <c r="I35" s="18">
        <v>1</v>
      </c>
      <c r="J35" s="18">
        <v>6</v>
      </c>
      <c r="K35" s="8" t="str">
        <f>IF(AND(ISBLANK(G35),ISBLANK(I35),ISBLANK(#REF!),ISBLANK(#REF!)),"",C35)</f>
        <v>verb</v>
      </c>
      <c r="L35" s="8"/>
      <c r="M35" s="8"/>
      <c r="N35" s="8"/>
      <c r="O35" s="10"/>
    </row>
    <row r="36" spans="1:15" x14ac:dyDescent="0.25">
      <c r="A36" s="6" t="s">
        <v>97</v>
      </c>
      <c r="B36" s="6" t="s">
        <v>98</v>
      </c>
      <c r="C36" s="7" t="s">
        <v>11</v>
      </c>
      <c r="D36" s="7">
        <v>7</v>
      </c>
      <c r="E36" s="7" t="str">
        <f t="shared" si="3"/>
        <v>Y</v>
      </c>
      <c r="F36" s="7" t="s">
        <v>99</v>
      </c>
      <c r="G36" s="3">
        <v>1</v>
      </c>
      <c r="H36" s="3">
        <v>6</v>
      </c>
      <c r="I36" s="18">
        <v>1</v>
      </c>
      <c r="J36" s="18">
        <v>6</v>
      </c>
      <c r="K36" s="8" t="str">
        <f>IF(AND(ISBLANK(G36),ISBLANK(I36),ISBLANK(#REF!),ISBLANK(#REF!)),"",C36)</f>
        <v>verb</v>
      </c>
      <c r="L36" s="8"/>
      <c r="M36" s="8"/>
      <c r="N36" s="8"/>
      <c r="O36" s="10"/>
    </row>
    <row r="37" spans="1:15" x14ac:dyDescent="0.25">
      <c r="A37" s="6" t="s">
        <v>99</v>
      </c>
      <c r="B37" s="6" t="s">
        <v>102</v>
      </c>
      <c r="C37" s="7" t="s">
        <v>16</v>
      </c>
      <c r="D37" s="7">
        <v>7</v>
      </c>
      <c r="E37" s="7" t="str">
        <f t="shared" si="3"/>
        <v>Y</v>
      </c>
      <c r="F37" s="7" t="s">
        <v>99</v>
      </c>
      <c r="G37" s="3">
        <v>1</v>
      </c>
      <c r="H37" s="3">
        <v>6</v>
      </c>
      <c r="I37" s="18">
        <v>1</v>
      </c>
      <c r="J37" s="18">
        <v>6</v>
      </c>
      <c r="K37" s="8" t="str">
        <f>IF(AND(ISBLANK(G37),ISBLANK(I37),ISBLANK(#REF!),ISBLANK(#REF!)),"",C37)</f>
        <v>verb (inf)</v>
      </c>
      <c r="L37" s="8"/>
      <c r="M37" s="8"/>
      <c r="N37" s="8"/>
      <c r="O37" s="10"/>
    </row>
    <row r="38" spans="1:15" ht="16.8" x14ac:dyDescent="0.25">
      <c r="A38" s="6" t="s">
        <v>107</v>
      </c>
      <c r="B38" s="6" t="s">
        <v>108</v>
      </c>
      <c r="C38" s="7" t="s">
        <v>36</v>
      </c>
      <c r="D38" s="7">
        <v>2</v>
      </c>
      <c r="E38" s="7" t="str">
        <f t="shared" si="3"/>
        <v>Y</v>
      </c>
      <c r="F38" s="7"/>
      <c r="G38" s="3">
        <v>1</v>
      </c>
      <c r="H38" s="3">
        <v>7</v>
      </c>
      <c r="I38" s="18">
        <v>1</v>
      </c>
      <c r="J38" s="18">
        <v>7</v>
      </c>
      <c r="K38" s="8" t="str">
        <f>IF(AND(ISBLANK(G38),ISBLANK(I38),ISBLANK(#REF!),ISBLANK(#REF!)),"",C38)</f>
        <v>prep</v>
      </c>
      <c r="L38" s="8"/>
      <c r="M38" s="8"/>
      <c r="N38" s="8"/>
      <c r="O38" s="10"/>
    </row>
    <row r="39" spans="1:15" x14ac:dyDescent="0.25">
      <c r="A39" s="6" t="s">
        <v>109</v>
      </c>
      <c r="B39" s="6" t="s">
        <v>110</v>
      </c>
      <c r="C39" s="7" t="s">
        <v>11</v>
      </c>
      <c r="D39" s="7">
        <v>7</v>
      </c>
      <c r="E39" s="7" t="str">
        <f t="shared" si="3"/>
        <v>Y</v>
      </c>
      <c r="F39" s="7" t="s">
        <v>99</v>
      </c>
      <c r="G39" s="3">
        <v>1</v>
      </c>
      <c r="H39" s="3">
        <v>7</v>
      </c>
      <c r="I39" s="18">
        <v>1</v>
      </c>
      <c r="J39" s="18">
        <v>7</v>
      </c>
      <c r="K39" s="8" t="str">
        <f>IF(AND(ISBLANK(G39),ISBLANK(I39),ISBLANK(#REF!),ISBLANK(#REF!)),"",C39)</f>
        <v>verb</v>
      </c>
      <c r="L39" s="8"/>
      <c r="M39" s="8"/>
      <c r="N39" s="8"/>
      <c r="O39" s="10"/>
    </row>
    <row r="40" spans="1:15" x14ac:dyDescent="0.25">
      <c r="A40" s="6" t="s">
        <v>117</v>
      </c>
      <c r="B40" s="6" t="s">
        <v>118</v>
      </c>
      <c r="C40" s="7" t="s">
        <v>119</v>
      </c>
      <c r="D40" s="7">
        <v>693</v>
      </c>
      <c r="E40" s="7" t="str">
        <f t="shared" si="3"/>
        <v>Y</v>
      </c>
      <c r="F40" s="7"/>
      <c r="G40" s="3">
        <v>1</v>
      </c>
      <c r="H40" s="3">
        <v>8</v>
      </c>
      <c r="I40" s="18">
        <v>1</v>
      </c>
      <c r="J40" s="18">
        <v>8</v>
      </c>
      <c r="K40" s="8" t="str">
        <f>IF(AND(ISBLANK(G40),ISBLANK(I40),ISBLANK(#REF!),ISBLANK(#REF!)),"",C40)</f>
        <v>noun (m)</v>
      </c>
      <c r="L40" s="8"/>
      <c r="M40" s="8"/>
      <c r="N40" s="8"/>
      <c r="O40" s="10"/>
    </row>
    <row r="41" spans="1:15" x14ac:dyDescent="0.25">
      <c r="A41" s="6" t="s">
        <v>126</v>
      </c>
      <c r="B41" s="6" t="s">
        <v>127</v>
      </c>
      <c r="C41" s="7" t="s">
        <v>119</v>
      </c>
      <c r="D41" s="7">
        <v>1650</v>
      </c>
      <c r="E41" s="7" t="str">
        <f t="shared" si="3"/>
        <v>Y</v>
      </c>
      <c r="F41" s="7"/>
      <c r="G41" s="3">
        <v>1</v>
      </c>
      <c r="H41" s="3">
        <v>8</v>
      </c>
      <c r="I41" s="18">
        <v>1</v>
      </c>
      <c r="J41" s="18">
        <v>8</v>
      </c>
      <c r="K41" s="8" t="str">
        <f>IF(AND(ISBLANK(G41),ISBLANK(I41),ISBLANK(#REF!),ISBLANK(#REF!)),"",C41)</f>
        <v>noun (m)</v>
      </c>
      <c r="L41" s="8"/>
      <c r="M41" s="8"/>
      <c r="N41" s="8"/>
      <c r="O41" s="10"/>
    </row>
    <row r="42" spans="1:15" x14ac:dyDescent="0.25">
      <c r="A42" s="6" t="s">
        <v>124</v>
      </c>
      <c r="B42" s="6" t="s">
        <v>125</v>
      </c>
      <c r="C42" s="7" t="s">
        <v>119</v>
      </c>
      <c r="D42" s="7">
        <v>1370</v>
      </c>
      <c r="E42" s="7" t="str">
        <f t="shared" si="3"/>
        <v>Y</v>
      </c>
      <c r="F42" s="7"/>
      <c r="G42" s="3">
        <v>1</v>
      </c>
      <c r="H42" s="3">
        <v>8</v>
      </c>
      <c r="I42" s="18">
        <v>1</v>
      </c>
      <c r="J42" s="18">
        <v>8</v>
      </c>
      <c r="K42" s="8" t="str">
        <f>IF(AND(ISBLANK(G42),ISBLANK(I42),ISBLANK(#REF!),ISBLANK(#REF!)),"",C42)</f>
        <v>noun (m)</v>
      </c>
      <c r="L42" s="8"/>
      <c r="M42" s="8"/>
      <c r="N42" s="8"/>
      <c r="O42" s="10"/>
    </row>
    <row r="43" spans="1:15" x14ac:dyDescent="0.25">
      <c r="A43" s="6" t="s">
        <v>130</v>
      </c>
      <c r="B43" s="6" t="s">
        <v>131</v>
      </c>
      <c r="C43" s="7" t="s">
        <v>119</v>
      </c>
      <c r="D43" s="7">
        <v>3101</v>
      </c>
      <c r="E43" s="7" t="str">
        <f t="shared" si="3"/>
        <v>N</v>
      </c>
      <c r="F43" s="7"/>
      <c r="G43" s="3">
        <v>1</v>
      </c>
      <c r="H43" s="3">
        <v>8</v>
      </c>
      <c r="I43" s="18">
        <v>1</v>
      </c>
      <c r="J43" s="18">
        <v>8</v>
      </c>
      <c r="K43" s="8" t="str">
        <f>IF(AND(ISBLANK(G43),ISBLANK(I43),ISBLANK(#REF!),ISBLANK(#REF!)),"",C43)</f>
        <v>noun (m)</v>
      </c>
      <c r="L43" s="8"/>
      <c r="M43" s="8"/>
      <c r="N43" s="8"/>
      <c r="O43" s="10"/>
    </row>
    <row r="44" spans="1:15" x14ac:dyDescent="0.25">
      <c r="A44" s="6" t="s">
        <v>128</v>
      </c>
      <c r="B44" s="6" t="s">
        <v>129</v>
      </c>
      <c r="C44" s="7" t="s">
        <v>119</v>
      </c>
      <c r="D44" s="7">
        <v>1816</v>
      </c>
      <c r="E44" s="7" t="str">
        <f t="shared" si="3"/>
        <v>Y</v>
      </c>
      <c r="F44" s="7"/>
      <c r="G44" s="3">
        <v>1</v>
      </c>
      <c r="H44" s="3">
        <v>8</v>
      </c>
      <c r="I44" s="18">
        <v>1</v>
      </c>
      <c r="J44" s="18">
        <v>8</v>
      </c>
      <c r="K44" s="8" t="str">
        <f>IF(AND(ISBLANK(G44),ISBLANK(I44),ISBLANK(#REF!),ISBLANK(#REF!)),"",C44)</f>
        <v>noun (m)</v>
      </c>
      <c r="L44" s="8"/>
      <c r="M44" s="8"/>
      <c r="N44" s="8"/>
      <c r="O44" s="10"/>
    </row>
    <row r="45" spans="1:15" x14ac:dyDescent="0.25">
      <c r="A45" s="6" t="s">
        <v>120</v>
      </c>
      <c r="B45" s="6" t="s">
        <v>121</v>
      </c>
      <c r="C45" s="7" t="s">
        <v>119</v>
      </c>
      <c r="D45" s="7">
        <v>1179</v>
      </c>
      <c r="E45" s="7" t="str">
        <f t="shared" si="3"/>
        <v>Y</v>
      </c>
      <c r="F45" s="7"/>
      <c r="G45" s="3">
        <v>1</v>
      </c>
      <c r="H45" s="3">
        <v>8</v>
      </c>
      <c r="I45" s="18">
        <v>1</v>
      </c>
      <c r="J45" s="18">
        <v>8</v>
      </c>
      <c r="K45" s="8" t="str">
        <f>IF(AND(ISBLANK(G45),ISBLANK(I45),ISBLANK(#REF!),ISBLANK(#REF!)),"",C45)</f>
        <v>noun (m)</v>
      </c>
      <c r="L45" s="8"/>
      <c r="M45" s="8"/>
      <c r="N45" s="8"/>
      <c r="O45" s="10"/>
    </row>
    <row r="46" spans="1:15" x14ac:dyDescent="0.25">
      <c r="A46" s="6" t="s">
        <v>132</v>
      </c>
      <c r="B46" s="6" t="s">
        <v>133</v>
      </c>
      <c r="C46" s="7" t="s">
        <v>119</v>
      </c>
      <c r="D46" s="7">
        <v>65</v>
      </c>
      <c r="E46" s="7" t="str">
        <f t="shared" si="3"/>
        <v>Y</v>
      </c>
      <c r="F46" s="7"/>
      <c r="G46" s="3">
        <v>1</v>
      </c>
      <c r="H46" s="3">
        <v>8</v>
      </c>
      <c r="I46" s="18">
        <v>1</v>
      </c>
      <c r="J46" s="18">
        <v>8</v>
      </c>
      <c r="K46" s="8" t="str">
        <f>IF(AND(ISBLANK(G46),ISBLANK(I46),ISBLANK(#REF!),ISBLANK(#REF!)),"",C46)</f>
        <v>noun (m)</v>
      </c>
      <c r="L46" s="8"/>
      <c r="M46" s="8"/>
      <c r="N46" s="8"/>
      <c r="O46" s="10"/>
    </row>
    <row r="47" spans="1:15" x14ac:dyDescent="0.25">
      <c r="A47" s="6" t="s">
        <v>122</v>
      </c>
      <c r="B47" s="6" t="s">
        <v>123</v>
      </c>
      <c r="C47" s="7" t="s">
        <v>119</v>
      </c>
      <c r="D47" s="7">
        <v>1259</v>
      </c>
      <c r="E47" s="7" t="str">
        <f t="shared" si="3"/>
        <v>Y</v>
      </c>
      <c r="F47" s="7"/>
      <c r="G47" s="3">
        <v>1</v>
      </c>
      <c r="H47" s="3">
        <v>8</v>
      </c>
      <c r="I47" s="18">
        <v>1</v>
      </c>
      <c r="J47" s="18">
        <v>8</v>
      </c>
      <c r="K47" s="8" t="str">
        <f>IF(AND(ISBLANK(G47),ISBLANK(I47),ISBLANK(#REF!),ISBLANK(#REF!)),"",C47)</f>
        <v>noun (m)</v>
      </c>
      <c r="L47" s="8"/>
      <c r="M47" s="8"/>
      <c r="N47" s="8"/>
      <c r="O47" s="10"/>
    </row>
    <row r="48" spans="1:15" ht="14.4" x14ac:dyDescent="0.3">
      <c r="A48" s="6" t="s">
        <v>134</v>
      </c>
      <c r="B48" s="6" t="s">
        <v>135</v>
      </c>
      <c r="C48" s="7" t="s">
        <v>48</v>
      </c>
      <c r="D48" s="7">
        <v>50</v>
      </c>
      <c r="E48" s="7" t="str">
        <f t="shared" si="3"/>
        <v>Y</v>
      </c>
      <c r="F48" s="7"/>
      <c r="G48" s="3">
        <v>1</v>
      </c>
      <c r="H48" s="3">
        <v>8</v>
      </c>
      <c r="I48" s="18">
        <v>1</v>
      </c>
      <c r="J48" s="18">
        <v>8</v>
      </c>
      <c r="K48" s="8" t="str">
        <f>IF(AND(ISBLANK(G48),ISBLANK(I48),ISBLANK(#REF!),ISBLANK(#REF!)),"",C48)</f>
        <v>pron</v>
      </c>
      <c r="L48" s="8"/>
      <c r="M48" s="8"/>
      <c r="N48" s="8"/>
      <c r="O48" s="10"/>
    </row>
    <row r="49" spans="1:15" x14ac:dyDescent="0.25">
      <c r="A49" s="6" t="s">
        <v>138</v>
      </c>
      <c r="B49" s="6" t="s">
        <v>139</v>
      </c>
      <c r="C49" s="11" t="s">
        <v>58</v>
      </c>
      <c r="D49" s="7">
        <v>6</v>
      </c>
      <c r="E49" s="7" t="str">
        <f t="shared" si="3"/>
        <v>Y</v>
      </c>
      <c r="F49" s="7"/>
      <c r="G49" s="3">
        <v>1</v>
      </c>
      <c r="H49" s="3">
        <v>9</v>
      </c>
      <c r="I49" s="18">
        <v>1</v>
      </c>
      <c r="J49" s="18">
        <v>9</v>
      </c>
      <c r="K49" s="8" t="str">
        <f>IF(AND(ISBLANK(G49),ISBLANK(I49),ISBLANK(#REF!),ISBLANK(#REF!)),"",C49)</f>
        <v>det</v>
      </c>
      <c r="L49" s="8"/>
      <c r="M49" s="8"/>
      <c r="N49" s="8"/>
      <c r="O49" s="10"/>
    </row>
    <row r="50" spans="1:15" x14ac:dyDescent="0.25">
      <c r="A50" s="6" t="s">
        <v>136</v>
      </c>
      <c r="B50" s="6" t="s">
        <v>137</v>
      </c>
      <c r="C50" s="11" t="s">
        <v>58</v>
      </c>
      <c r="D50" s="7">
        <v>6</v>
      </c>
      <c r="E50" s="7" t="str">
        <f t="shared" si="3"/>
        <v>Y</v>
      </c>
      <c r="F50" s="7"/>
      <c r="G50" s="3">
        <v>1</v>
      </c>
      <c r="H50" s="3">
        <v>9</v>
      </c>
      <c r="I50" s="18">
        <v>1</v>
      </c>
      <c r="J50" s="18">
        <v>9</v>
      </c>
      <c r="K50" s="8" t="str">
        <f>IF(AND(ISBLANK(G50),ISBLANK(I50),ISBLANK(#REF!),ISBLANK(#REF!)),"",C50)</f>
        <v>det</v>
      </c>
      <c r="L50" s="8"/>
      <c r="M50" s="8"/>
      <c r="N50" s="8"/>
      <c r="O50" s="10"/>
    </row>
    <row r="51" spans="1:15" x14ac:dyDescent="0.25">
      <c r="A51" s="6" t="s">
        <v>168</v>
      </c>
      <c r="B51" s="6" t="s">
        <v>169</v>
      </c>
      <c r="C51" s="7" t="s">
        <v>149</v>
      </c>
      <c r="D51" s="7">
        <v>609</v>
      </c>
      <c r="E51" s="7" t="str">
        <f t="shared" si="3"/>
        <v>Y</v>
      </c>
      <c r="F51" s="7"/>
      <c r="G51" s="3">
        <v>1</v>
      </c>
      <c r="H51" s="3">
        <v>10</v>
      </c>
      <c r="I51" s="18">
        <v>1</v>
      </c>
      <c r="J51" s="18">
        <v>9</v>
      </c>
      <c r="K51" s="8" t="str">
        <f>IF(AND(ISBLANK(G51),ISBLANK(I51),ISBLANK(#REF!),ISBLANK(#REF!)),"",C51)</f>
        <v>noun (f)</v>
      </c>
      <c r="L51" s="8"/>
      <c r="M51" s="8"/>
      <c r="N51" s="8"/>
      <c r="O51" s="10"/>
    </row>
    <row r="52" spans="1:15" x14ac:dyDescent="0.25">
      <c r="A52" s="6" t="s">
        <v>458</v>
      </c>
      <c r="B52" s="6" t="s">
        <v>459</v>
      </c>
      <c r="C52" s="7" t="s">
        <v>149</v>
      </c>
      <c r="D52" s="7">
        <v>768</v>
      </c>
      <c r="E52" s="7" t="str">
        <f t="shared" si="3"/>
        <v>Y</v>
      </c>
      <c r="F52" s="7"/>
      <c r="G52" s="3"/>
      <c r="H52" s="3"/>
      <c r="I52" s="18">
        <v>1</v>
      </c>
      <c r="J52" s="18">
        <v>9</v>
      </c>
      <c r="K52" s="8" t="str">
        <f>IF(AND(ISBLANK(G52),ISBLANK(I52),ISBLANK(#REF!),ISBLANK(#REF!)),"",C52)</f>
        <v>noun (f)</v>
      </c>
      <c r="L52" s="8"/>
      <c r="M52" s="8"/>
      <c r="N52" s="8"/>
      <c r="O52" s="10"/>
    </row>
    <row r="53" spans="1:15" x14ac:dyDescent="0.25">
      <c r="A53" s="13" t="s">
        <v>460</v>
      </c>
      <c r="B53" s="13" t="s">
        <v>461</v>
      </c>
      <c r="C53" s="8" t="s">
        <v>119</v>
      </c>
      <c r="D53" s="8">
        <v>1384</v>
      </c>
      <c r="E53" s="8" t="str">
        <f t="shared" si="3"/>
        <v>Y</v>
      </c>
      <c r="F53" s="8"/>
      <c r="G53" s="12"/>
      <c r="H53" s="12"/>
      <c r="I53" s="18">
        <v>1</v>
      </c>
      <c r="J53" s="18">
        <v>9</v>
      </c>
      <c r="K53" s="8" t="str">
        <f>IF(AND(ISBLANK(G53),ISBLANK(I53),ISBLANK(#REF!),ISBLANK(#REF!)),"",C53)</f>
        <v>noun (m)</v>
      </c>
      <c r="L53" s="8"/>
      <c r="M53" s="8"/>
      <c r="N53" s="8"/>
      <c r="O53" s="10"/>
    </row>
    <row r="54" spans="1:15" x14ac:dyDescent="0.25">
      <c r="A54" s="13" t="s">
        <v>462</v>
      </c>
      <c r="B54" s="13" t="s">
        <v>463</v>
      </c>
      <c r="C54" s="8" t="s">
        <v>149</v>
      </c>
      <c r="D54" s="8">
        <v>1581</v>
      </c>
      <c r="E54" s="8" t="str">
        <f t="shared" si="3"/>
        <v>Y</v>
      </c>
      <c r="F54" s="8"/>
      <c r="G54" s="12"/>
      <c r="H54" s="12"/>
      <c r="I54" s="18">
        <v>1</v>
      </c>
      <c r="J54" s="18">
        <v>9</v>
      </c>
      <c r="K54" s="8" t="str">
        <f>IF(AND(ISBLANK(G54),ISBLANK(I54),ISBLANK(#REF!),ISBLANK(#REF!)),"",C54)</f>
        <v>noun (f)</v>
      </c>
      <c r="L54" s="8"/>
      <c r="M54" s="8"/>
      <c r="N54" s="8"/>
      <c r="O54" s="10"/>
    </row>
    <row r="55" spans="1:15" x14ac:dyDescent="0.25">
      <c r="A55" s="13" t="s">
        <v>464</v>
      </c>
      <c r="B55" s="20" t="s">
        <v>465</v>
      </c>
      <c r="C55" s="8" t="s">
        <v>119</v>
      </c>
      <c r="D55" s="8">
        <v>907</v>
      </c>
      <c r="E55" s="8" t="str">
        <f t="shared" si="3"/>
        <v>Y</v>
      </c>
      <c r="F55" s="8"/>
      <c r="G55" s="12"/>
      <c r="H55" s="12"/>
      <c r="I55" s="18">
        <v>1</v>
      </c>
      <c r="J55" s="18">
        <v>9</v>
      </c>
      <c r="K55" s="8" t="str">
        <f>IF(AND(ISBLANK(G55),ISBLANK(I55),ISBLANK(#REF!),ISBLANK(#REF!)),"",C55)</f>
        <v>noun (m)</v>
      </c>
      <c r="L55" s="8"/>
      <c r="M55" s="8"/>
      <c r="N55" s="8"/>
      <c r="O55" s="10"/>
    </row>
    <row r="56" spans="1:15" x14ac:dyDescent="0.25">
      <c r="A56" s="13" t="s">
        <v>178</v>
      </c>
      <c r="B56" s="13" t="s">
        <v>179</v>
      </c>
      <c r="C56" s="8" t="s">
        <v>119</v>
      </c>
      <c r="D56" s="8">
        <v>230</v>
      </c>
      <c r="E56" s="8" t="str">
        <f t="shared" si="3"/>
        <v>Y</v>
      </c>
      <c r="F56" s="8"/>
      <c r="G56" s="3">
        <v>1</v>
      </c>
      <c r="H56" s="3">
        <v>11</v>
      </c>
      <c r="I56" s="18">
        <v>1</v>
      </c>
      <c r="J56" s="18">
        <v>9</v>
      </c>
      <c r="K56" s="8" t="str">
        <f>IF(AND(ISBLANK(G56),ISBLANK(I56),ISBLANK(#REF!),ISBLANK(#REF!)),"",C56)</f>
        <v>noun (m)</v>
      </c>
      <c r="L56" s="8"/>
      <c r="M56" s="8"/>
      <c r="N56" s="8"/>
      <c r="O56" s="10"/>
    </row>
    <row r="57" spans="1:15" x14ac:dyDescent="0.25">
      <c r="A57" s="13" t="s">
        <v>140</v>
      </c>
      <c r="B57" s="13" t="s">
        <v>141</v>
      </c>
      <c r="C57" s="8" t="s">
        <v>142</v>
      </c>
      <c r="D57" s="8">
        <v>19</v>
      </c>
      <c r="E57" s="8" t="str">
        <f t="shared" si="3"/>
        <v>Y</v>
      </c>
      <c r="F57" s="8" t="s">
        <v>143</v>
      </c>
      <c r="G57" s="3">
        <v>1</v>
      </c>
      <c r="H57" s="3">
        <v>9</v>
      </c>
      <c r="I57" s="18">
        <v>1</v>
      </c>
      <c r="J57" s="18">
        <v>9</v>
      </c>
      <c r="K57" s="8" t="str">
        <f>IF(AND(ISBLANK(G57),ISBLANK(I57),ISBLANK(#REF!),ISBLANK(#REF!)),"",C57)</f>
        <v xml:space="preserve">verb </v>
      </c>
      <c r="L57" s="8"/>
      <c r="M57" s="8"/>
      <c r="N57" s="8"/>
      <c r="O57" s="10"/>
    </row>
    <row r="58" spans="1:15" x14ac:dyDescent="0.25">
      <c r="A58" s="13" t="s">
        <v>143</v>
      </c>
      <c r="B58" s="13" t="s">
        <v>144</v>
      </c>
      <c r="C58" s="8" t="s">
        <v>16</v>
      </c>
      <c r="D58" s="8">
        <v>19</v>
      </c>
      <c r="E58" s="8" t="str">
        <f t="shared" si="3"/>
        <v>Y</v>
      </c>
      <c r="F58" s="8" t="s">
        <v>143</v>
      </c>
      <c r="G58" s="3">
        <v>1</v>
      </c>
      <c r="H58" s="3">
        <v>9</v>
      </c>
      <c r="I58" s="18">
        <v>1</v>
      </c>
      <c r="J58" s="18">
        <v>9</v>
      </c>
      <c r="K58" s="8" t="str">
        <f>IF(AND(ISBLANK(G58),ISBLANK(I58),ISBLANK(#REF!),ISBLANK(#REF!)),"",C58)</f>
        <v>verb (inf)</v>
      </c>
      <c r="L58" s="8"/>
      <c r="M58" s="8"/>
      <c r="N58" s="8"/>
      <c r="O58" s="10"/>
    </row>
    <row r="59" spans="1:15" x14ac:dyDescent="0.25">
      <c r="A59" s="13" t="s">
        <v>466</v>
      </c>
      <c r="B59" s="13" t="s">
        <v>467</v>
      </c>
      <c r="C59" s="8" t="s">
        <v>149</v>
      </c>
      <c r="D59" s="8">
        <v>3409</v>
      </c>
      <c r="E59" s="8" t="str">
        <f t="shared" si="3"/>
        <v>N</v>
      </c>
      <c r="F59" s="8"/>
      <c r="G59" s="3"/>
      <c r="H59" s="3"/>
      <c r="I59" s="18">
        <v>1</v>
      </c>
      <c r="J59" s="18">
        <v>10</v>
      </c>
      <c r="K59" s="8" t="str">
        <f>IF(AND(ISBLANK(G59),ISBLANK(I59),ISBLANK(#REF!),ISBLANK(#REF!)),"",C59)</f>
        <v>noun (f)</v>
      </c>
      <c r="L59" s="8"/>
      <c r="M59" s="8"/>
      <c r="N59" s="8"/>
      <c r="O59" s="10"/>
    </row>
    <row r="60" spans="1:15" x14ac:dyDescent="0.25">
      <c r="A60" s="13" t="s">
        <v>412</v>
      </c>
      <c r="B60" s="13" t="s">
        <v>413</v>
      </c>
      <c r="C60" s="8" t="s">
        <v>149</v>
      </c>
      <c r="D60" s="8">
        <v>505</v>
      </c>
      <c r="E60" s="8" t="str">
        <f t="shared" si="3"/>
        <v>Y</v>
      </c>
      <c r="F60" s="8"/>
      <c r="G60" s="3">
        <v>3</v>
      </c>
      <c r="H60" s="3">
        <v>8</v>
      </c>
      <c r="I60" s="18">
        <v>1</v>
      </c>
      <c r="J60" s="18">
        <v>10</v>
      </c>
      <c r="K60" s="8" t="str">
        <f>IF(AND(ISBLANK(G60),ISBLANK(I60),ISBLANK(#REF!),ISBLANK(#REF!)),"",C60)</f>
        <v>noun (f)</v>
      </c>
      <c r="L60" s="8"/>
      <c r="M60" s="8"/>
      <c r="N60" s="8"/>
      <c r="O60" s="10"/>
    </row>
    <row r="61" spans="1:15" x14ac:dyDescent="0.25">
      <c r="A61" s="13" t="s">
        <v>468</v>
      </c>
      <c r="B61" s="13" t="s">
        <v>469</v>
      </c>
      <c r="C61" s="8" t="s">
        <v>149</v>
      </c>
      <c r="D61" s="8">
        <v>187</v>
      </c>
      <c r="E61" s="8" t="str">
        <f t="shared" si="3"/>
        <v>Y</v>
      </c>
      <c r="F61" s="8"/>
      <c r="G61" s="3"/>
      <c r="H61" s="3"/>
      <c r="I61" s="18">
        <v>1</v>
      </c>
      <c r="J61" s="18">
        <v>10</v>
      </c>
      <c r="K61" s="8" t="str">
        <f>IF(AND(ISBLANK(G61),ISBLANK(I61),ISBLANK(#REF!),ISBLANK(#REF!)),"",C61)</f>
        <v>noun (f)</v>
      </c>
      <c r="L61" s="10"/>
      <c r="M61" s="8"/>
      <c r="N61" s="8"/>
      <c r="O61" s="10"/>
    </row>
    <row r="62" spans="1:15" x14ac:dyDescent="0.25">
      <c r="A62" s="13" t="s">
        <v>470</v>
      </c>
      <c r="B62" s="13" t="s">
        <v>471</v>
      </c>
      <c r="C62" s="8" t="s">
        <v>119</v>
      </c>
      <c r="D62" s="8">
        <v>888</v>
      </c>
      <c r="E62" s="8" t="str">
        <f t="shared" si="3"/>
        <v>Y</v>
      </c>
      <c r="F62" s="8"/>
      <c r="G62" s="12"/>
      <c r="H62" s="12"/>
      <c r="I62" s="18">
        <v>1</v>
      </c>
      <c r="J62" s="18">
        <v>9</v>
      </c>
      <c r="K62" s="8" t="str">
        <f>IF(AND(ISBLANK(G62),ISBLANK(I62),ISBLANK(#REF!),ISBLANK(#REF!)),"",C62)</f>
        <v>noun (m)</v>
      </c>
      <c r="L62" s="8"/>
      <c r="M62" s="8"/>
      <c r="N62" s="8"/>
      <c r="O62" s="10"/>
    </row>
    <row r="63" spans="1:15" x14ac:dyDescent="0.25">
      <c r="A63" s="13" t="s">
        <v>472</v>
      </c>
      <c r="B63" s="13" t="s">
        <v>473</v>
      </c>
      <c r="C63" s="8" t="s">
        <v>149</v>
      </c>
      <c r="D63" s="8">
        <v>274</v>
      </c>
      <c r="E63" s="8" t="str">
        <f t="shared" si="3"/>
        <v>Y</v>
      </c>
      <c r="F63" s="8"/>
      <c r="G63" s="3"/>
      <c r="H63" s="3"/>
      <c r="I63" s="18">
        <v>1</v>
      </c>
      <c r="J63" s="18">
        <v>10</v>
      </c>
      <c r="K63" s="8" t="str">
        <f>IF(AND(ISBLANK(G63),ISBLANK(I63),ISBLANK(#REF!),ISBLANK(#REF!)),"",C63)</f>
        <v>noun (f)</v>
      </c>
      <c r="L63" s="8"/>
      <c r="M63" s="8"/>
      <c r="N63" s="8"/>
      <c r="O63" s="10"/>
    </row>
    <row r="64" spans="1:15" x14ac:dyDescent="0.25">
      <c r="A64" s="13" t="s">
        <v>474</v>
      </c>
      <c r="B64" s="13" t="s">
        <v>475</v>
      </c>
      <c r="C64" s="8" t="s">
        <v>119</v>
      </c>
      <c r="D64" s="8">
        <v>333</v>
      </c>
      <c r="E64" s="8" t="str">
        <f t="shared" si="3"/>
        <v>Y</v>
      </c>
      <c r="F64" s="8"/>
      <c r="G64" s="3"/>
      <c r="H64" s="3"/>
      <c r="I64" s="18">
        <v>1</v>
      </c>
      <c r="J64" s="18">
        <v>10</v>
      </c>
      <c r="K64" s="8" t="str">
        <f>IF(AND(ISBLANK(G64),ISBLANK(I64),ISBLANK(#REF!),ISBLANK(#REF!)),"",C64)</f>
        <v>noun (m)</v>
      </c>
      <c r="L64" s="8"/>
      <c r="M64" s="8"/>
      <c r="N64" s="8"/>
      <c r="O64" s="10"/>
    </row>
    <row r="65" spans="1:15" x14ac:dyDescent="0.25">
      <c r="A65" s="13" t="s">
        <v>410</v>
      </c>
      <c r="B65" s="13" t="s">
        <v>411</v>
      </c>
      <c r="C65" s="8" t="s">
        <v>119</v>
      </c>
      <c r="D65" s="8">
        <v>505</v>
      </c>
      <c r="E65" s="8" t="str">
        <f t="shared" si="3"/>
        <v>Y</v>
      </c>
      <c r="F65" s="8"/>
      <c r="G65" s="3">
        <v>3</v>
      </c>
      <c r="H65" s="3">
        <v>8</v>
      </c>
      <c r="I65" s="18">
        <v>1</v>
      </c>
      <c r="J65" s="18">
        <v>10</v>
      </c>
      <c r="K65" s="8" t="str">
        <f>IF(AND(ISBLANK(G65),ISBLANK(I65),ISBLANK(#REF!),ISBLANK(#REF!)),"",C65)</f>
        <v>noun (m)</v>
      </c>
      <c r="L65" s="8"/>
      <c r="M65" s="8"/>
      <c r="N65" s="8"/>
      <c r="O65" s="10"/>
    </row>
    <row r="66" spans="1:15" x14ac:dyDescent="0.25">
      <c r="A66" s="13" t="s">
        <v>476</v>
      </c>
      <c r="B66" s="13" t="s">
        <v>477</v>
      </c>
      <c r="C66" s="8" t="s">
        <v>119</v>
      </c>
      <c r="D66" s="8">
        <v>1726</v>
      </c>
      <c r="E66" s="8" t="str">
        <f t="shared" si="3"/>
        <v>Y</v>
      </c>
      <c r="F66" s="8"/>
      <c r="G66" s="3"/>
      <c r="H66" s="3"/>
      <c r="I66" s="18">
        <v>1</v>
      </c>
      <c r="J66" s="18">
        <v>10</v>
      </c>
      <c r="K66" s="8" t="str">
        <f>IF(AND(ISBLANK(G66),ISBLANK(I66),ISBLANK(#REF!),ISBLANK(#REF!)),"",C66)</f>
        <v>noun (m)</v>
      </c>
      <c r="L66" s="8"/>
      <c r="M66" s="8"/>
      <c r="N66" s="8"/>
      <c r="O66" s="10"/>
    </row>
    <row r="67" spans="1:15" x14ac:dyDescent="0.25">
      <c r="A67" s="13" t="s">
        <v>160</v>
      </c>
      <c r="B67" s="13" t="s">
        <v>161</v>
      </c>
      <c r="C67" s="8" t="s">
        <v>11</v>
      </c>
      <c r="D67" s="8">
        <v>19</v>
      </c>
      <c r="E67" s="8" t="str">
        <f t="shared" si="3"/>
        <v>Y</v>
      </c>
      <c r="F67" s="8" t="s">
        <v>143</v>
      </c>
      <c r="G67" s="3">
        <v>1</v>
      </c>
      <c r="H67" s="3">
        <v>10</v>
      </c>
      <c r="I67" s="18">
        <v>1</v>
      </c>
      <c r="J67" s="18">
        <v>10</v>
      </c>
      <c r="K67" s="8" t="str">
        <f>IF(AND(ISBLANK(G67),ISBLANK(I67),ISBLANK(#REF!),ISBLANK(#REF!)),"",C67)</f>
        <v>verb</v>
      </c>
      <c r="L67" s="8"/>
      <c r="M67" s="8"/>
      <c r="N67" s="8"/>
      <c r="O67" s="10"/>
    </row>
    <row r="68" spans="1:15" ht="16.8" x14ac:dyDescent="0.25">
      <c r="A68" s="13" t="s">
        <v>478</v>
      </c>
      <c r="B68" s="13" t="s">
        <v>479</v>
      </c>
      <c r="C68" s="8" t="s">
        <v>149</v>
      </c>
      <c r="D68" s="8">
        <v>916</v>
      </c>
      <c r="E68" s="8" t="str">
        <f t="shared" si="3"/>
        <v>Y</v>
      </c>
      <c r="F68" s="8"/>
      <c r="G68" s="3"/>
      <c r="H68" s="3"/>
      <c r="I68" s="18">
        <v>1</v>
      </c>
      <c r="J68" s="18">
        <v>11</v>
      </c>
      <c r="K68" s="8" t="str">
        <f>IF(AND(ISBLANK(G68),ISBLANK(I68),ISBLANK(#REF!),ISBLANK(#REF!)),"",C68)</f>
        <v>noun (f)</v>
      </c>
      <c r="L68" s="8"/>
      <c r="M68" s="8"/>
      <c r="N68" s="8"/>
      <c r="O68" s="10"/>
    </row>
    <row r="69" spans="1:15" x14ac:dyDescent="0.25">
      <c r="A69" s="13" t="s">
        <v>480</v>
      </c>
      <c r="B69" s="13" t="s">
        <v>481</v>
      </c>
      <c r="C69" s="8" t="s">
        <v>149</v>
      </c>
      <c r="D69" s="8">
        <v>247</v>
      </c>
      <c r="E69" s="8" t="str">
        <f t="shared" si="3"/>
        <v>Y</v>
      </c>
      <c r="F69" s="8"/>
      <c r="G69" s="3"/>
      <c r="H69" s="3"/>
      <c r="I69" s="18">
        <v>1</v>
      </c>
      <c r="J69" s="18">
        <v>11</v>
      </c>
      <c r="K69" s="8" t="str">
        <f>IF(AND(ISBLANK(G69),ISBLANK(I69),ISBLANK(#REF!),ISBLANK(#REF!)),"",C69)</f>
        <v>noun (f)</v>
      </c>
      <c r="L69" s="8"/>
      <c r="M69" s="8"/>
      <c r="N69" s="8"/>
      <c r="O69" s="10"/>
    </row>
    <row r="70" spans="1:15" x14ac:dyDescent="0.25">
      <c r="A70" s="13" t="s">
        <v>482</v>
      </c>
      <c r="B70" s="13" t="s">
        <v>483</v>
      </c>
      <c r="C70" s="8" t="s">
        <v>149</v>
      </c>
      <c r="D70" s="8">
        <v>192</v>
      </c>
      <c r="E70" s="8" t="str">
        <f t="shared" si="3"/>
        <v>Y</v>
      </c>
      <c r="F70" s="8"/>
      <c r="G70" s="3"/>
      <c r="H70" s="3"/>
      <c r="I70" s="18">
        <v>1</v>
      </c>
      <c r="J70" s="18">
        <v>11</v>
      </c>
      <c r="K70" s="8" t="str">
        <f>IF(AND(ISBLANK(G70),ISBLANK(I70),ISBLANK(#REF!),ISBLANK(#REF!)),"",C70)</f>
        <v>noun (f)</v>
      </c>
      <c r="L70" s="8"/>
      <c r="M70" s="8"/>
      <c r="N70" s="8"/>
      <c r="O70" s="10"/>
    </row>
    <row r="71" spans="1:15" x14ac:dyDescent="0.25">
      <c r="A71" s="13" t="s">
        <v>484</v>
      </c>
      <c r="B71" s="13" t="s">
        <v>485</v>
      </c>
      <c r="C71" s="8" t="s">
        <v>149</v>
      </c>
      <c r="D71" s="8">
        <v>1380</v>
      </c>
      <c r="E71" s="8" t="str">
        <f t="shared" si="3"/>
        <v>Y</v>
      </c>
      <c r="F71" s="8"/>
      <c r="G71" s="3"/>
      <c r="H71" s="3"/>
      <c r="I71" s="18">
        <v>1</v>
      </c>
      <c r="J71" s="18">
        <v>11</v>
      </c>
      <c r="K71" s="8" t="str">
        <f>IF(AND(ISBLANK(G71),ISBLANK(I71),ISBLANK(#REF!),ISBLANK(#REF!)),"",C71)</f>
        <v>noun (f)</v>
      </c>
      <c r="L71" s="8"/>
      <c r="M71" s="8"/>
      <c r="N71" s="8"/>
      <c r="O71" s="10"/>
    </row>
    <row r="72" spans="1:15" x14ac:dyDescent="0.25">
      <c r="A72" s="13" t="s">
        <v>486</v>
      </c>
      <c r="B72" s="13" t="s">
        <v>487</v>
      </c>
      <c r="C72" s="8" t="s">
        <v>119</v>
      </c>
      <c r="D72" s="8">
        <v>3740</v>
      </c>
      <c r="E72" s="8" t="str">
        <f t="shared" si="3"/>
        <v>N</v>
      </c>
      <c r="F72" s="8"/>
      <c r="G72" s="3"/>
      <c r="H72" s="3"/>
      <c r="I72" s="18">
        <v>1</v>
      </c>
      <c r="J72" s="18">
        <v>11</v>
      </c>
      <c r="K72" s="8" t="str">
        <f>IF(AND(ISBLANK(G72),ISBLANK(I72),ISBLANK(#REF!),ISBLANK(#REF!)),"",C72)</f>
        <v>noun (m)</v>
      </c>
      <c r="L72" s="8"/>
      <c r="M72" s="8"/>
      <c r="N72" s="8"/>
      <c r="O72" s="10"/>
    </row>
    <row r="73" spans="1:15" x14ac:dyDescent="0.25">
      <c r="A73" s="13" t="s">
        <v>488</v>
      </c>
      <c r="B73" s="13" t="s">
        <v>489</v>
      </c>
      <c r="C73" s="8" t="s">
        <v>119</v>
      </c>
      <c r="D73" s="8">
        <v>847</v>
      </c>
      <c r="E73" s="8" t="str">
        <f t="shared" si="3"/>
        <v>Y</v>
      </c>
      <c r="F73" s="8"/>
      <c r="G73" s="3"/>
      <c r="H73" s="3"/>
      <c r="I73" s="18">
        <v>1</v>
      </c>
      <c r="J73" s="18">
        <v>11</v>
      </c>
      <c r="K73" s="8" t="str">
        <f>IF(AND(ISBLANK(G73),ISBLANK(I73),ISBLANK(#REF!),ISBLANK(#REF!)),"",C73)</f>
        <v>noun (m)</v>
      </c>
      <c r="L73" s="8"/>
      <c r="M73" s="8"/>
      <c r="N73" s="8"/>
      <c r="O73" s="10"/>
    </row>
    <row r="74" spans="1:15" x14ac:dyDescent="0.25">
      <c r="A74" s="13" t="s">
        <v>172</v>
      </c>
      <c r="B74" s="13" t="s">
        <v>173</v>
      </c>
      <c r="C74" s="8" t="s">
        <v>11</v>
      </c>
      <c r="D74" s="8">
        <v>19</v>
      </c>
      <c r="E74" s="8" t="str">
        <f t="shared" si="3"/>
        <v>Y</v>
      </c>
      <c r="F74" s="8" t="s">
        <v>143</v>
      </c>
      <c r="G74" s="3">
        <v>1</v>
      </c>
      <c r="H74" s="3">
        <v>11</v>
      </c>
      <c r="I74" s="18">
        <v>1</v>
      </c>
      <c r="J74" s="18">
        <v>11</v>
      </c>
      <c r="K74" s="8" t="str">
        <f>IF(AND(ISBLANK(G74),ISBLANK(I74),ISBLANK(#REF!),ISBLANK(#REF!)),"",C74)</f>
        <v>verb</v>
      </c>
      <c r="L74" s="8"/>
      <c r="M74" s="8"/>
      <c r="N74" s="8"/>
      <c r="O74" s="10"/>
    </row>
    <row r="75" spans="1:15" x14ac:dyDescent="0.25">
      <c r="A75" s="13" t="s">
        <v>490</v>
      </c>
      <c r="B75" s="21" t="s">
        <v>491</v>
      </c>
      <c r="C75" s="8" t="s">
        <v>24</v>
      </c>
      <c r="D75" s="10">
        <v>94</v>
      </c>
      <c r="E75" s="8" t="s">
        <v>52</v>
      </c>
      <c r="F75" s="8"/>
      <c r="G75" s="12"/>
      <c r="H75" s="12"/>
      <c r="I75" s="22">
        <v>1</v>
      </c>
      <c r="J75" s="22">
        <v>12</v>
      </c>
      <c r="K75" s="8" t="str">
        <f>IF(AND(ISBLANK(G75),ISBLANK(I75),ISBLANK(#REF!),ISBLANK(#REF!)),"",C75)</f>
        <v>adj</v>
      </c>
      <c r="L75" s="8"/>
      <c r="M75" s="8"/>
      <c r="N75" s="8"/>
      <c r="O75" s="10"/>
    </row>
    <row r="76" spans="1:15" x14ac:dyDescent="0.25">
      <c r="A76" s="13" t="s">
        <v>492</v>
      </c>
      <c r="B76" s="13" t="s">
        <v>493</v>
      </c>
      <c r="C76" s="8" t="s">
        <v>24</v>
      </c>
      <c r="D76" s="8">
        <v>1005</v>
      </c>
      <c r="E76" s="8" t="str">
        <f>IF(D76&lt;=2000,"Y","N")</f>
        <v>Y</v>
      </c>
      <c r="F76" s="8"/>
      <c r="G76" s="3"/>
      <c r="H76" s="3"/>
      <c r="I76" s="18">
        <v>1</v>
      </c>
      <c r="J76" s="18">
        <v>12</v>
      </c>
      <c r="K76" s="8" t="str">
        <f>IF(AND(ISBLANK(G76),ISBLANK(I76),ISBLANK(#REF!),ISBLANK(#REF!)),"",C76)</f>
        <v>adj</v>
      </c>
      <c r="L76" s="8"/>
      <c r="M76" s="8"/>
      <c r="N76" s="8"/>
      <c r="O76" s="10"/>
    </row>
    <row r="77" spans="1:15" x14ac:dyDescent="0.25">
      <c r="A77" s="13" t="s">
        <v>494</v>
      </c>
      <c r="B77" s="21" t="s">
        <v>495</v>
      </c>
      <c r="C77" s="8" t="s">
        <v>24</v>
      </c>
      <c r="D77" s="10">
        <v>225</v>
      </c>
      <c r="E77" s="8" t="s">
        <v>52</v>
      </c>
      <c r="F77" s="8"/>
      <c r="G77" s="12"/>
      <c r="H77" s="12"/>
      <c r="I77" s="22">
        <v>1</v>
      </c>
      <c r="J77" s="22">
        <v>12</v>
      </c>
      <c r="K77" s="8" t="str">
        <f>IF(AND(ISBLANK(G77),ISBLANK(I77),ISBLANK(#REF!),ISBLANK(#REF!)),"",C77)</f>
        <v>adj</v>
      </c>
      <c r="L77" s="8"/>
      <c r="M77" s="8"/>
      <c r="N77" s="8"/>
      <c r="O77" s="10"/>
    </row>
    <row r="78" spans="1:15" x14ac:dyDescent="0.25">
      <c r="A78" s="13" t="s">
        <v>496</v>
      </c>
      <c r="B78" s="13" t="s">
        <v>497</v>
      </c>
      <c r="C78" s="8" t="s">
        <v>149</v>
      </c>
      <c r="D78" s="8">
        <v>69</v>
      </c>
      <c r="E78" s="8" t="str">
        <f t="shared" ref="E78:E141" si="4">IF(D78&lt;=2000,"Y","N")</f>
        <v>Y</v>
      </c>
      <c r="F78" s="8"/>
      <c r="G78" s="3"/>
      <c r="H78" s="3"/>
      <c r="I78" s="18">
        <v>1</v>
      </c>
      <c r="J78" s="18">
        <v>12</v>
      </c>
      <c r="K78" s="8" t="str">
        <f>IF(AND(ISBLANK(G78),ISBLANK(I78),ISBLANK(#REF!),ISBLANK(#REF!)),"",C78)</f>
        <v>noun (f)</v>
      </c>
      <c r="L78" s="8"/>
      <c r="M78" s="8"/>
      <c r="N78" s="8"/>
      <c r="O78" s="10"/>
    </row>
    <row r="79" spans="1:15" x14ac:dyDescent="0.25">
      <c r="A79" s="13" t="s">
        <v>498</v>
      </c>
      <c r="B79" s="13" t="s">
        <v>499</v>
      </c>
      <c r="C79" s="8" t="s">
        <v>119</v>
      </c>
      <c r="D79" s="8">
        <v>322</v>
      </c>
      <c r="E79" s="8" t="str">
        <f t="shared" si="4"/>
        <v>Y</v>
      </c>
      <c r="F79" s="8"/>
      <c r="G79" s="3"/>
      <c r="H79" s="3"/>
      <c r="I79" s="18">
        <v>1</v>
      </c>
      <c r="J79" s="18">
        <v>12</v>
      </c>
      <c r="K79" s="8" t="str">
        <f>IF(AND(ISBLANK(G79),ISBLANK(I79),ISBLANK(#REF!),ISBLANK(#REF!)),"",C79)</f>
        <v>noun (m)</v>
      </c>
      <c r="L79" s="8"/>
      <c r="M79" s="8"/>
      <c r="N79" s="8"/>
      <c r="O79" s="10"/>
    </row>
    <row r="80" spans="1:15" x14ac:dyDescent="0.25">
      <c r="A80" s="13" t="s">
        <v>500</v>
      </c>
      <c r="B80" s="13" t="s">
        <v>501</v>
      </c>
      <c r="C80" s="8" t="s">
        <v>119</v>
      </c>
      <c r="D80" s="8">
        <v>1042</v>
      </c>
      <c r="E80" s="8" t="str">
        <f t="shared" si="4"/>
        <v>Y</v>
      </c>
      <c r="F80" s="8"/>
      <c r="G80" s="3"/>
      <c r="H80" s="3"/>
      <c r="I80" s="18">
        <v>1</v>
      </c>
      <c r="J80" s="18">
        <v>12</v>
      </c>
      <c r="K80" s="8" t="str">
        <f>IF(AND(ISBLANK(G80),ISBLANK(I80),ISBLANK(#REF!),ISBLANK(#REF!)),"",C80)</f>
        <v>noun (m)</v>
      </c>
      <c r="L80" s="8"/>
      <c r="M80" s="8"/>
      <c r="N80" s="8"/>
      <c r="O80" s="10"/>
    </row>
    <row r="81" spans="1:15" x14ac:dyDescent="0.25">
      <c r="A81" s="13" t="s">
        <v>502</v>
      </c>
      <c r="B81" s="13" t="s">
        <v>503</v>
      </c>
      <c r="C81" s="8" t="s">
        <v>119</v>
      </c>
      <c r="D81" s="8">
        <v>393</v>
      </c>
      <c r="E81" s="8" t="str">
        <f t="shared" si="4"/>
        <v>Y</v>
      </c>
      <c r="F81" s="8"/>
      <c r="G81" s="3"/>
      <c r="H81" s="3"/>
      <c r="I81" s="18">
        <v>1</v>
      </c>
      <c r="J81" s="18">
        <v>12</v>
      </c>
      <c r="K81" s="8" t="str">
        <f>IF(AND(ISBLANK(G81),ISBLANK(I81),ISBLANK(#REF!),ISBLANK(#REF!)),"",C81)</f>
        <v>noun (m)</v>
      </c>
      <c r="L81" s="8"/>
      <c r="M81" s="8"/>
      <c r="N81" s="8"/>
      <c r="O81" s="10"/>
    </row>
    <row r="82" spans="1:15" ht="16.8" x14ac:dyDescent="0.25">
      <c r="A82" s="13" t="s">
        <v>205</v>
      </c>
      <c r="B82" s="13" t="s">
        <v>206</v>
      </c>
      <c r="C82" s="8" t="s">
        <v>24</v>
      </c>
      <c r="D82" s="8">
        <v>908</v>
      </c>
      <c r="E82" s="8" t="str">
        <f t="shared" si="4"/>
        <v>Y</v>
      </c>
      <c r="F82" s="8"/>
      <c r="G82" s="3">
        <v>1</v>
      </c>
      <c r="H82" s="3">
        <v>14</v>
      </c>
      <c r="I82" s="18">
        <v>1</v>
      </c>
      <c r="J82" s="18">
        <v>14</v>
      </c>
      <c r="K82" s="8" t="str">
        <f>IF(AND(ISBLANK(G82),ISBLANK(I82),ISBLANK(#REF!),ISBLANK(#REF!)),"",C82)</f>
        <v>adj</v>
      </c>
      <c r="L82" s="8"/>
      <c r="M82" s="8"/>
      <c r="N82" s="8"/>
      <c r="O82" s="10"/>
    </row>
    <row r="83" spans="1:15" x14ac:dyDescent="0.25">
      <c r="A83" s="13" t="s">
        <v>207</v>
      </c>
      <c r="B83" s="13" t="s">
        <v>208</v>
      </c>
      <c r="C83" s="8" t="s">
        <v>149</v>
      </c>
      <c r="D83" s="10">
        <v>3513</v>
      </c>
      <c r="E83" s="8" t="str">
        <f t="shared" si="4"/>
        <v>N</v>
      </c>
      <c r="F83" s="10"/>
      <c r="G83" s="3">
        <v>1</v>
      </c>
      <c r="H83" s="3">
        <v>14</v>
      </c>
      <c r="I83" s="18">
        <v>1</v>
      </c>
      <c r="J83" s="18">
        <v>14</v>
      </c>
      <c r="K83" s="8" t="str">
        <f>IF(AND(ISBLANK(G83),ISBLANK(I83),ISBLANK(#REF!),ISBLANK(#REF!)),"",C83)</f>
        <v>noun (f)</v>
      </c>
      <c r="L83" s="10"/>
      <c r="M83" s="8"/>
      <c r="N83" s="8"/>
      <c r="O83" s="10"/>
    </row>
    <row r="84" spans="1:15" x14ac:dyDescent="0.25">
      <c r="A84" s="13" t="s">
        <v>354</v>
      </c>
      <c r="B84" s="13" t="s">
        <v>355</v>
      </c>
      <c r="C84" s="8" t="s">
        <v>24</v>
      </c>
      <c r="D84" s="8">
        <v>2465</v>
      </c>
      <c r="E84" s="8" t="str">
        <f t="shared" si="4"/>
        <v>N</v>
      </c>
      <c r="F84" s="8"/>
      <c r="G84" s="3">
        <v>3</v>
      </c>
      <c r="H84" s="3">
        <v>3</v>
      </c>
      <c r="I84" s="18">
        <v>2</v>
      </c>
      <c r="J84" s="18">
        <v>1</v>
      </c>
      <c r="K84" s="8" t="str">
        <f>IF(AND(ISBLANK(G84),ISBLANK(I84),ISBLANK(#REF!),ISBLANK(#REF!)),"",C84)</f>
        <v>adj</v>
      </c>
      <c r="L84" s="8"/>
      <c r="M84" s="8"/>
      <c r="N84" s="8"/>
      <c r="O84" s="10"/>
    </row>
    <row r="85" spans="1:15" x14ac:dyDescent="0.25">
      <c r="A85" s="13" t="s">
        <v>223</v>
      </c>
      <c r="B85" s="13" t="s">
        <v>224</v>
      </c>
      <c r="C85" s="8" t="s">
        <v>24</v>
      </c>
      <c r="D85" s="8">
        <v>171</v>
      </c>
      <c r="E85" s="8" t="str">
        <f t="shared" si="4"/>
        <v>Y</v>
      </c>
      <c r="F85" s="8"/>
      <c r="G85" s="12">
        <v>2</v>
      </c>
      <c r="H85" s="12">
        <v>1</v>
      </c>
      <c r="I85" s="18">
        <v>2</v>
      </c>
      <c r="J85" s="18">
        <v>1</v>
      </c>
      <c r="K85" s="8" t="str">
        <f>IF(AND(ISBLANK(G85),ISBLANK(I85),ISBLANK(#REF!),ISBLANK(#REF!)),"",C85)</f>
        <v>adj</v>
      </c>
      <c r="L85" s="8"/>
      <c r="M85" s="8"/>
      <c r="N85" s="8"/>
      <c r="O85" s="10"/>
    </row>
    <row r="86" spans="1:15" x14ac:dyDescent="0.25">
      <c r="A86" s="16" t="s">
        <v>504</v>
      </c>
      <c r="B86" s="16" t="s">
        <v>505</v>
      </c>
      <c r="C86" s="8" t="s">
        <v>24</v>
      </c>
      <c r="D86" s="8">
        <v>616</v>
      </c>
      <c r="E86" s="8" t="str">
        <f t="shared" si="4"/>
        <v>Y</v>
      </c>
      <c r="I86" s="18">
        <v>2</v>
      </c>
      <c r="J86" s="18">
        <v>1</v>
      </c>
      <c r="K86" s="8" t="str">
        <f>IF(AND(ISBLANK(G86),ISBLANK(I86),ISBLANK(#REF!),ISBLANK(#REF!)),"",C86)</f>
        <v>adj</v>
      </c>
      <c r="L86" s="8"/>
      <c r="M86" s="8"/>
      <c r="N86" s="8"/>
      <c r="O86" s="10"/>
    </row>
    <row r="87" spans="1:15" x14ac:dyDescent="0.25">
      <c r="A87" s="13" t="s">
        <v>287</v>
      </c>
      <c r="B87" s="13" t="s">
        <v>288</v>
      </c>
      <c r="C87" s="8" t="s">
        <v>149</v>
      </c>
      <c r="D87" s="8">
        <v>326</v>
      </c>
      <c r="E87" s="8" t="str">
        <f t="shared" si="4"/>
        <v>Y</v>
      </c>
      <c r="F87" s="8"/>
      <c r="G87" s="3">
        <v>2</v>
      </c>
      <c r="H87" s="3">
        <v>6</v>
      </c>
      <c r="I87" s="18">
        <v>2</v>
      </c>
      <c r="J87" s="18">
        <v>1</v>
      </c>
      <c r="K87" s="8" t="str">
        <f>IF(AND(ISBLANK(G87),ISBLANK(I87),ISBLANK(#REF!),ISBLANK(#REF!)),"",C87)</f>
        <v>noun (f)</v>
      </c>
      <c r="L87" s="8"/>
      <c r="M87" s="8"/>
      <c r="N87" s="8"/>
      <c r="O87" s="10"/>
    </row>
    <row r="88" spans="1:15" x14ac:dyDescent="0.25">
      <c r="A88" s="13" t="s">
        <v>506</v>
      </c>
      <c r="B88" s="13" t="s">
        <v>507</v>
      </c>
      <c r="C88" s="8" t="s">
        <v>119</v>
      </c>
      <c r="D88" s="8">
        <v>109</v>
      </c>
      <c r="E88" s="8" t="str">
        <f t="shared" si="4"/>
        <v>Y</v>
      </c>
      <c r="F88" s="8"/>
      <c r="G88" s="3"/>
      <c r="H88" s="3"/>
      <c r="I88" s="18">
        <v>2</v>
      </c>
      <c r="J88" s="18">
        <v>1</v>
      </c>
      <c r="K88" s="8" t="str">
        <f>IF(AND(ISBLANK(G88),ISBLANK(I88),ISBLANK(#REF!),ISBLANK(#REF!)),"",C88)</f>
        <v>noun (m)</v>
      </c>
      <c r="L88" s="8"/>
      <c r="M88" s="8"/>
      <c r="N88" s="8"/>
      <c r="O88" s="10"/>
    </row>
    <row r="89" spans="1:15" x14ac:dyDescent="0.25">
      <c r="A89" s="13" t="s">
        <v>508</v>
      </c>
      <c r="B89" s="13" t="s">
        <v>509</v>
      </c>
      <c r="C89" s="8" t="s">
        <v>11</v>
      </c>
      <c r="D89" s="8">
        <v>317</v>
      </c>
      <c r="E89" s="8" t="str">
        <f t="shared" si="4"/>
        <v>Y</v>
      </c>
      <c r="F89" s="8"/>
      <c r="G89" s="3"/>
      <c r="H89" s="3"/>
      <c r="I89" s="18">
        <v>2</v>
      </c>
      <c r="J89" s="18">
        <v>1</v>
      </c>
      <c r="K89" s="8" t="str">
        <f>IF(AND(ISBLANK(G89),ISBLANK(I89),ISBLANK(#REF!),ISBLANK(#REF!)),"",C89)</f>
        <v>verb</v>
      </c>
      <c r="L89" s="8"/>
      <c r="M89" s="8"/>
      <c r="N89" s="8"/>
      <c r="O89" s="10"/>
    </row>
    <row r="90" spans="1:15" x14ac:dyDescent="0.25">
      <c r="A90" s="13" t="s">
        <v>510</v>
      </c>
      <c r="B90" s="13" t="s">
        <v>511</v>
      </c>
      <c r="C90" s="8" t="s">
        <v>16</v>
      </c>
      <c r="D90" s="8">
        <v>179</v>
      </c>
      <c r="E90" s="8" t="str">
        <f t="shared" si="4"/>
        <v>Y</v>
      </c>
      <c r="F90" s="8"/>
      <c r="G90" s="3"/>
      <c r="H90" s="3"/>
      <c r="I90" s="18">
        <v>2</v>
      </c>
      <c r="J90" s="18">
        <v>1</v>
      </c>
      <c r="K90" s="8" t="str">
        <f>IF(AND(ISBLANK(G90),ISBLANK(I90),ISBLANK(#REF!),ISBLANK(#REF!)),"",C90)</f>
        <v>verb (inf)</v>
      </c>
      <c r="L90" s="8"/>
      <c r="M90" s="8"/>
      <c r="N90" s="8"/>
      <c r="O90" s="10"/>
    </row>
    <row r="91" spans="1:15" x14ac:dyDescent="0.25">
      <c r="A91" s="13" t="s">
        <v>512</v>
      </c>
      <c r="B91" s="13" t="s">
        <v>513</v>
      </c>
      <c r="C91" s="10" t="s">
        <v>16</v>
      </c>
      <c r="D91" s="10">
        <v>239</v>
      </c>
      <c r="E91" s="8" t="str">
        <f t="shared" si="4"/>
        <v>Y</v>
      </c>
      <c r="F91" s="10"/>
      <c r="G91" s="12"/>
      <c r="H91" s="12"/>
      <c r="I91" s="22">
        <v>2</v>
      </c>
      <c r="J91" s="22">
        <v>1</v>
      </c>
      <c r="K91" s="8" t="str">
        <f>IF(AND(ISBLANK(G91),ISBLANK(I91),ISBLANK(#REF!),ISBLANK(#REF!)),"",C91)</f>
        <v>verb (inf)</v>
      </c>
      <c r="L91" s="8"/>
      <c r="M91" s="8"/>
      <c r="N91" s="8"/>
      <c r="O91" s="10"/>
    </row>
    <row r="92" spans="1:15" x14ac:dyDescent="0.25">
      <c r="A92" s="13" t="s">
        <v>514</v>
      </c>
      <c r="B92" s="13" t="s">
        <v>515</v>
      </c>
      <c r="C92" s="8" t="s">
        <v>16</v>
      </c>
      <c r="D92" s="8">
        <v>235</v>
      </c>
      <c r="E92" s="8" t="str">
        <f t="shared" si="4"/>
        <v>Y</v>
      </c>
      <c r="F92" s="8"/>
      <c r="G92" s="3"/>
      <c r="H92" s="3"/>
      <c r="I92" s="18">
        <v>2</v>
      </c>
      <c r="J92" s="18">
        <v>1</v>
      </c>
      <c r="K92" s="8" t="str">
        <f>IF(AND(ISBLANK(G92),ISBLANK(I92),ISBLANK(#REF!),ISBLANK(#REF!)),"",C92)</f>
        <v>verb (inf)</v>
      </c>
      <c r="L92" s="8"/>
      <c r="M92" s="8"/>
      <c r="N92" s="8"/>
      <c r="O92" s="10"/>
    </row>
    <row r="93" spans="1:15" x14ac:dyDescent="0.25">
      <c r="A93" s="13" t="s">
        <v>516</v>
      </c>
      <c r="B93" s="13" t="s">
        <v>517</v>
      </c>
      <c r="C93" s="8" t="s">
        <v>16</v>
      </c>
      <c r="D93" s="8">
        <v>1990</v>
      </c>
      <c r="E93" s="8" t="str">
        <f t="shared" si="4"/>
        <v>Y</v>
      </c>
      <c r="F93" s="8"/>
      <c r="G93" s="3"/>
      <c r="H93" s="3"/>
      <c r="I93" s="18">
        <v>2</v>
      </c>
      <c r="J93" s="18">
        <v>1</v>
      </c>
      <c r="K93" s="8" t="str">
        <f>IF(AND(ISBLANK(G93),ISBLANK(I93),ISBLANK(#REF!),ISBLANK(#REF!)),"",C93)</f>
        <v>verb (inf)</v>
      </c>
      <c r="M93" s="8"/>
      <c r="N93" s="8"/>
      <c r="O93" s="10"/>
    </row>
    <row r="94" spans="1:15" x14ac:dyDescent="0.25">
      <c r="A94" s="13" t="s">
        <v>518</v>
      </c>
      <c r="B94" s="13" t="s">
        <v>519</v>
      </c>
      <c r="C94" s="8" t="s">
        <v>149</v>
      </c>
      <c r="D94" s="8">
        <v>437</v>
      </c>
      <c r="E94" s="8" t="str">
        <f t="shared" si="4"/>
        <v>Y</v>
      </c>
      <c r="F94" s="8"/>
      <c r="G94" s="3"/>
      <c r="H94" s="3"/>
      <c r="I94" s="18">
        <v>2</v>
      </c>
      <c r="J94" s="18">
        <v>2</v>
      </c>
      <c r="K94" s="8" t="str">
        <f>IF(AND(ISBLANK(G94),ISBLANK(I94),ISBLANK(#REF!),ISBLANK(#REF!)),"",C94)</f>
        <v>noun (f)</v>
      </c>
      <c r="L94" s="10"/>
    </row>
    <row r="95" spans="1:15" x14ac:dyDescent="0.25">
      <c r="A95" s="13" t="s">
        <v>520</v>
      </c>
      <c r="B95" s="13" t="s">
        <v>521</v>
      </c>
      <c r="C95" s="8" t="s">
        <v>149</v>
      </c>
      <c r="D95" s="8">
        <v>806</v>
      </c>
      <c r="E95" s="8" t="str">
        <f t="shared" si="4"/>
        <v>Y</v>
      </c>
      <c r="F95" s="8"/>
      <c r="G95" s="3"/>
      <c r="H95" s="3"/>
      <c r="I95" s="18">
        <v>2</v>
      </c>
      <c r="J95" s="18">
        <v>2</v>
      </c>
      <c r="K95" s="8" t="str">
        <f>IF(AND(ISBLANK(G95),ISBLANK(I95),ISBLANK(#REF!),ISBLANK(#REF!)),"",C95)</f>
        <v>noun (f)</v>
      </c>
      <c r="L95" s="10"/>
      <c r="M95" s="8"/>
      <c r="N95" s="8"/>
      <c r="O95" s="10"/>
    </row>
    <row r="96" spans="1:15" x14ac:dyDescent="0.25">
      <c r="A96" s="13" t="s">
        <v>522</v>
      </c>
      <c r="B96" s="13" t="s">
        <v>523</v>
      </c>
      <c r="C96" s="8" t="s">
        <v>119</v>
      </c>
      <c r="D96" s="8">
        <v>1114</v>
      </c>
      <c r="E96" s="8" t="str">
        <f t="shared" si="4"/>
        <v>Y</v>
      </c>
      <c r="F96" s="8"/>
      <c r="G96" s="3"/>
      <c r="H96" s="3"/>
      <c r="I96" s="18">
        <v>2</v>
      </c>
      <c r="J96" s="18">
        <v>2</v>
      </c>
      <c r="K96" s="8" t="str">
        <f>IF(AND(ISBLANK(G96),ISBLANK(I96),ISBLANK(#REF!),ISBLANK(#REF!)),"",C96)</f>
        <v>noun (m)</v>
      </c>
      <c r="L96" s="8"/>
      <c r="M96" s="8"/>
      <c r="N96" s="8"/>
      <c r="O96" s="10"/>
    </row>
    <row r="97" spans="1:15" x14ac:dyDescent="0.25">
      <c r="A97" s="13" t="s">
        <v>524</v>
      </c>
      <c r="B97" s="13" t="s">
        <v>525</v>
      </c>
      <c r="C97" s="8" t="s">
        <v>119</v>
      </c>
      <c r="D97" s="8">
        <v>1354</v>
      </c>
      <c r="E97" s="8" t="str">
        <f t="shared" si="4"/>
        <v>Y</v>
      </c>
      <c r="F97" s="8"/>
      <c r="G97" s="3"/>
      <c r="H97" s="3"/>
      <c r="I97" s="18">
        <v>2</v>
      </c>
      <c r="J97" s="18">
        <v>2</v>
      </c>
      <c r="K97" s="8" t="str">
        <f>IF(AND(ISBLANK(G97),ISBLANK(I97),ISBLANK(#REF!),ISBLANK(#REF!)),"",C97)</f>
        <v>noun (m)</v>
      </c>
      <c r="L97" s="8"/>
      <c r="M97" s="8"/>
      <c r="N97" s="8"/>
      <c r="O97" s="10"/>
    </row>
    <row r="98" spans="1:15" x14ac:dyDescent="0.25">
      <c r="A98" s="13" t="s">
        <v>236</v>
      </c>
      <c r="B98" s="13" t="s">
        <v>237</v>
      </c>
      <c r="C98" s="8" t="s">
        <v>36</v>
      </c>
      <c r="D98" s="8">
        <v>14</v>
      </c>
      <c r="E98" s="8" t="str">
        <f t="shared" si="4"/>
        <v>Y</v>
      </c>
      <c r="F98" s="8"/>
      <c r="G98" s="12">
        <v>2</v>
      </c>
      <c r="H98" s="12">
        <v>2</v>
      </c>
      <c r="I98" s="18">
        <v>2</v>
      </c>
      <c r="J98" s="18">
        <v>2</v>
      </c>
      <c r="K98" s="8" t="str">
        <f>IF(AND(ISBLANK(G98),ISBLANK(I98),ISBLANK(#REF!),ISBLANK(#REF!)),"",C98)</f>
        <v>prep</v>
      </c>
      <c r="L98" s="8"/>
      <c r="M98" s="8"/>
      <c r="N98" s="8"/>
      <c r="O98" s="10"/>
    </row>
    <row r="99" spans="1:15" s="23" customFormat="1" x14ac:dyDescent="0.25">
      <c r="A99" s="13" t="s">
        <v>260</v>
      </c>
      <c r="B99" s="13" t="s">
        <v>261</v>
      </c>
      <c r="C99" s="8" t="s">
        <v>16</v>
      </c>
      <c r="D99" s="8">
        <v>792</v>
      </c>
      <c r="E99" s="8" t="str">
        <f t="shared" si="4"/>
        <v>Y</v>
      </c>
      <c r="F99" s="8"/>
      <c r="G99" s="3">
        <v>2</v>
      </c>
      <c r="H99" s="3">
        <v>4</v>
      </c>
      <c r="I99" s="18">
        <v>2</v>
      </c>
      <c r="J99" s="18">
        <v>2</v>
      </c>
      <c r="K99" s="8" t="str">
        <f>IF(AND(ISBLANK(G99),ISBLANK(I99),ISBLANK(#REF!),ISBLANK(#REF!)),"",C99)</f>
        <v>verb (inf)</v>
      </c>
      <c r="L99" s="8"/>
      <c r="M99" s="8"/>
      <c r="N99" s="8"/>
      <c r="O99" s="10"/>
    </row>
    <row r="100" spans="1:15" s="23" customFormat="1" x14ac:dyDescent="0.25">
      <c r="A100" s="13" t="s">
        <v>250</v>
      </c>
      <c r="B100" s="13" t="s">
        <v>251</v>
      </c>
      <c r="C100" s="10" t="s">
        <v>58</v>
      </c>
      <c r="D100" s="8">
        <v>1</v>
      </c>
      <c r="E100" s="8" t="str">
        <f t="shared" si="4"/>
        <v>Y</v>
      </c>
      <c r="F100" s="8"/>
      <c r="G100" s="3">
        <v>2</v>
      </c>
      <c r="H100" s="3">
        <v>3</v>
      </c>
      <c r="I100" s="18">
        <v>2</v>
      </c>
      <c r="J100" s="18">
        <v>3</v>
      </c>
      <c r="K100" s="8" t="str">
        <f>IF(AND(ISBLANK(G100),ISBLANK(I100),ISBLANK(#REF!),ISBLANK(#REF!)),"",C100)</f>
        <v>det</v>
      </c>
      <c r="L100" s="8"/>
      <c r="M100" s="8"/>
      <c r="N100" s="8"/>
      <c r="O100" s="10"/>
    </row>
    <row r="101" spans="1:15" s="23" customFormat="1" x14ac:dyDescent="0.25">
      <c r="A101" s="13" t="s">
        <v>252</v>
      </c>
      <c r="B101" s="13" t="s">
        <v>253</v>
      </c>
      <c r="C101" s="10" t="s">
        <v>58</v>
      </c>
      <c r="D101" s="8">
        <v>1</v>
      </c>
      <c r="E101" s="8" t="str">
        <f t="shared" si="4"/>
        <v>Y</v>
      </c>
      <c r="F101" s="8"/>
      <c r="G101" s="3">
        <v>2</v>
      </c>
      <c r="H101" s="3">
        <v>3</v>
      </c>
      <c r="I101" s="18">
        <v>2</v>
      </c>
      <c r="J101" s="18">
        <v>3</v>
      </c>
      <c r="K101" s="8" t="str">
        <f>IF(AND(ISBLANK(G101),ISBLANK(I101),ISBLANK(#REF!),ISBLANK(#REF!)),"",C101)</f>
        <v>det</v>
      </c>
      <c r="L101" s="10"/>
      <c r="M101" s="8"/>
      <c r="N101" s="8"/>
      <c r="O101" s="10"/>
    </row>
    <row r="102" spans="1:15" s="23" customFormat="1" x14ac:dyDescent="0.25">
      <c r="A102" s="13" t="s">
        <v>526</v>
      </c>
      <c r="B102" s="13" t="s">
        <v>527</v>
      </c>
      <c r="C102" s="8" t="s">
        <v>149</v>
      </c>
      <c r="D102" s="8">
        <v>178</v>
      </c>
      <c r="E102" s="8" t="str">
        <f t="shared" si="4"/>
        <v>Y</v>
      </c>
      <c r="F102" s="8"/>
      <c r="G102" s="3"/>
      <c r="H102" s="3"/>
      <c r="I102" s="18">
        <v>2</v>
      </c>
      <c r="J102" s="18">
        <v>3</v>
      </c>
      <c r="K102" s="8" t="str">
        <f>IF(AND(ISBLANK(G102),ISBLANK(I102),ISBLANK(#REF!),ISBLANK(#REF!)),"",C102)</f>
        <v>noun (f)</v>
      </c>
      <c r="L102" s="8"/>
      <c r="M102" s="8"/>
      <c r="N102" s="8"/>
      <c r="O102" s="10"/>
    </row>
    <row r="103" spans="1:15" s="23" customFormat="1" x14ac:dyDescent="0.25">
      <c r="A103" s="13" t="s">
        <v>528</v>
      </c>
      <c r="B103" s="13" t="s">
        <v>529</v>
      </c>
      <c r="C103" s="8" t="s">
        <v>149</v>
      </c>
      <c r="D103" s="8">
        <v>226</v>
      </c>
      <c r="E103" s="8" t="str">
        <f t="shared" si="4"/>
        <v>Y</v>
      </c>
      <c r="F103" s="8"/>
      <c r="G103" s="3"/>
      <c r="H103" s="3"/>
      <c r="I103" s="18">
        <v>2</v>
      </c>
      <c r="J103" s="18">
        <v>3</v>
      </c>
      <c r="K103" s="8" t="str">
        <f>IF(AND(ISBLANK(G103),ISBLANK(I103),ISBLANK(#REF!),ISBLANK(#REF!)),"",C103)</f>
        <v>noun (f)</v>
      </c>
      <c r="L103" s="8"/>
      <c r="M103" s="8"/>
      <c r="N103" s="8"/>
      <c r="O103" s="10"/>
    </row>
    <row r="104" spans="1:15" s="23" customFormat="1" x14ac:dyDescent="0.25">
      <c r="A104" s="13" t="s">
        <v>530</v>
      </c>
      <c r="B104" s="13" t="s">
        <v>531</v>
      </c>
      <c r="C104" s="8" t="s">
        <v>119</v>
      </c>
      <c r="D104" s="8">
        <v>2581</v>
      </c>
      <c r="E104" s="8" t="str">
        <f t="shared" si="4"/>
        <v>N</v>
      </c>
      <c r="F104" s="8"/>
      <c r="G104" s="3"/>
      <c r="H104" s="3"/>
      <c r="I104" s="18">
        <v>2</v>
      </c>
      <c r="J104" s="18">
        <v>3</v>
      </c>
      <c r="K104" s="8" t="str">
        <f>IF(AND(ISBLANK(G104),ISBLANK(I104),ISBLANK(#REF!),ISBLANK(#REF!)),"",C104)</f>
        <v>noun (m)</v>
      </c>
      <c r="L104" s="8"/>
      <c r="M104" s="8"/>
      <c r="N104" s="8"/>
      <c r="O104" s="10"/>
    </row>
    <row r="105" spans="1:15" s="23" customFormat="1" x14ac:dyDescent="0.25">
      <c r="A105" s="13" t="s">
        <v>532</v>
      </c>
      <c r="B105" s="13" t="s">
        <v>533</v>
      </c>
      <c r="C105" s="8" t="s">
        <v>119</v>
      </c>
      <c r="D105" s="8">
        <v>162</v>
      </c>
      <c r="E105" s="8" t="str">
        <f t="shared" si="4"/>
        <v>Y</v>
      </c>
      <c r="F105" s="8"/>
      <c r="G105" s="3"/>
      <c r="H105" s="3"/>
      <c r="I105" s="18">
        <v>2</v>
      </c>
      <c r="J105" s="18">
        <v>3</v>
      </c>
      <c r="K105" s="8" t="str">
        <f>IF(AND(ISBLANK(G105),ISBLANK(I105),ISBLANK(#REF!),ISBLANK(#REF!)),"",C105)</f>
        <v>noun (m)</v>
      </c>
      <c r="L105" s="8"/>
      <c r="M105" s="8"/>
      <c r="N105" s="8"/>
      <c r="O105" s="10"/>
    </row>
    <row r="106" spans="1:15" s="23" customFormat="1" ht="16.8" x14ac:dyDescent="0.25">
      <c r="A106" s="13" t="s">
        <v>254</v>
      </c>
      <c r="B106" s="13" t="s">
        <v>255</v>
      </c>
      <c r="C106" s="8" t="s">
        <v>36</v>
      </c>
      <c r="D106" s="8">
        <v>2</v>
      </c>
      <c r="E106" s="8" t="str">
        <f t="shared" si="4"/>
        <v>Y</v>
      </c>
      <c r="F106" s="8"/>
      <c r="G106" s="3">
        <v>2</v>
      </c>
      <c r="H106" s="3">
        <v>3</v>
      </c>
      <c r="I106" s="18">
        <v>2</v>
      </c>
      <c r="J106" s="18">
        <v>3</v>
      </c>
      <c r="K106" s="8" t="str">
        <f>IF(AND(ISBLANK(G106),ISBLANK(I106),ISBLANK(#REF!),ISBLANK(#REF!)),"",C106)</f>
        <v>prep</v>
      </c>
      <c r="L106" s="8"/>
      <c r="M106" s="8"/>
      <c r="N106" s="8"/>
      <c r="O106" s="10"/>
    </row>
    <row r="107" spans="1:15" s="23" customFormat="1" ht="16.8" x14ac:dyDescent="0.25">
      <c r="A107" s="13" t="s">
        <v>256</v>
      </c>
      <c r="B107" s="13" t="s">
        <v>257</v>
      </c>
      <c r="C107" s="8" t="s">
        <v>36</v>
      </c>
      <c r="D107" s="8">
        <v>15</v>
      </c>
      <c r="E107" s="8" t="str">
        <f t="shared" si="4"/>
        <v>Y</v>
      </c>
      <c r="F107" s="8"/>
      <c r="G107" s="12">
        <v>2</v>
      </c>
      <c r="H107" s="12">
        <v>3</v>
      </c>
      <c r="I107" s="22">
        <v>2</v>
      </c>
      <c r="J107" s="22">
        <v>3</v>
      </c>
      <c r="K107" s="8" t="str">
        <f>IF(AND(ISBLANK(G107),ISBLANK(I107),ISBLANK(#REF!),ISBLANK(#REF!)),"",C107)</f>
        <v>prep</v>
      </c>
      <c r="L107" s="8"/>
      <c r="M107" s="8"/>
      <c r="N107" s="8"/>
      <c r="O107" s="10"/>
    </row>
    <row r="108" spans="1:15" s="23" customFormat="1" x14ac:dyDescent="0.25">
      <c r="A108" s="16" t="s">
        <v>534</v>
      </c>
      <c r="B108" s="16" t="s">
        <v>535</v>
      </c>
      <c r="C108" s="8" t="s">
        <v>16</v>
      </c>
      <c r="D108" s="8">
        <v>1446</v>
      </c>
      <c r="E108" s="8" t="str">
        <f t="shared" si="4"/>
        <v>Y</v>
      </c>
      <c r="F108" s="5"/>
      <c r="G108" s="5"/>
      <c r="H108" s="5"/>
      <c r="I108" s="18">
        <v>2</v>
      </c>
      <c r="J108" s="18">
        <v>3</v>
      </c>
      <c r="K108" s="8" t="str">
        <f>IF(AND(ISBLANK(G108),ISBLANK(I108),ISBLANK(#REF!),ISBLANK(#REF!)),"",C108)</f>
        <v>verb (inf)</v>
      </c>
      <c r="L108" s="8"/>
      <c r="M108" s="8"/>
      <c r="N108" s="8"/>
      <c r="O108" s="10"/>
    </row>
    <row r="109" spans="1:15" s="23" customFormat="1" x14ac:dyDescent="0.25">
      <c r="A109" s="13" t="s">
        <v>536</v>
      </c>
      <c r="B109" s="13" t="s">
        <v>537</v>
      </c>
      <c r="C109" s="8" t="s">
        <v>16</v>
      </c>
      <c r="D109" s="8">
        <v>1741</v>
      </c>
      <c r="E109" s="8" t="str">
        <f t="shared" si="4"/>
        <v>Y</v>
      </c>
      <c r="F109" s="8"/>
      <c r="G109" s="3"/>
      <c r="H109" s="3"/>
      <c r="I109" s="18">
        <v>2</v>
      </c>
      <c r="J109" s="18">
        <v>3</v>
      </c>
      <c r="K109" s="8" t="str">
        <f>IF(AND(ISBLANK(G109),ISBLANK(I109),ISBLANK(#REF!),ISBLANK(#REF!)),"",C109)</f>
        <v>verb (inf)</v>
      </c>
      <c r="L109" s="8"/>
      <c r="M109" s="8"/>
      <c r="N109" s="8"/>
      <c r="O109" s="10"/>
    </row>
    <row r="110" spans="1:15" s="23" customFormat="1" x14ac:dyDescent="0.25">
      <c r="A110" s="13" t="s">
        <v>538</v>
      </c>
      <c r="B110" s="13" t="s">
        <v>539</v>
      </c>
      <c r="C110" s="8" t="s">
        <v>149</v>
      </c>
      <c r="D110" s="8">
        <v>1069</v>
      </c>
      <c r="E110" s="8" t="str">
        <f t="shared" si="4"/>
        <v>Y</v>
      </c>
      <c r="F110" s="8"/>
      <c r="G110" s="3"/>
      <c r="H110" s="3"/>
      <c r="I110" s="18">
        <v>2</v>
      </c>
      <c r="J110" s="18">
        <v>4</v>
      </c>
      <c r="K110" s="8" t="str">
        <f>IF(AND(ISBLANK(G110),ISBLANK(I110),ISBLANK(#REF!),ISBLANK(#REF!)),"",C110)</f>
        <v>noun (f)</v>
      </c>
      <c r="L110" s="8"/>
      <c r="M110" s="8"/>
      <c r="N110" s="8"/>
      <c r="O110" s="10"/>
    </row>
    <row r="111" spans="1:15" s="23" customFormat="1" x14ac:dyDescent="0.25">
      <c r="A111" s="16" t="s">
        <v>540</v>
      </c>
      <c r="B111" s="16" t="s">
        <v>541</v>
      </c>
      <c r="C111" s="8" t="s">
        <v>149</v>
      </c>
      <c r="D111" s="8">
        <v>392</v>
      </c>
      <c r="E111" s="8" t="str">
        <f t="shared" si="4"/>
        <v>Y</v>
      </c>
      <c r="F111" s="5"/>
      <c r="G111" s="5"/>
      <c r="H111" s="5"/>
      <c r="I111" s="18">
        <v>2</v>
      </c>
      <c r="J111" s="18">
        <v>4</v>
      </c>
      <c r="K111" s="8" t="str">
        <f>IF(AND(ISBLANK(G111),ISBLANK(I111),ISBLANK(#REF!),ISBLANK(#REF!)),"",C111)</f>
        <v>noun (f)</v>
      </c>
      <c r="L111" s="8"/>
      <c r="M111" s="8"/>
      <c r="N111" s="8"/>
      <c r="O111" s="10"/>
    </row>
    <row r="112" spans="1:15" s="23" customFormat="1" ht="16.8" x14ac:dyDescent="0.25">
      <c r="A112" s="13" t="s">
        <v>542</v>
      </c>
      <c r="B112" s="13" t="s">
        <v>543</v>
      </c>
      <c r="C112" s="8" t="s">
        <v>119</v>
      </c>
      <c r="D112" s="8">
        <v>342</v>
      </c>
      <c r="E112" s="8" t="str">
        <f t="shared" si="4"/>
        <v>Y</v>
      </c>
      <c r="F112" s="8"/>
      <c r="G112" s="3"/>
      <c r="H112" s="3"/>
      <c r="I112" s="18">
        <v>2</v>
      </c>
      <c r="J112" s="18">
        <v>4</v>
      </c>
      <c r="K112" s="8" t="str">
        <f>IF(AND(ISBLANK(G112),ISBLANK(I112),ISBLANK(#REF!),ISBLANK(#REF!)),"",C112)</f>
        <v>noun (m)</v>
      </c>
      <c r="L112" s="8"/>
      <c r="M112" s="8"/>
      <c r="N112" s="8"/>
      <c r="O112" s="10"/>
    </row>
    <row r="113" spans="1:15" s="23" customFormat="1" ht="16.8" x14ac:dyDescent="0.25">
      <c r="A113" s="13" t="s">
        <v>271</v>
      </c>
      <c r="B113" s="13" t="s">
        <v>272</v>
      </c>
      <c r="C113" s="8" t="s">
        <v>36</v>
      </c>
      <c r="D113" s="8">
        <v>15</v>
      </c>
      <c r="E113" s="8" t="str">
        <f t="shared" si="4"/>
        <v>Y</v>
      </c>
      <c r="F113" s="8"/>
      <c r="G113" s="12">
        <v>2</v>
      </c>
      <c r="H113" s="12">
        <v>4</v>
      </c>
      <c r="I113" s="22">
        <v>2</v>
      </c>
      <c r="J113" s="22">
        <v>4</v>
      </c>
      <c r="K113" s="8" t="str">
        <f>IF(AND(ISBLANK(G113),ISBLANK(I113),ISBLANK(#REF!),ISBLANK(#REF!)),"",C113)</f>
        <v>prep</v>
      </c>
      <c r="L113" s="8"/>
      <c r="M113" s="8"/>
      <c r="N113" s="8"/>
      <c r="O113" s="10"/>
    </row>
    <row r="114" spans="1:15" s="23" customFormat="1" x14ac:dyDescent="0.25">
      <c r="A114" s="13" t="s">
        <v>544</v>
      </c>
      <c r="B114" s="13" t="s">
        <v>545</v>
      </c>
      <c r="C114" s="8" t="s">
        <v>16</v>
      </c>
      <c r="D114" s="8">
        <v>1749</v>
      </c>
      <c r="E114" s="8" t="str">
        <f t="shared" si="4"/>
        <v>Y</v>
      </c>
      <c r="F114" s="8"/>
      <c r="G114" s="3"/>
      <c r="H114" s="3"/>
      <c r="I114" s="18">
        <v>2</v>
      </c>
      <c r="J114" s="18">
        <v>4</v>
      </c>
      <c r="K114" s="8" t="str">
        <f>IF(AND(ISBLANK(G114),ISBLANK(I114),ISBLANK(#REF!),ISBLANK(#REF!)),"",C114)</f>
        <v>verb (inf)</v>
      </c>
      <c r="L114" s="8"/>
      <c r="M114" s="8"/>
      <c r="N114" s="8"/>
      <c r="O114" s="10"/>
    </row>
    <row r="115" spans="1:15" s="23" customFormat="1" x14ac:dyDescent="0.25">
      <c r="A115" s="13" t="s">
        <v>546</v>
      </c>
      <c r="B115" s="13" t="s">
        <v>547</v>
      </c>
      <c r="C115" s="8" t="s">
        <v>149</v>
      </c>
      <c r="D115" s="8">
        <v>627</v>
      </c>
      <c r="E115" s="8" t="str">
        <f t="shared" si="4"/>
        <v>Y</v>
      </c>
      <c r="F115" s="8"/>
      <c r="G115" s="3"/>
      <c r="H115" s="3"/>
      <c r="I115" s="18">
        <v>2</v>
      </c>
      <c r="J115" s="18">
        <v>5</v>
      </c>
      <c r="K115" s="8" t="str">
        <f>IF(AND(ISBLANK(G115),ISBLANK(I115),ISBLANK(#REF!),ISBLANK(#REF!)),"",C115)</f>
        <v>noun (f)</v>
      </c>
      <c r="L115" s="8"/>
      <c r="M115" s="8"/>
      <c r="N115" s="8"/>
      <c r="O115" s="10"/>
    </row>
    <row r="116" spans="1:15" s="23" customFormat="1" x14ac:dyDescent="0.25">
      <c r="A116" s="13" t="s">
        <v>548</v>
      </c>
      <c r="B116" s="13" t="s">
        <v>549</v>
      </c>
      <c r="C116" s="8" t="s">
        <v>149</v>
      </c>
      <c r="D116" s="8">
        <v>859</v>
      </c>
      <c r="E116" s="8" t="str">
        <f t="shared" si="4"/>
        <v>Y</v>
      </c>
      <c r="F116" s="8"/>
      <c r="G116" s="3"/>
      <c r="H116" s="3"/>
      <c r="I116" s="18">
        <v>2</v>
      </c>
      <c r="J116" s="18">
        <v>5</v>
      </c>
      <c r="K116" s="8" t="str">
        <f>IF(AND(ISBLANK(G116),ISBLANK(I116),ISBLANK(#REF!),ISBLANK(#REF!)),"",C116)</f>
        <v>noun (f)</v>
      </c>
      <c r="L116" s="8"/>
      <c r="M116" s="8"/>
      <c r="N116" s="8"/>
      <c r="O116" s="10"/>
    </row>
    <row r="117" spans="1:15" s="23" customFormat="1" x14ac:dyDescent="0.25">
      <c r="A117" s="13" t="s">
        <v>550</v>
      </c>
      <c r="B117" s="13" t="s">
        <v>551</v>
      </c>
      <c r="C117" s="8" t="s">
        <v>149</v>
      </c>
      <c r="D117" s="8">
        <v>920</v>
      </c>
      <c r="E117" s="8" t="str">
        <f t="shared" si="4"/>
        <v>Y</v>
      </c>
      <c r="F117" s="8"/>
      <c r="G117" s="3"/>
      <c r="H117" s="3"/>
      <c r="I117" s="18">
        <v>2</v>
      </c>
      <c r="J117" s="18">
        <v>5</v>
      </c>
      <c r="K117" s="8" t="str">
        <f>IF(AND(ISBLANK(G117),ISBLANK(I117),ISBLANK(#REF!),ISBLANK(#REF!)),"",C117)</f>
        <v>noun (f)</v>
      </c>
      <c r="L117" s="8"/>
      <c r="M117" s="8"/>
      <c r="N117" s="8"/>
      <c r="O117" s="10"/>
    </row>
    <row r="118" spans="1:15" s="23" customFormat="1" x14ac:dyDescent="0.25">
      <c r="A118" s="13" t="s">
        <v>275</v>
      </c>
      <c r="B118" s="13" t="s">
        <v>276</v>
      </c>
      <c r="C118" s="8" t="s">
        <v>16</v>
      </c>
      <c r="D118" s="8">
        <v>209</v>
      </c>
      <c r="E118" s="8" t="str">
        <f t="shared" si="4"/>
        <v>Y</v>
      </c>
      <c r="F118" s="8"/>
      <c r="G118" s="3">
        <v>2</v>
      </c>
      <c r="H118" s="3">
        <v>5</v>
      </c>
      <c r="I118" s="18">
        <v>2</v>
      </c>
      <c r="J118" s="18">
        <v>5</v>
      </c>
      <c r="K118" s="8" t="str">
        <f>IF(AND(ISBLANK(G118),ISBLANK(I118),ISBLANK(#REF!),ISBLANK(#REF!)),"",C118)</f>
        <v>verb (inf)</v>
      </c>
      <c r="L118" s="8"/>
      <c r="M118" s="8"/>
      <c r="N118" s="8"/>
      <c r="O118" s="10"/>
    </row>
    <row r="119" spans="1:15" s="23" customFormat="1" x14ac:dyDescent="0.25">
      <c r="A119" s="13" t="s">
        <v>552</v>
      </c>
      <c r="B119" s="13" t="s">
        <v>553</v>
      </c>
      <c r="C119" s="8" t="s">
        <v>149</v>
      </c>
      <c r="D119" s="8">
        <v>344</v>
      </c>
      <c r="E119" s="8" t="str">
        <f t="shared" si="4"/>
        <v>Y</v>
      </c>
      <c r="F119" s="8"/>
      <c r="G119" s="3"/>
      <c r="H119" s="3"/>
      <c r="I119" s="18">
        <v>2</v>
      </c>
      <c r="J119" s="18">
        <v>6</v>
      </c>
      <c r="K119" s="8" t="str">
        <f>IF(AND(ISBLANK(G119),ISBLANK(I119),ISBLANK(#REF!),ISBLANK(#REF!)),"",C119)</f>
        <v>noun (f)</v>
      </c>
      <c r="L119" s="8"/>
      <c r="M119" s="8"/>
      <c r="N119" s="8"/>
      <c r="O119" s="10"/>
    </row>
    <row r="120" spans="1:15" s="23" customFormat="1" x14ac:dyDescent="0.25">
      <c r="A120" s="13" t="s">
        <v>554</v>
      </c>
      <c r="B120" s="13" t="s">
        <v>555</v>
      </c>
      <c r="C120" s="8" t="s">
        <v>119</v>
      </c>
      <c r="D120" s="8">
        <v>1162</v>
      </c>
      <c r="E120" s="8" t="str">
        <f t="shared" si="4"/>
        <v>Y</v>
      </c>
      <c r="F120" s="8"/>
      <c r="G120" s="3"/>
      <c r="H120" s="3"/>
      <c r="I120" s="18">
        <v>2</v>
      </c>
      <c r="J120" s="18">
        <v>6</v>
      </c>
      <c r="K120" s="8" t="str">
        <f>IF(AND(ISBLANK(G120),ISBLANK(I120),ISBLANK(#REF!),ISBLANK(#REF!)),"",C120)</f>
        <v>noun (m)</v>
      </c>
      <c r="L120" s="8"/>
      <c r="M120" s="8"/>
      <c r="N120" s="8"/>
      <c r="O120" s="10"/>
    </row>
    <row r="121" spans="1:15" s="23" customFormat="1" x14ac:dyDescent="0.25">
      <c r="A121" s="13" t="s">
        <v>556</v>
      </c>
      <c r="B121" s="13" t="s">
        <v>557</v>
      </c>
      <c r="C121" s="8" t="s">
        <v>119</v>
      </c>
      <c r="D121" s="8">
        <v>2624</v>
      </c>
      <c r="E121" s="8" t="str">
        <f t="shared" si="4"/>
        <v>N</v>
      </c>
      <c r="F121" s="8"/>
      <c r="G121" s="3"/>
      <c r="H121" s="3"/>
      <c r="I121" s="18">
        <v>2</v>
      </c>
      <c r="J121" s="18">
        <v>6</v>
      </c>
      <c r="K121" s="8" t="str">
        <f>IF(AND(ISBLANK(G121),ISBLANK(I121),ISBLANK(#REF!),ISBLANK(#REF!)),"",C121)</f>
        <v>noun (m)</v>
      </c>
      <c r="L121" s="8"/>
      <c r="M121" s="8"/>
      <c r="N121" s="8"/>
      <c r="O121" s="10"/>
    </row>
    <row r="122" spans="1:15" s="23" customFormat="1" x14ac:dyDescent="0.25">
      <c r="A122" s="13" t="s">
        <v>558</v>
      </c>
      <c r="B122" s="13" t="s">
        <v>559</v>
      </c>
      <c r="C122" s="8" t="s">
        <v>16</v>
      </c>
      <c r="D122" s="8">
        <v>464</v>
      </c>
      <c r="E122" s="8" t="str">
        <f t="shared" si="4"/>
        <v>Y</v>
      </c>
      <c r="F122" s="8"/>
      <c r="G122" s="3"/>
      <c r="H122" s="3"/>
      <c r="I122" s="18">
        <v>2</v>
      </c>
      <c r="J122" s="18">
        <v>6</v>
      </c>
      <c r="K122" s="8" t="str">
        <f>IF(AND(ISBLANK(G122),ISBLANK(I122),ISBLANK(#REF!),ISBLANK(#REF!)),"",C122)</f>
        <v>verb (inf)</v>
      </c>
      <c r="L122" s="8"/>
      <c r="M122" s="8"/>
      <c r="N122" s="8"/>
      <c r="O122" s="10"/>
    </row>
    <row r="123" spans="1:15" s="23" customFormat="1" x14ac:dyDescent="0.25">
      <c r="A123" s="13" t="s">
        <v>301</v>
      </c>
      <c r="B123" s="13" t="s">
        <v>302</v>
      </c>
      <c r="C123" s="8" t="s">
        <v>61</v>
      </c>
      <c r="D123" s="8">
        <v>284</v>
      </c>
      <c r="E123" s="8" t="str">
        <f t="shared" si="4"/>
        <v>Y</v>
      </c>
      <c r="F123" s="8"/>
      <c r="G123" s="3">
        <v>2</v>
      </c>
      <c r="H123" s="3">
        <v>7</v>
      </c>
      <c r="I123" s="18">
        <v>2</v>
      </c>
      <c r="J123" s="18">
        <v>7</v>
      </c>
      <c r="K123" s="8" t="str">
        <f>IF(AND(ISBLANK(G123),ISBLANK(I123),ISBLANK(#REF!),ISBLANK(#REF!)),"",C123)</f>
        <v>num</v>
      </c>
      <c r="L123" s="15"/>
      <c r="M123" s="8"/>
      <c r="N123" s="8"/>
      <c r="O123" s="10"/>
    </row>
    <row r="124" spans="1:15" s="23" customFormat="1" x14ac:dyDescent="0.25">
      <c r="A124" s="13" t="s">
        <v>299</v>
      </c>
      <c r="B124" s="13" t="s">
        <v>300</v>
      </c>
      <c r="C124" s="8" t="s">
        <v>61</v>
      </c>
      <c r="D124" s="8">
        <v>241</v>
      </c>
      <c r="E124" s="8" t="str">
        <f t="shared" si="4"/>
        <v>Y</v>
      </c>
      <c r="F124" s="8"/>
      <c r="G124" s="3">
        <v>2</v>
      </c>
      <c r="H124" s="3">
        <v>7</v>
      </c>
      <c r="I124" s="18">
        <v>2</v>
      </c>
      <c r="J124" s="18">
        <v>7</v>
      </c>
      <c r="K124" s="8" t="str">
        <f>IF(AND(ISBLANK(G124),ISBLANK(I124),ISBLANK(#REF!),ISBLANK(#REF!)),"",C124)</f>
        <v>num</v>
      </c>
      <c r="L124" s="8"/>
      <c r="M124" s="8"/>
      <c r="N124" s="8"/>
      <c r="O124" s="10"/>
    </row>
    <row r="125" spans="1:15" s="23" customFormat="1" x14ac:dyDescent="0.25">
      <c r="A125" s="13" t="s">
        <v>311</v>
      </c>
      <c r="B125" s="13" t="s">
        <v>312</v>
      </c>
      <c r="C125" s="8" t="s">
        <v>61</v>
      </c>
      <c r="D125" s="8">
        <v>449</v>
      </c>
      <c r="E125" s="8" t="str">
        <f t="shared" si="4"/>
        <v>Y</v>
      </c>
      <c r="F125" s="8"/>
      <c r="G125" s="3">
        <v>2</v>
      </c>
      <c r="H125" s="3">
        <v>7</v>
      </c>
      <c r="I125" s="18">
        <v>2</v>
      </c>
      <c r="J125" s="18">
        <v>7</v>
      </c>
      <c r="K125" s="8" t="str">
        <f>IF(AND(ISBLANK(G125),ISBLANK(I125),ISBLANK(#REF!),ISBLANK(#REF!)),"",C125)</f>
        <v>num</v>
      </c>
      <c r="L125" s="8"/>
      <c r="M125" s="8"/>
      <c r="N125" s="8"/>
      <c r="O125" s="10"/>
    </row>
    <row r="126" spans="1:15" s="23" customFormat="1" x14ac:dyDescent="0.25">
      <c r="A126" s="13" t="s">
        <v>315</v>
      </c>
      <c r="B126" s="13" t="s">
        <v>316</v>
      </c>
      <c r="C126" s="8" t="s">
        <v>61</v>
      </c>
      <c r="D126" s="8">
        <v>1138</v>
      </c>
      <c r="E126" s="8" t="str">
        <f t="shared" si="4"/>
        <v>Y</v>
      </c>
      <c r="F126" s="8"/>
      <c r="G126" s="3">
        <v>2</v>
      </c>
      <c r="H126" s="3">
        <v>7</v>
      </c>
      <c r="I126" s="18">
        <v>2</v>
      </c>
      <c r="J126" s="18">
        <v>7</v>
      </c>
      <c r="K126" s="8" t="str">
        <f>IF(AND(ISBLANK(G126),ISBLANK(I126),ISBLANK(#REF!),ISBLANK(#REF!)),"",C126)</f>
        <v>num</v>
      </c>
      <c r="L126" s="8"/>
      <c r="M126" s="8"/>
      <c r="N126" s="8"/>
      <c r="O126" s="10"/>
    </row>
    <row r="127" spans="1:15" s="23" customFormat="1" x14ac:dyDescent="0.25">
      <c r="A127" s="13" t="s">
        <v>295</v>
      </c>
      <c r="B127" s="13" t="s">
        <v>296</v>
      </c>
      <c r="C127" s="8" t="s">
        <v>61</v>
      </c>
      <c r="D127" s="8">
        <v>64</v>
      </c>
      <c r="E127" s="8" t="str">
        <f t="shared" si="4"/>
        <v>Y</v>
      </c>
      <c r="F127" s="8"/>
      <c r="G127" s="3">
        <v>2</v>
      </c>
      <c r="H127" s="3">
        <v>7</v>
      </c>
      <c r="I127" s="18">
        <v>2</v>
      </c>
      <c r="J127" s="18">
        <v>7</v>
      </c>
      <c r="K127" s="8" t="str">
        <f>IF(AND(ISBLANK(G127),ISBLANK(I127),ISBLANK(#REF!),ISBLANK(#REF!)),"",C127)</f>
        <v>num</v>
      </c>
      <c r="L127" s="8"/>
      <c r="M127" s="8"/>
      <c r="N127" s="8"/>
      <c r="O127" s="10"/>
    </row>
    <row r="128" spans="1:15" s="23" customFormat="1" x14ac:dyDescent="0.25">
      <c r="A128" s="13" t="s">
        <v>309</v>
      </c>
      <c r="B128" s="13" t="s">
        <v>310</v>
      </c>
      <c r="C128" s="8" t="s">
        <v>61</v>
      </c>
      <c r="D128" s="8">
        <v>991</v>
      </c>
      <c r="E128" s="8" t="str">
        <f t="shared" si="4"/>
        <v>Y</v>
      </c>
      <c r="F128" s="8"/>
      <c r="G128" s="3">
        <v>2</v>
      </c>
      <c r="H128" s="3">
        <v>7</v>
      </c>
      <c r="I128" s="18">
        <v>2</v>
      </c>
      <c r="J128" s="18">
        <v>7</v>
      </c>
      <c r="K128" s="8" t="str">
        <f>IF(AND(ISBLANK(G128),ISBLANK(I128),ISBLANK(#REF!),ISBLANK(#REF!)),"",C128)</f>
        <v>num</v>
      </c>
      <c r="L128" s="8"/>
      <c r="M128" s="8"/>
      <c r="N128" s="8"/>
      <c r="O128" s="10"/>
    </row>
    <row r="129" spans="1:15" s="23" customFormat="1" x14ac:dyDescent="0.25">
      <c r="A129" s="13" t="s">
        <v>307</v>
      </c>
      <c r="B129" s="13" t="s">
        <v>308</v>
      </c>
      <c r="C129" s="8" t="s">
        <v>61</v>
      </c>
      <c r="D129" s="8">
        <v>641</v>
      </c>
      <c r="E129" s="8" t="str">
        <f t="shared" si="4"/>
        <v>Y</v>
      </c>
      <c r="F129" s="8"/>
      <c r="G129" s="3">
        <v>2</v>
      </c>
      <c r="H129" s="3">
        <v>7</v>
      </c>
      <c r="I129" s="18">
        <v>2</v>
      </c>
      <c r="J129" s="18">
        <v>7</v>
      </c>
      <c r="K129" s="8" t="str">
        <f>IF(AND(ISBLANK(G129),ISBLANK(I129),ISBLANK(#REF!),ISBLANK(#REF!)),"",C129)</f>
        <v>num</v>
      </c>
      <c r="L129" s="8"/>
      <c r="M129" s="8"/>
      <c r="N129" s="8"/>
      <c r="O129" s="10"/>
    </row>
    <row r="130" spans="1:15" s="23" customFormat="1" x14ac:dyDescent="0.25">
      <c r="A130" s="13" t="s">
        <v>313</v>
      </c>
      <c r="B130" s="13" t="s">
        <v>314</v>
      </c>
      <c r="C130" s="8" t="s">
        <v>61</v>
      </c>
      <c r="D130" s="8">
        <v>1700</v>
      </c>
      <c r="E130" s="8" t="str">
        <f t="shared" si="4"/>
        <v>Y</v>
      </c>
      <c r="F130" s="8"/>
      <c r="G130" s="3">
        <v>2</v>
      </c>
      <c r="H130" s="3">
        <v>7</v>
      </c>
      <c r="I130" s="18">
        <v>2</v>
      </c>
      <c r="J130" s="18">
        <v>7</v>
      </c>
      <c r="K130" s="8" t="str">
        <f>IF(AND(ISBLANK(G130),ISBLANK(I130),ISBLANK(#REF!),ISBLANK(#REF!)),"",C130)</f>
        <v>num</v>
      </c>
      <c r="L130" s="8"/>
      <c r="M130" s="8"/>
      <c r="N130" s="8"/>
      <c r="O130" s="10"/>
    </row>
    <row r="131" spans="1:15" s="23" customFormat="1" x14ac:dyDescent="0.25">
      <c r="A131" s="13" t="s">
        <v>303</v>
      </c>
      <c r="B131" s="13" t="s">
        <v>304</v>
      </c>
      <c r="C131" s="8" t="s">
        <v>61</v>
      </c>
      <c r="D131" s="8">
        <v>438</v>
      </c>
      <c r="E131" s="8" t="str">
        <f t="shared" si="4"/>
        <v>Y</v>
      </c>
      <c r="F131" s="8"/>
      <c r="G131" s="3">
        <v>2</v>
      </c>
      <c r="H131" s="3">
        <v>7</v>
      </c>
      <c r="I131" s="18">
        <v>2</v>
      </c>
      <c r="J131" s="18">
        <v>7</v>
      </c>
      <c r="K131" s="8" t="str">
        <f>IF(AND(ISBLANK(G131),ISBLANK(I131),ISBLANK(#REF!),ISBLANK(#REF!)),"",C131)</f>
        <v>num</v>
      </c>
      <c r="L131" s="8"/>
      <c r="M131" s="8"/>
      <c r="N131" s="8"/>
      <c r="O131" s="10"/>
    </row>
    <row r="132" spans="1:15" s="23" customFormat="1" x14ac:dyDescent="0.25">
      <c r="A132" s="13" t="s">
        <v>305</v>
      </c>
      <c r="B132" s="13" t="s">
        <v>306</v>
      </c>
      <c r="C132" s="8" t="s">
        <v>61</v>
      </c>
      <c r="D132" s="8">
        <v>603</v>
      </c>
      <c r="E132" s="8" t="str">
        <f t="shared" si="4"/>
        <v>Y</v>
      </c>
      <c r="F132" s="8"/>
      <c r="G132" s="3">
        <v>2</v>
      </c>
      <c r="H132" s="3">
        <v>7</v>
      </c>
      <c r="I132" s="18">
        <v>2</v>
      </c>
      <c r="J132" s="18">
        <v>7</v>
      </c>
      <c r="K132" s="8" t="str">
        <f>IF(AND(ISBLANK(G132),ISBLANK(I132),ISBLANK(#REF!),ISBLANK(#REF!)),"",C132)</f>
        <v>num</v>
      </c>
      <c r="L132" s="8"/>
      <c r="M132" s="8"/>
      <c r="N132" s="8"/>
      <c r="O132" s="10"/>
    </row>
    <row r="133" spans="1:15" s="23" customFormat="1" x14ac:dyDescent="0.25">
      <c r="A133" s="13" t="s">
        <v>297</v>
      </c>
      <c r="B133" s="13" t="s">
        <v>298</v>
      </c>
      <c r="C133" s="8" t="s">
        <v>61</v>
      </c>
      <c r="D133" s="8">
        <v>134</v>
      </c>
      <c r="E133" s="8" t="str">
        <f t="shared" si="4"/>
        <v>Y</v>
      </c>
      <c r="F133" s="8"/>
      <c r="G133" s="3">
        <v>2</v>
      </c>
      <c r="H133" s="3">
        <v>7</v>
      </c>
      <c r="I133" s="18">
        <v>2</v>
      </c>
      <c r="J133" s="18">
        <v>7</v>
      </c>
      <c r="K133" s="8" t="str">
        <f>IF(AND(ISBLANK(G133),ISBLANK(I133),ISBLANK(#REF!),ISBLANK(#REF!)),"",C133)</f>
        <v>num</v>
      </c>
      <c r="L133" s="8"/>
      <c r="M133" s="8"/>
      <c r="N133" s="8"/>
      <c r="O133" s="10"/>
    </row>
    <row r="134" spans="1:15" s="23" customFormat="1" x14ac:dyDescent="0.25">
      <c r="A134" s="13" t="s">
        <v>560</v>
      </c>
      <c r="B134" s="13" t="s">
        <v>561</v>
      </c>
      <c r="C134" s="8" t="s">
        <v>149</v>
      </c>
      <c r="D134" s="8">
        <v>465</v>
      </c>
      <c r="E134" s="8" t="str">
        <f t="shared" si="4"/>
        <v>Y</v>
      </c>
      <c r="F134" s="8"/>
      <c r="G134" s="3"/>
      <c r="H134" s="3"/>
      <c r="I134" s="18">
        <v>2</v>
      </c>
      <c r="J134" s="18">
        <v>8</v>
      </c>
      <c r="K134" s="8" t="str">
        <f>IF(AND(ISBLANK(G134),ISBLANK(I134),ISBLANK(#REF!),ISBLANK(#REF!)),"",C134)</f>
        <v>noun (f)</v>
      </c>
      <c r="L134" s="8"/>
      <c r="M134" s="8"/>
      <c r="N134" s="8"/>
      <c r="O134" s="10"/>
    </row>
    <row r="135" spans="1:15" s="23" customFormat="1" x14ac:dyDescent="0.25">
      <c r="A135" s="13" t="s">
        <v>562</v>
      </c>
      <c r="B135" s="13" t="s">
        <v>563</v>
      </c>
      <c r="C135" s="8" t="s">
        <v>149</v>
      </c>
      <c r="D135" s="8">
        <v>265</v>
      </c>
      <c r="E135" s="8" t="str">
        <f t="shared" si="4"/>
        <v>Y</v>
      </c>
      <c r="F135" s="8"/>
      <c r="G135" s="3"/>
      <c r="H135" s="3"/>
      <c r="I135" s="18">
        <v>2</v>
      </c>
      <c r="J135" s="18">
        <v>8</v>
      </c>
      <c r="K135" s="8" t="str">
        <f>IF(AND(ISBLANK(G135),ISBLANK(I135),ISBLANK(#REF!),ISBLANK(#REF!)),"",C135)</f>
        <v>noun (f)</v>
      </c>
      <c r="L135" s="8"/>
      <c r="M135" s="8"/>
      <c r="N135" s="8"/>
      <c r="O135" s="10"/>
    </row>
    <row r="136" spans="1:15" s="23" customFormat="1" x14ac:dyDescent="0.25">
      <c r="A136" s="13" t="s">
        <v>564</v>
      </c>
      <c r="B136" s="13" t="s">
        <v>565</v>
      </c>
      <c r="C136" s="8" t="s">
        <v>149</v>
      </c>
      <c r="D136" s="8">
        <v>1570</v>
      </c>
      <c r="E136" s="8" t="str">
        <f t="shared" si="4"/>
        <v>Y</v>
      </c>
      <c r="F136" s="8"/>
      <c r="G136" s="3"/>
      <c r="H136" s="3"/>
      <c r="I136" s="18">
        <v>2</v>
      </c>
      <c r="J136" s="18">
        <v>8</v>
      </c>
      <c r="K136" s="8" t="str">
        <f>IF(AND(ISBLANK(G136),ISBLANK(I136),ISBLANK(#REF!),ISBLANK(#REF!)),"",C136)</f>
        <v>noun (f)</v>
      </c>
      <c r="L136" s="8"/>
      <c r="M136" s="8"/>
      <c r="N136" s="8"/>
      <c r="O136" s="10"/>
    </row>
    <row r="137" spans="1:15" s="23" customFormat="1" x14ac:dyDescent="0.25">
      <c r="A137" s="13" t="s">
        <v>566</v>
      </c>
      <c r="B137" s="13" t="s">
        <v>567</v>
      </c>
      <c r="C137" s="8" t="s">
        <v>119</v>
      </c>
      <c r="D137" s="8">
        <v>465</v>
      </c>
      <c r="E137" s="8" t="str">
        <f t="shared" si="4"/>
        <v>Y</v>
      </c>
      <c r="F137" s="8"/>
      <c r="G137" s="3"/>
      <c r="H137" s="3"/>
      <c r="I137" s="18">
        <v>2</v>
      </c>
      <c r="J137" s="18">
        <v>8</v>
      </c>
      <c r="K137" s="8" t="str">
        <f>IF(AND(ISBLANK(G137),ISBLANK(I137),ISBLANK(#REF!),ISBLANK(#REF!)),"",C137)</f>
        <v>noun (m)</v>
      </c>
      <c r="L137" s="8"/>
      <c r="M137" s="8"/>
      <c r="N137" s="8"/>
      <c r="O137" s="10"/>
    </row>
    <row r="138" spans="1:15" s="23" customFormat="1" x14ac:dyDescent="0.25">
      <c r="A138" s="13" t="s">
        <v>568</v>
      </c>
      <c r="B138" s="13" t="s">
        <v>569</v>
      </c>
      <c r="C138" s="8" t="s">
        <v>119</v>
      </c>
      <c r="D138" s="8">
        <v>3699</v>
      </c>
      <c r="E138" s="8" t="str">
        <f t="shared" si="4"/>
        <v>N</v>
      </c>
      <c r="F138" s="8"/>
      <c r="G138" s="3"/>
      <c r="H138" s="3"/>
      <c r="I138" s="18">
        <v>2</v>
      </c>
      <c r="J138" s="18">
        <v>8</v>
      </c>
      <c r="K138" s="8" t="str">
        <f>IF(AND(ISBLANK(G138),ISBLANK(I138),ISBLANK(#REF!),ISBLANK(#REF!)),"",C138)</f>
        <v>noun (m)</v>
      </c>
      <c r="L138" s="8"/>
      <c r="M138" s="8"/>
      <c r="N138" s="8"/>
      <c r="O138" s="10"/>
    </row>
    <row r="139" spans="1:15" s="23" customFormat="1" x14ac:dyDescent="0.25">
      <c r="A139" s="13" t="s">
        <v>570</v>
      </c>
      <c r="B139" s="13" t="s">
        <v>571</v>
      </c>
      <c r="C139" s="8" t="s">
        <v>119</v>
      </c>
      <c r="D139" s="8">
        <v>169</v>
      </c>
      <c r="E139" s="8" t="str">
        <f t="shared" si="4"/>
        <v>Y</v>
      </c>
      <c r="F139" s="8"/>
      <c r="G139" s="3"/>
      <c r="H139" s="3"/>
      <c r="I139" s="18">
        <v>2</v>
      </c>
      <c r="J139" s="18">
        <v>8</v>
      </c>
      <c r="K139" s="8" t="str">
        <f>IF(AND(ISBLANK(G139),ISBLANK(I139),ISBLANK(#REF!),ISBLANK(#REF!)),"",C139)</f>
        <v>noun (m)</v>
      </c>
      <c r="L139" s="8"/>
      <c r="M139" s="8"/>
      <c r="N139" s="8"/>
      <c r="O139" s="10"/>
    </row>
    <row r="140" spans="1:15" s="23" customFormat="1" x14ac:dyDescent="0.25">
      <c r="A140" s="13" t="s">
        <v>572</v>
      </c>
      <c r="B140" s="13" t="s">
        <v>573</v>
      </c>
      <c r="C140" s="8" t="s">
        <v>119</v>
      </c>
      <c r="D140" s="8">
        <v>365</v>
      </c>
      <c r="E140" s="8" t="str">
        <f t="shared" si="4"/>
        <v>Y</v>
      </c>
      <c r="F140" s="8"/>
      <c r="G140" s="3"/>
      <c r="H140" s="3"/>
      <c r="I140" s="18">
        <v>2</v>
      </c>
      <c r="J140" s="18">
        <v>8</v>
      </c>
      <c r="K140" s="8" t="str">
        <f>IF(AND(ISBLANK(G140),ISBLANK(I140),ISBLANK(#REF!),ISBLANK(#REF!)),"",C140)</f>
        <v>noun (m)</v>
      </c>
      <c r="L140" s="8"/>
      <c r="M140" s="8"/>
      <c r="N140" s="8"/>
      <c r="O140" s="10"/>
    </row>
    <row r="141" spans="1:15" s="23" customFormat="1" x14ac:dyDescent="0.25">
      <c r="A141" s="13" t="s">
        <v>374</v>
      </c>
      <c r="B141" s="13" t="s">
        <v>375</v>
      </c>
      <c r="C141" s="8" t="s">
        <v>24</v>
      </c>
      <c r="D141" s="8">
        <v>37</v>
      </c>
      <c r="E141" s="8" t="str">
        <f t="shared" si="4"/>
        <v>Y</v>
      </c>
      <c r="F141" s="8"/>
      <c r="G141" s="3">
        <v>3</v>
      </c>
      <c r="H141" s="3">
        <v>5</v>
      </c>
      <c r="I141" s="18">
        <v>2</v>
      </c>
      <c r="J141" s="18">
        <v>10</v>
      </c>
      <c r="K141" s="8" t="str">
        <f>IF(AND(ISBLANK(G141),ISBLANK(I141),ISBLANK(#REF!),ISBLANK(#REF!)),"",C141)</f>
        <v>adj</v>
      </c>
      <c r="L141" s="8"/>
      <c r="M141" s="8"/>
      <c r="N141" s="8"/>
      <c r="O141" s="10"/>
    </row>
    <row r="142" spans="1:15" s="23" customFormat="1" x14ac:dyDescent="0.25">
      <c r="A142" s="13" t="s">
        <v>376</v>
      </c>
      <c r="B142" s="13" t="s">
        <v>377</v>
      </c>
      <c r="C142" s="8" t="s">
        <v>24</v>
      </c>
      <c r="D142" s="8">
        <v>53</v>
      </c>
      <c r="E142" s="8" t="str">
        <f t="shared" ref="E142:E182" si="5">IF(D142&lt;=2000,"Y","N")</f>
        <v>Y</v>
      </c>
      <c r="F142" s="8"/>
      <c r="G142" s="3">
        <v>3</v>
      </c>
      <c r="H142" s="3">
        <v>5</v>
      </c>
      <c r="I142" s="18">
        <v>2</v>
      </c>
      <c r="J142" s="18">
        <v>10</v>
      </c>
      <c r="K142" s="8" t="str">
        <f>IF(AND(ISBLANK(G142),ISBLANK(I142),ISBLANK(#REF!),ISBLANK(#REF!)),"",C142)</f>
        <v>adj</v>
      </c>
      <c r="L142" s="8"/>
      <c r="M142" s="8"/>
      <c r="N142" s="8"/>
      <c r="O142" s="10"/>
    </row>
    <row r="143" spans="1:15" s="23" customFormat="1" x14ac:dyDescent="0.25">
      <c r="A143" s="13" t="s">
        <v>574</v>
      </c>
      <c r="B143" s="13" t="s">
        <v>575</v>
      </c>
      <c r="C143" s="10" t="s">
        <v>19</v>
      </c>
      <c r="D143" s="10">
        <v>138</v>
      </c>
      <c r="E143" s="8" t="str">
        <f t="shared" si="5"/>
        <v>Y</v>
      </c>
      <c r="F143" s="10"/>
      <c r="G143" s="12"/>
      <c r="H143" s="12"/>
      <c r="I143" s="22">
        <v>2</v>
      </c>
      <c r="J143" s="22">
        <v>10</v>
      </c>
      <c r="K143" s="8" t="str">
        <f>IF(AND(ISBLANK(G143),ISBLANK(I143),ISBLANK(#REF!),ISBLANK(#REF!)),"",C143)</f>
        <v>adv</v>
      </c>
      <c r="L143" s="8"/>
      <c r="M143" s="8"/>
      <c r="N143" s="8"/>
      <c r="O143" s="10"/>
    </row>
    <row r="144" spans="1:15" s="23" customFormat="1" x14ac:dyDescent="0.25">
      <c r="A144" s="13" t="s">
        <v>576</v>
      </c>
      <c r="B144" s="13" t="s">
        <v>577</v>
      </c>
      <c r="C144" s="10" t="s">
        <v>119</v>
      </c>
      <c r="D144" s="10">
        <v>1064</v>
      </c>
      <c r="E144" s="8" t="str">
        <f t="shared" si="5"/>
        <v>Y</v>
      </c>
      <c r="F144" s="10"/>
      <c r="G144" s="12"/>
      <c r="H144" s="12"/>
      <c r="I144" s="22">
        <v>2</v>
      </c>
      <c r="J144" s="22">
        <v>10</v>
      </c>
      <c r="K144" s="8" t="str">
        <f>IF(AND(ISBLANK(G144),ISBLANK(I144),ISBLANK(#REF!),ISBLANK(#REF!)),"",C144)</f>
        <v>noun (m)</v>
      </c>
      <c r="L144" s="8"/>
      <c r="M144" s="8"/>
      <c r="N144" s="8"/>
      <c r="O144" s="10"/>
    </row>
    <row r="145" spans="1:15" s="23" customFormat="1" x14ac:dyDescent="0.25">
      <c r="A145" s="13" t="s">
        <v>578</v>
      </c>
      <c r="B145" s="13" t="s">
        <v>579</v>
      </c>
      <c r="C145" s="10" t="s">
        <v>119</v>
      </c>
      <c r="D145" s="10">
        <v>931</v>
      </c>
      <c r="E145" s="8" t="str">
        <f t="shared" si="5"/>
        <v>Y</v>
      </c>
      <c r="F145" s="10"/>
      <c r="G145" s="12"/>
      <c r="H145" s="12"/>
      <c r="I145" s="22">
        <v>2</v>
      </c>
      <c r="J145" s="22">
        <v>10</v>
      </c>
      <c r="K145" s="8" t="str">
        <f>IF(AND(ISBLANK(G145),ISBLANK(I145),ISBLANK(#REF!),ISBLANK(#REF!)),"",C145)</f>
        <v>noun (m)</v>
      </c>
      <c r="L145" s="8"/>
      <c r="M145" s="8"/>
      <c r="N145" s="8"/>
      <c r="O145" s="10"/>
    </row>
    <row r="146" spans="1:15" s="23" customFormat="1" x14ac:dyDescent="0.25">
      <c r="A146" s="13" t="s">
        <v>580</v>
      </c>
      <c r="B146" s="13" t="s">
        <v>581</v>
      </c>
      <c r="C146" s="10" t="s">
        <v>119</v>
      </c>
      <c r="D146" s="10">
        <v>1165</v>
      </c>
      <c r="E146" s="8" t="str">
        <f t="shared" si="5"/>
        <v>Y</v>
      </c>
      <c r="F146" s="10"/>
      <c r="G146" s="12"/>
      <c r="H146" s="12"/>
      <c r="I146" s="22">
        <v>2</v>
      </c>
      <c r="J146" s="22">
        <v>10</v>
      </c>
      <c r="K146" s="8" t="str">
        <f>IF(AND(ISBLANK(G146),ISBLANK(I146),ISBLANK(#REF!),ISBLANK(#REF!)),"",C146)</f>
        <v>noun (m)</v>
      </c>
      <c r="L146" s="8"/>
      <c r="M146" s="8"/>
      <c r="N146" s="8"/>
      <c r="O146" s="10"/>
    </row>
    <row r="147" spans="1:15" s="23" customFormat="1" x14ac:dyDescent="0.25">
      <c r="A147" s="13" t="s">
        <v>582</v>
      </c>
      <c r="B147" s="13" t="s">
        <v>583</v>
      </c>
      <c r="C147" s="10" t="s">
        <v>119</v>
      </c>
      <c r="D147" s="10">
        <v>3372</v>
      </c>
      <c r="E147" s="8" t="str">
        <f t="shared" si="5"/>
        <v>N</v>
      </c>
      <c r="F147" s="10"/>
      <c r="G147" s="12"/>
      <c r="H147" s="12"/>
      <c r="I147" s="22">
        <v>2</v>
      </c>
      <c r="J147" s="22">
        <v>10</v>
      </c>
      <c r="K147" s="8" t="str">
        <f>IF(AND(ISBLANK(G147),ISBLANK(I147),ISBLANK(#REF!),ISBLANK(#REF!)),"",C147)</f>
        <v>noun (m)</v>
      </c>
      <c r="L147" s="8"/>
      <c r="M147" s="8"/>
      <c r="N147" s="8"/>
      <c r="O147" s="10"/>
    </row>
    <row r="148" spans="1:15" s="23" customFormat="1" x14ac:dyDescent="0.25">
      <c r="A148" s="13" t="s">
        <v>584</v>
      </c>
      <c r="B148" s="13" t="s">
        <v>585</v>
      </c>
      <c r="C148" s="10" t="s">
        <v>119</v>
      </c>
      <c r="D148" s="10">
        <v>288</v>
      </c>
      <c r="E148" s="8" t="str">
        <f t="shared" si="5"/>
        <v>Y</v>
      </c>
      <c r="F148" s="10"/>
      <c r="G148" s="12"/>
      <c r="H148" s="12"/>
      <c r="I148" s="22">
        <v>2</v>
      </c>
      <c r="J148" s="22">
        <v>10</v>
      </c>
      <c r="K148" s="8" t="str">
        <f>IF(AND(ISBLANK(G148),ISBLANK(I148),ISBLANK(#REF!),ISBLANK(#REF!)),"",C148)</f>
        <v>noun (m)</v>
      </c>
      <c r="L148" s="8"/>
      <c r="M148" s="8"/>
      <c r="N148" s="8"/>
      <c r="O148" s="10"/>
    </row>
    <row r="149" spans="1:15" s="23" customFormat="1" x14ac:dyDescent="0.25">
      <c r="A149" s="13" t="s">
        <v>586</v>
      </c>
      <c r="B149" s="13" t="s">
        <v>587</v>
      </c>
      <c r="C149" s="10" t="s">
        <v>119</v>
      </c>
      <c r="D149" s="10">
        <v>1173</v>
      </c>
      <c r="E149" s="8" t="str">
        <f t="shared" si="5"/>
        <v>Y</v>
      </c>
      <c r="F149" s="10"/>
      <c r="G149" s="12"/>
      <c r="H149" s="12"/>
      <c r="I149" s="22">
        <v>2</v>
      </c>
      <c r="J149" s="22">
        <v>10</v>
      </c>
      <c r="K149" s="8" t="str">
        <f>IF(AND(ISBLANK(G149),ISBLANK(I149),ISBLANK(#REF!),ISBLANK(#REF!)),"",C149)</f>
        <v>noun (m)</v>
      </c>
      <c r="L149" s="8"/>
      <c r="M149" s="8"/>
      <c r="N149" s="8"/>
      <c r="O149" s="10"/>
    </row>
    <row r="150" spans="1:15" s="23" customFormat="1" x14ac:dyDescent="0.25">
      <c r="A150" s="13" t="s">
        <v>588</v>
      </c>
      <c r="B150" s="13" t="s">
        <v>589</v>
      </c>
      <c r="C150" s="10" t="s">
        <v>119</v>
      </c>
      <c r="D150" s="10">
        <v>1419</v>
      </c>
      <c r="E150" s="8" t="str">
        <f t="shared" si="5"/>
        <v>Y</v>
      </c>
      <c r="F150" s="10"/>
      <c r="G150" s="12"/>
      <c r="H150" s="12"/>
      <c r="I150" s="22">
        <v>2</v>
      </c>
      <c r="J150" s="22">
        <v>10</v>
      </c>
      <c r="K150" s="8" t="str">
        <f>IF(AND(ISBLANK(G150),ISBLANK(I150),ISBLANK(#REF!),ISBLANK(#REF!)),"",C150)</f>
        <v>noun (m)</v>
      </c>
      <c r="L150" s="8"/>
      <c r="M150" s="8"/>
      <c r="N150" s="8"/>
      <c r="O150" s="10"/>
    </row>
    <row r="151" spans="1:15" s="23" customFormat="1" x14ac:dyDescent="0.25">
      <c r="A151" s="13" t="s">
        <v>590</v>
      </c>
      <c r="B151" s="13" t="s">
        <v>591</v>
      </c>
      <c r="C151" s="10" t="s">
        <v>119</v>
      </c>
      <c r="D151" s="10">
        <v>659</v>
      </c>
      <c r="E151" s="8" t="str">
        <f t="shared" si="5"/>
        <v>Y</v>
      </c>
      <c r="F151" s="10"/>
      <c r="G151" s="12"/>
      <c r="H151" s="12"/>
      <c r="I151" s="22">
        <v>2</v>
      </c>
      <c r="J151" s="22">
        <v>10</v>
      </c>
      <c r="K151" s="8" t="str">
        <f>IF(AND(ISBLANK(G151),ISBLANK(I151),ISBLANK(#REF!),ISBLANK(#REF!)),"",C151)</f>
        <v>noun (m)</v>
      </c>
      <c r="L151" s="8"/>
      <c r="M151" s="8"/>
      <c r="N151" s="8"/>
      <c r="O151" s="10"/>
    </row>
    <row r="152" spans="1:15" s="23" customFormat="1" x14ac:dyDescent="0.25">
      <c r="A152" s="13" t="s">
        <v>592</v>
      </c>
      <c r="B152" s="13" t="s">
        <v>593</v>
      </c>
      <c r="C152" s="10" t="s">
        <v>119</v>
      </c>
      <c r="D152" s="10">
        <v>1035</v>
      </c>
      <c r="E152" s="8" t="str">
        <f t="shared" si="5"/>
        <v>Y</v>
      </c>
      <c r="F152" s="10"/>
      <c r="G152" s="12"/>
      <c r="H152" s="12"/>
      <c r="I152" s="22">
        <v>2</v>
      </c>
      <c r="J152" s="22">
        <v>10</v>
      </c>
      <c r="K152" s="8" t="str">
        <f>IF(AND(ISBLANK(G152),ISBLANK(I152),ISBLANK(#REF!),ISBLANK(#REF!)),"",C152)</f>
        <v>noun (m)</v>
      </c>
      <c r="L152" s="8"/>
      <c r="M152" s="8"/>
      <c r="N152" s="8"/>
      <c r="O152" s="10"/>
    </row>
    <row r="153" spans="1:15" s="23" customFormat="1" x14ac:dyDescent="0.25">
      <c r="A153" s="13" t="s">
        <v>594</v>
      </c>
      <c r="B153" s="13" t="s">
        <v>595</v>
      </c>
      <c r="C153" s="10" t="s">
        <v>119</v>
      </c>
      <c r="D153" s="10">
        <v>1231</v>
      </c>
      <c r="E153" s="8" t="str">
        <f t="shared" si="5"/>
        <v>Y</v>
      </c>
      <c r="F153" s="10"/>
      <c r="G153" s="12"/>
      <c r="H153" s="12"/>
      <c r="I153" s="22">
        <v>2</v>
      </c>
      <c r="J153" s="22">
        <v>10</v>
      </c>
      <c r="K153" s="8" t="str">
        <f>IF(AND(ISBLANK(G153),ISBLANK(I153),ISBLANK(#REF!),ISBLANK(#REF!)),"",C153)</f>
        <v>noun (m)</v>
      </c>
      <c r="L153" s="8"/>
      <c r="M153" s="8"/>
      <c r="N153" s="8"/>
      <c r="O153" s="10"/>
    </row>
    <row r="154" spans="1:15" s="23" customFormat="1" x14ac:dyDescent="0.25">
      <c r="A154" s="13" t="s">
        <v>596</v>
      </c>
      <c r="B154" s="13" t="s">
        <v>597</v>
      </c>
      <c r="C154" s="10" t="s">
        <v>119</v>
      </c>
      <c r="D154" s="10">
        <v>909</v>
      </c>
      <c r="E154" s="8" t="str">
        <f t="shared" si="5"/>
        <v>Y</v>
      </c>
      <c r="F154" s="10"/>
      <c r="G154" s="12"/>
      <c r="H154" s="12"/>
      <c r="I154" s="22">
        <v>2</v>
      </c>
      <c r="J154" s="22">
        <v>10</v>
      </c>
      <c r="K154" s="8" t="str">
        <f>IF(AND(ISBLANK(G154),ISBLANK(I154),ISBLANK(#REF!),ISBLANK(#REF!)),"",C154)</f>
        <v>noun (m)</v>
      </c>
      <c r="L154" s="8"/>
      <c r="M154" s="8"/>
      <c r="N154" s="8"/>
      <c r="O154" s="10"/>
    </row>
    <row r="155" spans="1:15" s="23" customFormat="1" x14ac:dyDescent="0.25">
      <c r="A155" s="13" t="s">
        <v>598</v>
      </c>
      <c r="B155" s="13" t="s">
        <v>599</v>
      </c>
      <c r="C155" s="10" t="s">
        <v>119</v>
      </c>
      <c r="D155" s="10">
        <v>1434</v>
      </c>
      <c r="E155" s="8" t="str">
        <f t="shared" si="5"/>
        <v>Y</v>
      </c>
      <c r="F155" s="10"/>
      <c r="G155" s="12"/>
      <c r="H155" s="12"/>
      <c r="I155" s="22">
        <v>2</v>
      </c>
      <c r="J155" s="22">
        <v>10</v>
      </c>
      <c r="K155" s="8" t="str">
        <f>IF(AND(ISBLANK(G155),ISBLANK(I155),ISBLANK(#REF!),ISBLANK(#REF!)),"",C155)</f>
        <v>noun (m)</v>
      </c>
      <c r="L155" s="8"/>
      <c r="M155" s="8"/>
      <c r="N155" s="8"/>
      <c r="O155" s="10"/>
    </row>
    <row r="156" spans="1:15" s="23" customFormat="1" x14ac:dyDescent="0.25">
      <c r="A156" s="13" t="s">
        <v>600</v>
      </c>
      <c r="B156" s="13" t="s">
        <v>601</v>
      </c>
      <c r="C156" s="10" t="s">
        <v>119</v>
      </c>
      <c r="D156" s="10">
        <v>1242</v>
      </c>
      <c r="E156" s="8" t="str">
        <f t="shared" si="5"/>
        <v>Y</v>
      </c>
      <c r="F156" s="10"/>
      <c r="G156" s="12"/>
      <c r="H156" s="12"/>
      <c r="I156" s="22">
        <v>2</v>
      </c>
      <c r="J156" s="22">
        <v>10</v>
      </c>
      <c r="K156" s="8" t="str">
        <f>IF(AND(ISBLANK(G156),ISBLANK(I156),ISBLANK(#REF!),ISBLANK(#REF!)),"",C156)</f>
        <v>noun (m)</v>
      </c>
      <c r="L156" s="8"/>
      <c r="M156" s="8"/>
      <c r="N156" s="8"/>
      <c r="O156" s="10"/>
    </row>
    <row r="157" spans="1:15" s="23" customFormat="1" x14ac:dyDescent="0.25">
      <c r="A157" s="13" t="s">
        <v>602</v>
      </c>
      <c r="B157" s="13" t="s">
        <v>603</v>
      </c>
      <c r="C157" s="10" t="s">
        <v>119</v>
      </c>
      <c r="D157" s="10">
        <v>1150</v>
      </c>
      <c r="E157" s="8" t="str">
        <f t="shared" si="5"/>
        <v>Y</v>
      </c>
      <c r="F157" s="10"/>
      <c r="G157" s="12"/>
      <c r="H157" s="12"/>
      <c r="I157" s="22">
        <v>2</v>
      </c>
      <c r="J157" s="22">
        <v>10</v>
      </c>
      <c r="K157" s="8" t="str">
        <f>IF(AND(ISBLANK(G157),ISBLANK(I157),ISBLANK(#REF!),ISBLANK(#REF!)),"",C157)</f>
        <v>noun (m)</v>
      </c>
      <c r="L157" s="8"/>
      <c r="M157" s="8"/>
      <c r="N157" s="8"/>
      <c r="O157" s="10"/>
    </row>
    <row r="158" spans="1:15" s="23" customFormat="1" x14ac:dyDescent="0.25">
      <c r="A158" s="13" t="s">
        <v>336</v>
      </c>
      <c r="B158" s="13" t="s">
        <v>337</v>
      </c>
      <c r="C158" s="8" t="s">
        <v>19</v>
      </c>
      <c r="D158" s="8">
        <v>788</v>
      </c>
      <c r="E158" s="8" t="str">
        <f t="shared" si="5"/>
        <v>Y</v>
      </c>
      <c r="F158" s="8"/>
      <c r="G158" s="3">
        <v>3</v>
      </c>
      <c r="H158" s="3">
        <v>1</v>
      </c>
      <c r="I158" s="18">
        <v>3</v>
      </c>
      <c r="J158" s="18">
        <v>1</v>
      </c>
      <c r="K158" s="8" t="str">
        <f>IF(AND(ISBLANK(G158),ISBLANK(I158),ISBLANK(#REF!),ISBLANK(#REF!)),"",C158)</f>
        <v>adv</v>
      </c>
      <c r="L158" s="8"/>
      <c r="M158" s="8"/>
      <c r="N158" s="8"/>
      <c r="O158" s="10"/>
    </row>
    <row r="159" spans="1:15" s="23" customFormat="1" x14ac:dyDescent="0.25">
      <c r="A159" s="13" t="s">
        <v>334</v>
      </c>
      <c r="B159" s="13" t="s">
        <v>335</v>
      </c>
      <c r="C159" s="8" t="s">
        <v>19</v>
      </c>
      <c r="D159" s="8">
        <v>690</v>
      </c>
      <c r="E159" s="8" t="str">
        <f t="shared" si="5"/>
        <v>Y</v>
      </c>
      <c r="F159" s="8"/>
      <c r="G159" s="3">
        <v>3</v>
      </c>
      <c r="H159" s="3">
        <v>1</v>
      </c>
      <c r="I159" s="18">
        <v>3</v>
      </c>
      <c r="J159" s="18">
        <v>1</v>
      </c>
      <c r="K159" s="8" t="str">
        <f>IF(AND(ISBLANK(G159),ISBLANK(I159),ISBLANK(#REF!),ISBLANK(#REF!)),"",C159)</f>
        <v>adv</v>
      </c>
      <c r="L159" s="10"/>
      <c r="M159" s="8"/>
      <c r="N159" s="8"/>
      <c r="O159" s="10"/>
    </row>
    <row r="160" spans="1:15" s="23" customFormat="1" x14ac:dyDescent="0.25">
      <c r="A160" s="13" t="s">
        <v>604</v>
      </c>
      <c r="B160" s="13" t="s">
        <v>605</v>
      </c>
      <c r="C160" s="8" t="s">
        <v>149</v>
      </c>
      <c r="D160" s="8">
        <v>1499</v>
      </c>
      <c r="E160" s="8" t="str">
        <f t="shared" si="5"/>
        <v>Y</v>
      </c>
      <c r="F160" s="8"/>
      <c r="G160" s="3"/>
      <c r="H160" s="3"/>
      <c r="I160" s="18">
        <v>3</v>
      </c>
      <c r="J160" s="18">
        <v>1</v>
      </c>
      <c r="K160" s="8" t="str">
        <f>IF(AND(ISBLANK(G160),ISBLANK(I160),ISBLANK(#REF!),ISBLANK(#REF!)),"",C160)</f>
        <v>noun (f)</v>
      </c>
      <c r="L160" s="10"/>
      <c r="M160" s="8"/>
      <c r="N160" s="8"/>
      <c r="O160" s="10"/>
    </row>
    <row r="161" spans="1:15" s="23" customFormat="1" x14ac:dyDescent="0.25">
      <c r="A161" s="13" t="s">
        <v>330</v>
      </c>
      <c r="B161" s="13" t="s">
        <v>331</v>
      </c>
      <c r="C161" s="8" t="s">
        <v>119</v>
      </c>
      <c r="D161" s="8">
        <v>395</v>
      </c>
      <c r="E161" s="8" t="str">
        <f t="shared" si="5"/>
        <v>Y</v>
      </c>
      <c r="F161" s="8"/>
      <c r="G161" s="3">
        <v>3</v>
      </c>
      <c r="H161" s="3">
        <v>1</v>
      </c>
      <c r="I161" s="18">
        <v>3</v>
      </c>
      <c r="J161" s="18">
        <v>1</v>
      </c>
      <c r="K161" s="8" t="str">
        <f>IF(AND(ISBLANK(G161),ISBLANK(I161),ISBLANK(#REF!),ISBLANK(#REF!)),"",C161)</f>
        <v>noun (m)</v>
      </c>
      <c r="L161" s="10"/>
      <c r="M161" s="8"/>
      <c r="N161" s="8"/>
      <c r="O161" s="10"/>
    </row>
    <row r="162" spans="1:15" s="23" customFormat="1" x14ac:dyDescent="0.25">
      <c r="A162" s="13" t="s">
        <v>606</v>
      </c>
      <c r="B162" s="13" t="s">
        <v>607</v>
      </c>
      <c r="C162" s="10" t="s">
        <v>119</v>
      </c>
      <c r="D162" s="10">
        <v>496</v>
      </c>
      <c r="E162" s="8" t="str">
        <f t="shared" si="5"/>
        <v>Y</v>
      </c>
      <c r="F162" s="10"/>
      <c r="G162" s="3"/>
      <c r="H162" s="3"/>
      <c r="I162" s="18">
        <v>3</v>
      </c>
      <c r="J162" s="18">
        <v>1</v>
      </c>
      <c r="K162" s="8" t="str">
        <f>IF(AND(ISBLANK(G162),ISBLANK(I162),ISBLANK(#REF!),ISBLANK(#REF!)),"",C162)</f>
        <v>noun (m)</v>
      </c>
      <c r="L162" s="8"/>
      <c r="M162" s="8"/>
      <c r="N162" s="8"/>
      <c r="O162" s="10"/>
    </row>
    <row r="163" spans="1:15" s="23" customFormat="1" x14ac:dyDescent="0.25">
      <c r="A163" s="13" t="s">
        <v>338</v>
      </c>
      <c r="B163" s="13" t="s">
        <v>339</v>
      </c>
      <c r="C163" s="8" t="s">
        <v>24</v>
      </c>
      <c r="D163" s="8">
        <v>231</v>
      </c>
      <c r="E163" s="8" t="str">
        <f t="shared" si="5"/>
        <v>Y</v>
      </c>
      <c r="F163" s="8"/>
      <c r="G163" s="3">
        <v>3</v>
      </c>
      <c r="H163" s="3">
        <v>2</v>
      </c>
      <c r="I163" s="18">
        <v>3</v>
      </c>
      <c r="J163" s="18">
        <v>2</v>
      </c>
      <c r="K163" s="8" t="str">
        <f>IF(AND(ISBLANK(G163),ISBLANK(I163),ISBLANK(#REF!),ISBLANK(#REF!)),"",C163)</f>
        <v>adj</v>
      </c>
      <c r="L163" s="8"/>
      <c r="M163" s="8"/>
      <c r="N163" s="8"/>
      <c r="O163" s="10"/>
    </row>
    <row r="164" spans="1:15" s="23" customFormat="1" x14ac:dyDescent="0.25">
      <c r="A164" s="13" t="s">
        <v>342</v>
      </c>
      <c r="B164" s="13" t="s">
        <v>343</v>
      </c>
      <c r="C164" s="8" t="s">
        <v>24</v>
      </c>
      <c r="D164" s="8">
        <v>452</v>
      </c>
      <c r="E164" s="8" t="str">
        <f t="shared" si="5"/>
        <v>Y</v>
      </c>
      <c r="F164" s="8"/>
      <c r="G164" s="3">
        <v>3</v>
      </c>
      <c r="H164" s="3">
        <v>2</v>
      </c>
      <c r="I164" s="18">
        <v>3</v>
      </c>
      <c r="J164" s="18">
        <v>2</v>
      </c>
      <c r="K164" s="8" t="str">
        <f>IF(AND(ISBLANK(G164),ISBLANK(I164),ISBLANK(#REF!),ISBLANK(#REF!)),"",C164)</f>
        <v>adj</v>
      </c>
      <c r="L164" s="8"/>
      <c r="M164" s="8"/>
      <c r="N164" s="8"/>
      <c r="O164" s="10"/>
    </row>
    <row r="165" spans="1:15" s="23" customFormat="1" x14ac:dyDescent="0.25">
      <c r="A165" s="13" t="s">
        <v>608</v>
      </c>
      <c r="B165" s="13" t="s">
        <v>609</v>
      </c>
      <c r="C165" s="8" t="s">
        <v>24</v>
      </c>
      <c r="D165" s="8">
        <v>372</v>
      </c>
      <c r="E165" s="8" t="str">
        <f t="shared" si="5"/>
        <v>Y</v>
      </c>
      <c r="F165" s="8"/>
      <c r="G165" s="3"/>
      <c r="H165" s="3"/>
      <c r="I165" s="18">
        <v>3</v>
      </c>
      <c r="J165" s="18">
        <v>2</v>
      </c>
      <c r="K165" s="8" t="str">
        <f>IF(AND(ISBLANK(G165),ISBLANK(I165),ISBLANK(#REF!),ISBLANK(#REF!)),"",C165)</f>
        <v>adj</v>
      </c>
      <c r="L165" s="8"/>
      <c r="M165" s="8"/>
      <c r="N165" s="8"/>
      <c r="O165" s="10"/>
    </row>
    <row r="166" spans="1:15" s="23" customFormat="1" x14ac:dyDescent="0.25">
      <c r="A166" s="13" t="s">
        <v>87</v>
      </c>
      <c r="B166" s="13" t="s">
        <v>88</v>
      </c>
      <c r="C166" s="8" t="s">
        <v>24</v>
      </c>
      <c r="D166" s="8">
        <v>1569</v>
      </c>
      <c r="E166" s="8" t="str">
        <f t="shared" si="5"/>
        <v>Y</v>
      </c>
      <c r="F166" s="8"/>
      <c r="G166" s="3">
        <v>1</v>
      </c>
      <c r="H166" s="3">
        <v>4</v>
      </c>
      <c r="I166" s="18">
        <v>3</v>
      </c>
      <c r="J166" s="18">
        <v>2</v>
      </c>
      <c r="K166" s="8" t="str">
        <f>IF(AND(ISBLANK(G166),ISBLANK(I166),ISBLANK(#REF!),ISBLANK(#REF!)),"",C166)</f>
        <v>adj</v>
      </c>
      <c r="L166" s="8"/>
      <c r="M166" s="8"/>
      <c r="N166" s="8"/>
      <c r="O166" s="10"/>
    </row>
    <row r="167" spans="1:15" s="23" customFormat="1" x14ac:dyDescent="0.25">
      <c r="A167" s="13" t="s">
        <v>610</v>
      </c>
      <c r="B167" s="13" t="s">
        <v>611</v>
      </c>
      <c r="C167" s="8" t="s">
        <v>24</v>
      </c>
      <c r="D167" s="8">
        <v>307</v>
      </c>
      <c r="E167" s="8" t="str">
        <f t="shared" si="5"/>
        <v>Y</v>
      </c>
      <c r="F167" s="8"/>
      <c r="G167" s="3"/>
      <c r="H167" s="3"/>
      <c r="I167" s="18">
        <v>3</v>
      </c>
      <c r="J167" s="18">
        <v>2</v>
      </c>
      <c r="K167" s="8" t="str">
        <f>IF(AND(ISBLANK(G167),ISBLANK(I167),ISBLANK(#REF!),ISBLANK(#REF!)),"",C167)</f>
        <v>adj</v>
      </c>
      <c r="L167" s="8"/>
      <c r="M167" s="8"/>
      <c r="N167" s="8"/>
      <c r="O167" s="10"/>
    </row>
    <row r="168" spans="1:15" s="23" customFormat="1" x14ac:dyDescent="0.25">
      <c r="A168" s="13" t="s">
        <v>85</v>
      </c>
      <c r="B168" s="13" t="s">
        <v>86</v>
      </c>
      <c r="C168" s="8" t="s">
        <v>24</v>
      </c>
      <c r="D168" s="8">
        <v>870</v>
      </c>
      <c r="E168" s="8" t="str">
        <f t="shared" si="5"/>
        <v>Y</v>
      </c>
      <c r="F168" s="8"/>
      <c r="G168" s="3">
        <v>1</v>
      </c>
      <c r="H168" s="3">
        <v>4</v>
      </c>
      <c r="I168" s="18">
        <v>3</v>
      </c>
      <c r="J168" s="18">
        <v>2</v>
      </c>
      <c r="K168" s="8" t="str">
        <f>IF(AND(ISBLANK(G168),ISBLANK(I168),ISBLANK(#REF!),ISBLANK(#REF!)),"",C168)</f>
        <v>adj</v>
      </c>
      <c r="L168" s="8"/>
      <c r="M168" s="8"/>
      <c r="N168" s="8"/>
      <c r="O168" s="10"/>
    </row>
    <row r="169" spans="1:15" s="23" customFormat="1" x14ac:dyDescent="0.25">
      <c r="A169" s="13" t="s">
        <v>612</v>
      </c>
      <c r="B169" s="13" t="s">
        <v>613</v>
      </c>
      <c r="C169" s="8" t="s">
        <v>24</v>
      </c>
      <c r="D169" s="8">
        <v>812</v>
      </c>
      <c r="E169" s="8" t="str">
        <f t="shared" si="5"/>
        <v>Y</v>
      </c>
      <c r="F169" s="8"/>
      <c r="G169" s="3"/>
      <c r="H169" s="3"/>
      <c r="I169" s="18">
        <v>3</v>
      </c>
      <c r="J169" s="18">
        <v>2</v>
      </c>
      <c r="K169" s="8" t="str">
        <f>IF(AND(ISBLANK(G169),ISBLANK(I169),ISBLANK(#REF!),ISBLANK(#REF!)),"",C169)</f>
        <v>adj</v>
      </c>
      <c r="L169" s="8"/>
      <c r="M169" s="8"/>
      <c r="N169" s="8"/>
      <c r="O169" s="10"/>
    </row>
    <row r="170" spans="1:15" s="23" customFormat="1" x14ac:dyDescent="0.25">
      <c r="A170" s="13" t="s">
        <v>614</v>
      </c>
      <c r="B170" s="13" t="s">
        <v>615</v>
      </c>
      <c r="C170" s="8" t="s">
        <v>24</v>
      </c>
      <c r="D170" s="8">
        <v>1946</v>
      </c>
      <c r="E170" s="8" t="str">
        <f t="shared" si="5"/>
        <v>Y</v>
      </c>
      <c r="F170" s="8"/>
      <c r="G170" s="3"/>
      <c r="H170" s="3"/>
      <c r="I170" s="18">
        <v>3</v>
      </c>
      <c r="J170" s="18">
        <v>3</v>
      </c>
      <c r="K170" s="8" t="str">
        <f>IF(AND(ISBLANK(G170),ISBLANK(I170),ISBLANK(#REF!),ISBLANK(#REF!)),"",C170)</f>
        <v>adj</v>
      </c>
      <c r="L170" s="8"/>
      <c r="M170" s="8"/>
      <c r="N170" s="8"/>
      <c r="O170" s="10"/>
    </row>
    <row r="171" spans="1:15" s="23" customFormat="1" x14ac:dyDescent="0.25">
      <c r="A171" s="13" t="s">
        <v>616</v>
      </c>
      <c r="B171" s="13" t="s">
        <v>617</v>
      </c>
      <c r="C171" s="8" t="s">
        <v>24</v>
      </c>
      <c r="D171" s="8">
        <v>435</v>
      </c>
      <c r="E171" s="8" t="str">
        <f t="shared" si="5"/>
        <v>Y</v>
      </c>
      <c r="F171" s="8"/>
      <c r="G171" s="3"/>
      <c r="H171" s="3"/>
      <c r="I171" s="18">
        <v>3</v>
      </c>
      <c r="J171" s="18">
        <v>3</v>
      </c>
      <c r="K171" s="8" t="str">
        <f>IF(AND(ISBLANK(G171),ISBLANK(I171),ISBLANK(#REF!),ISBLANK(#REF!)),"",C171)</f>
        <v>adj</v>
      </c>
      <c r="L171" s="8"/>
      <c r="M171" s="8"/>
      <c r="N171" s="8"/>
      <c r="O171" s="10"/>
    </row>
    <row r="172" spans="1:15" s="23" customFormat="1" x14ac:dyDescent="0.25">
      <c r="A172" s="13" t="s">
        <v>618</v>
      </c>
      <c r="B172" s="13" t="s">
        <v>619</v>
      </c>
      <c r="C172" s="8" t="s">
        <v>24</v>
      </c>
      <c r="D172" s="8">
        <v>66</v>
      </c>
      <c r="E172" s="8" t="str">
        <f t="shared" si="5"/>
        <v>Y</v>
      </c>
      <c r="F172" s="8"/>
      <c r="G172" s="3"/>
      <c r="H172" s="3"/>
      <c r="I172" s="18">
        <v>3</v>
      </c>
      <c r="J172" s="18">
        <v>3</v>
      </c>
      <c r="K172" s="8" t="str">
        <f>IF(AND(ISBLANK(G172),ISBLANK(I172),ISBLANK(#REF!),ISBLANK(#REF!)),"",C172)</f>
        <v>adj</v>
      </c>
      <c r="L172" s="8"/>
      <c r="M172" s="8"/>
      <c r="N172" s="8"/>
      <c r="O172" s="10"/>
    </row>
    <row r="173" spans="1:15" s="23" customFormat="1" x14ac:dyDescent="0.25">
      <c r="A173" s="13" t="s">
        <v>620</v>
      </c>
      <c r="B173" s="13" t="s">
        <v>621</v>
      </c>
      <c r="C173" s="8" t="s">
        <v>24</v>
      </c>
      <c r="D173" s="8">
        <v>1177</v>
      </c>
      <c r="E173" s="8" t="str">
        <f t="shared" si="5"/>
        <v>Y</v>
      </c>
      <c r="F173" s="8"/>
      <c r="G173" s="3"/>
      <c r="H173" s="3"/>
      <c r="I173" s="18">
        <v>3</v>
      </c>
      <c r="J173" s="18">
        <v>3</v>
      </c>
      <c r="K173" s="8" t="str">
        <f>IF(AND(ISBLANK(G173),ISBLANK(I173),ISBLANK(#REF!),ISBLANK(#REF!)),"",C173)</f>
        <v>adj</v>
      </c>
      <c r="L173" s="8"/>
      <c r="M173" s="8"/>
      <c r="N173" s="8"/>
      <c r="O173" s="10"/>
    </row>
    <row r="174" spans="1:15" s="23" customFormat="1" x14ac:dyDescent="0.25">
      <c r="A174" s="13" t="s">
        <v>89</v>
      </c>
      <c r="B174" s="13" t="s">
        <v>90</v>
      </c>
      <c r="C174" s="8" t="s">
        <v>24</v>
      </c>
      <c r="D174" s="8">
        <v>1370</v>
      </c>
      <c r="E174" s="8" t="str">
        <f t="shared" si="5"/>
        <v>Y</v>
      </c>
      <c r="F174" s="8"/>
      <c r="G174" s="3">
        <v>1</v>
      </c>
      <c r="H174" s="3">
        <v>5</v>
      </c>
      <c r="I174" s="18">
        <v>3</v>
      </c>
      <c r="J174" s="18">
        <v>3</v>
      </c>
      <c r="K174" s="8" t="str">
        <f>IF(AND(ISBLANK(G174),ISBLANK(I174),ISBLANK(#REF!),ISBLANK(#REF!)),"",C174)</f>
        <v>adj</v>
      </c>
      <c r="L174" s="8"/>
      <c r="M174" s="8"/>
      <c r="N174" s="8"/>
      <c r="O174" s="10"/>
    </row>
    <row r="175" spans="1:15" s="23" customFormat="1" x14ac:dyDescent="0.25">
      <c r="A175" s="13" t="s">
        <v>358</v>
      </c>
      <c r="B175" s="13" t="s">
        <v>359</v>
      </c>
      <c r="C175" s="8" t="s">
        <v>19</v>
      </c>
      <c r="D175" s="8">
        <v>494</v>
      </c>
      <c r="E175" s="8" t="str">
        <f t="shared" si="5"/>
        <v>Y</v>
      </c>
      <c r="F175" s="8"/>
      <c r="G175" s="3">
        <v>3</v>
      </c>
      <c r="H175" s="3">
        <v>3</v>
      </c>
      <c r="I175" s="18">
        <v>3</v>
      </c>
      <c r="J175" s="18">
        <v>3</v>
      </c>
      <c r="K175" s="8" t="str">
        <f>IF(AND(ISBLANK(G175),ISBLANK(I175),ISBLANK(#REF!),ISBLANK(#REF!)),"",C175)</f>
        <v>adv</v>
      </c>
      <c r="L175" s="8"/>
      <c r="M175" s="8"/>
      <c r="N175" s="8"/>
      <c r="O175" s="10"/>
    </row>
    <row r="176" spans="1:15" s="23" customFormat="1" x14ac:dyDescent="0.25">
      <c r="A176" s="13" t="s">
        <v>622</v>
      </c>
      <c r="B176" s="13" t="s">
        <v>623</v>
      </c>
      <c r="C176" s="8" t="s">
        <v>149</v>
      </c>
      <c r="D176" s="8">
        <v>1159</v>
      </c>
      <c r="E176" s="8" t="str">
        <f t="shared" si="5"/>
        <v>Y</v>
      </c>
      <c r="F176" s="8"/>
      <c r="G176" s="3"/>
      <c r="H176" s="3"/>
      <c r="I176" s="18">
        <v>3</v>
      </c>
      <c r="J176" s="18">
        <v>3</v>
      </c>
      <c r="K176" s="8" t="str">
        <f>IF(AND(ISBLANK(G176),ISBLANK(I176),ISBLANK(#REF!),ISBLANK(#REF!)),"",C176)</f>
        <v>noun (f)</v>
      </c>
      <c r="L176" s="8"/>
      <c r="M176" s="8"/>
      <c r="N176" s="8"/>
      <c r="O176" s="10"/>
    </row>
    <row r="177" spans="1:15" s="23" customFormat="1" x14ac:dyDescent="0.25">
      <c r="A177" s="13" t="s">
        <v>624</v>
      </c>
      <c r="B177" s="13" t="s">
        <v>625</v>
      </c>
      <c r="C177" s="8" t="s">
        <v>119</v>
      </c>
      <c r="D177" s="8">
        <v>727</v>
      </c>
      <c r="E177" s="8" t="str">
        <f t="shared" si="5"/>
        <v>Y</v>
      </c>
      <c r="F177" s="8"/>
      <c r="G177" s="3"/>
      <c r="H177" s="3"/>
      <c r="I177" s="18">
        <v>3</v>
      </c>
      <c r="J177" s="18">
        <v>3</v>
      </c>
      <c r="K177" s="8" t="str">
        <f>IF(AND(ISBLANK(G177),ISBLANK(I177),ISBLANK(#REF!),ISBLANK(#REF!)),"",C177)</f>
        <v>noun (m)</v>
      </c>
      <c r="L177" s="8"/>
      <c r="M177" s="8"/>
      <c r="N177" s="8"/>
      <c r="O177" s="10"/>
    </row>
    <row r="178" spans="1:15" s="23" customFormat="1" x14ac:dyDescent="0.25">
      <c r="A178" s="13" t="s">
        <v>368</v>
      </c>
      <c r="B178" s="13" t="s">
        <v>369</v>
      </c>
      <c r="C178" s="8" t="s">
        <v>54</v>
      </c>
      <c r="D178" s="8">
        <v>30</v>
      </c>
      <c r="E178" s="8" t="str">
        <f t="shared" si="5"/>
        <v>Y</v>
      </c>
      <c r="F178" s="8"/>
      <c r="G178" s="3">
        <v>3</v>
      </c>
      <c r="H178" s="3">
        <v>4</v>
      </c>
      <c r="I178" s="18">
        <v>3</v>
      </c>
      <c r="J178" s="18">
        <v>4</v>
      </c>
      <c r="K178" s="8" t="str">
        <f>IF(AND(ISBLANK(G178),ISBLANK(I178),ISBLANK(#REF!),ISBLANK(#REF!)),"",C178)</f>
        <v>conj</v>
      </c>
      <c r="L178" s="8"/>
      <c r="M178" s="8"/>
      <c r="N178" s="8"/>
      <c r="O178" s="10"/>
    </row>
    <row r="179" spans="1:15" s="23" customFormat="1" x14ac:dyDescent="0.25">
      <c r="A179" s="13" t="s">
        <v>360</v>
      </c>
      <c r="B179" s="13" t="s">
        <v>361</v>
      </c>
      <c r="C179" s="8" t="s">
        <v>48</v>
      </c>
      <c r="D179" s="8">
        <v>9</v>
      </c>
      <c r="E179" s="8" t="str">
        <f t="shared" si="5"/>
        <v>Y</v>
      </c>
      <c r="F179" s="8"/>
      <c r="G179" s="3">
        <v>3</v>
      </c>
      <c r="H179" s="3">
        <v>4</v>
      </c>
      <c r="I179" s="18">
        <v>3</v>
      </c>
      <c r="J179" s="18">
        <v>4</v>
      </c>
      <c r="K179" s="8" t="str">
        <f>IF(AND(ISBLANK(G179),ISBLANK(I179),ISBLANK(#REF!),ISBLANK(#REF!)),"",C179)</f>
        <v>pron</v>
      </c>
      <c r="L179" s="10"/>
      <c r="M179" s="8"/>
      <c r="N179" s="8"/>
      <c r="O179" s="10"/>
    </row>
    <row r="180" spans="1:15" s="23" customFormat="1" x14ac:dyDescent="0.25">
      <c r="A180" s="13" t="s">
        <v>362</v>
      </c>
      <c r="B180" s="13" t="s">
        <v>363</v>
      </c>
      <c r="C180" s="8" t="s">
        <v>48</v>
      </c>
      <c r="D180" s="8">
        <v>72</v>
      </c>
      <c r="E180" s="8" t="str">
        <f t="shared" si="5"/>
        <v>Y</v>
      </c>
      <c r="F180" s="8"/>
      <c r="G180" s="3">
        <v>3</v>
      </c>
      <c r="H180" s="3">
        <v>4</v>
      </c>
      <c r="I180" s="18">
        <v>3</v>
      </c>
      <c r="J180" s="18">
        <v>4</v>
      </c>
      <c r="K180" s="8" t="str">
        <f>IF(AND(ISBLANK(G180),ISBLANK(I180),ISBLANK(#REF!),ISBLANK(#REF!)),"",C180)</f>
        <v>pron</v>
      </c>
      <c r="L180" s="10"/>
      <c r="M180" s="8"/>
      <c r="N180" s="8"/>
      <c r="O180" s="10"/>
    </row>
    <row r="181" spans="1:15" s="23" customFormat="1" x14ac:dyDescent="0.25">
      <c r="A181" s="13" t="s">
        <v>364</v>
      </c>
      <c r="B181" s="13" t="s">
        <v>365</v>
      </c>
      <c r="C181" s="8" t="s">
        <v>48</v>
      </c>
      <c r="D181" s="8">
        <v>184</v>
      </c>
      <c r="E181" s="8" t="str">
        <f t="shared" si="5"/>
        <v>Y</v>
      </c>
      <c r="F181" s="8"/>
      <c r="G181" s="3">
        <v>3</v>
      </c>
      <c r="H181" s="3">
        <v>4</v>
      </c>
      <c r="I181" s="18">
        <v>3</v>
      </c>
      <c r="J181" s="18">
        <v>4</v>
      </c>
      <c r="K181" s="8" t="str">
        <f>IF(AND(ISBLANK(G181),ISBLANK(I181),ISBLANK(#REF!),ISBLANK(#REF!)),"",C181)</f>
        <v>pron</v>
      </c>
      <c r="L181" s="10"/>
      <c r="M181" s="8"/>
      <c r="N181" s="8"/>
      <c r="O181" s="10"/>
    </row>
    <row r="182" spans="1:15" s="23" customFormat="1" x14ac:dyDescent="0.25">
      <c r="A182" s="13" t="s">
        <v>366</v>
      </c>
      <c r="B182" s="13" t="s">
        <v>367</v>
      </c>
      <c r="C182" s="8" t="s">
        <v>48</v>
      </c>
      <c r="D182" s="8">
        <v>28</v>
      </c>
      <c r="E182" s="8" t="str">
        <f t="shared" si="5"/>
        <v>Y</v>
      </c>
      <c r="F182" s="8"/>
      <c r="G182" s="3">
        <v>3</v>
      </c>
      <c r="H182" s="3">
        <v>4</v>
      </c>
      <c r="I182" s="18">
        <v>3</v>
      </c>
      <c r="J182" s="18">
        <v>4</v>
      </c>
      <c r="K182" s="8" t="str">
        <f>IF(AND(ISBLANK(G182),ISBLANK(I182),ISBLANK(#REF!),ISBLANK(#REF!)),"",C182)</f>
        <v>pron</v>
      </c>
      <c r="L182" s="10"/>
      <c r="M182" s="8"/>
      <c r="N182" s="8"/>
      <c r="O182" s="10"/>
    </row>
    <row r="183" spans="1:15" s="23" customFormat="1" x14ac:dyDescent="0.25">
      <c r="A183" s="13" t="s">
        <v>626</v>
      </c>
      <c r="B183" s="13" t="s">
        <v>373</v>
      </c>
      <c r="C183" s="8" t="s">
        <v>24</v>
      </c>
      <c r="D183" s="8" t="s">
        <v>28</v>
      </c>
      <c r="E183" s="8" t="s">
        <v>186</v>
      </c>
      <c r="F183" s="8"/>
      <c r="G183" s="3"/>
      <c r="H183" s="3"/>
      <c r="I183" s="22">
        <v>3</v>
      </c>
      <c r="J183" s="22">
        <v>5</v>
      </c>
      <c r="K183" s="8" t="str">
        <f>IF(AND(ISBLANK(G183),ISBLANK(I183),ISBLANK(#REF!),ISBLANK(#REF!)),"",C183)</f>
        <v>adj</v>
      </c>
      <c r="L183" s="8"/>
      <c r="M183" s="8"/>
      <c r="N183" s="8"/>
      <c r="O183" s="10"/>
    </row>
    <row r="184" spans="1:15" s="23" customFormat="1" x14ac:dyDescent="0.25">
      <c r="A184" s="13" t="s">
        <v>378</v>
      </c>
      <c r="B184" s="13" t="s">
        <v>379</v>
      </c>
      <c r="C184" s="8" t="s">
        <v>19</v>
      </c>
      <c r="D184" s="8">
        <v>43</v>
      </c>
      <c r="E184" s="8" t="str">
        <f t="shared" ref="E184:E209" si="6">IF(D184&lt;=2000,"Y","N")</f>
        <v>Y</v>
      </c>
      <c r="F184" s="8"/>
      <c r="G184" s="3">
        <v>3</v>
      </c>
      <c r="H184" s="3">
        <v>5</v>
      </c>
      <c r="I184" s="18">
        <v>3</v>
      </c>
      <c r="J184" s="18">
        <v>5</v>
      </c>
      <c r="K184" s="8" t="str">
        <f>IF(AND(ISBLANK(G184),ISBLANK(I184),ISBLANK(#REF!),ISBLANK(#REF!)),"",C184)</f>
        <v>adv</v>
      </c>
      <c r="L184" s="5"/>
      <c r="M184" s="8"/>
      <c r="N184" s="8"/>
      <c r="O184" s="10"/>
    </row>
    <row r="185" spans="1:15" s="23" customFormat="1" x14ac:dyDescent="0.25">
      <c r="A185" s="13" t="s">
        <v>380</v>
      </c>
      <c r="B185" s="13" t="s">
        <v>381</v>
      </c>
      <c r="C185" s="8" t="s">
        <v>19</v>
      </c>
      <c r="D185" s="8">
        <v>49</v>
      </c>
      <c r="E185" s="8" t="str">
        <f t="shared" si="6"/>
        <v>Y</v>
      </c>
      <c r="F185" s="8"/>
      <c r="G185" s="3">
        <v>3</v>
      </c>
      <c r="H185" s="3">
        <v>5</v>
      </c>
      <c r="I185" s="18">
        <v>3</v>
      </c>
      <c r="J185" s="18">
        <v>5</v>
      </c>
      <c r="K185" s="8" t="str">
        <f>IF(AND(ISBLANK(G185),ISBLANK(I185),ISBLANK(#REF!),ISBLANK(#REF!)),"",C185)</f>
        <v>adv</v>
      </c>
      <c r="L185" s="5"/>
      <c r="M185" s="8"/>
      <c r="N185" s="8"/>
      <c r="O185" s="10"/>
    </row>
    <row r="186" spans="1:15" s="23" customFormat="1" x14ac:dyDescent="0.25">
      <c r="A186" s="13" t="s">
        <v>382</v>
      </c>
      <c r="B186" s="13" t="s">
        <v>383</v>
      </c>
      <c r="C186" s="8" t="s">
        <v>54</v>
      </c>
      <c r="D186" s="8">
        <v>4</v>
      </c>
      <c r="E186" s="8" t="str">
        <f t="shared" si="6"/>
        <v>Y</v>
      </c>
      <c r="F186" s="8"/>
      <c r="G186" s="3">
        <v>3</v>
      </c>
      <c r="H186" s="3">
        <v>5</v>
      </c>
      <c r="I186" s="18">
        <v>3</v>
      </c>
      <c r="J186" s="18">
        <v>5</v>
      </c>
      <c r="K186" s="8" t="str">
        <f>IF(AND(ISBLANK(G186),ISBLANK(I186),ISBLANK(#REF!),ISBLANK(#REF!)),"",C186)</f>
        <v>conj</v>
      </c>
      <c r="L186" s="5"/>
      <c r="M186" s="8"/>
      <c r="N186" s="8"/>
      <c r="O186" s="10"/>
    </row>
    <row r="187" spans="1:15" s="23" customFormat="1" x14ac:dyDescent="0.25">
      <c r="A187" s="13" t="s">
        <v>627</v>
      </c>
      <c r="B187" s="13" t="s">
        <v>628</v>
      </c>
      <c r="C187" s="8" t="s">
        <v>149</v>
      </c>
      <c r="D187" s="10">
        <v>796</v>
      </c>
      <c r="E187" s="8" t="str">
        <f t="shared" si="6"/>
        <v>Y</v>
      </c>
      <c r="F187" s="8"/>
      <c r="G187" s="3"/>
      <c r="H187" s="3"/>
      <c r="I187" s="22">
        <v>3</v>
      </c>
      <c r="J187" s="22">
        <v>5</v>
      </c>
      <c r="K187" s="8" t="str">
        <f>IF(AND(ISBLANK(G187),ISBLANK(I187),ISBLANK(#REF!),ISBLANK(#REF!)),"",C187)</f>
        <v>noun (f)</v>
      </c>
      <c r="L187" s="5"/>
      <c r="M187" s="8"/>
      <c r="N187" s="8"/>
      <c r="O187" s="10"/>
    </row>
    <row r="188" spans="1:15" s="23" customFormat="1" x14ac:dyDescent="0.25">
      <c r="A188" s="13" t="s">
        <v>629</v>
      </c>
      <c r="B188" s="13" t="s">
        <v>630</v>
      </c>
      <c r="C188" s="8" t="s">
        <v>149</v>
      </c>
      <c r="D188" s="8">
        <v>108</v>
      </c>
      <c r="E188" s="8" t="str">
        <f t="shared" si="6"/>
        <v>Y</v>
      </c>
      <c r="F188" s="8"/>
      <c r="G188" s="3"/>
      <c r="H188" s="3"/>
      <c r="I188" s="22">
        <v>3</v>
      </c>
      <c r="J188" s="22">
        <v>5</v>
      </c>
      <c r="K188" s="8" t="str">
        <f>IF(AND(ISBLANK(G188),ISBLANK(I188),ISBLANK(#REF!),ISBLANK(#REF!)),"",C188)</f>
        <v>noun (f)</v>
      </c>
      <c r="L188" s="5"/>
      <c r="M188" s="8"/>
      <c r="N188" s="8"/>
      <c r="O188" s="10"/>
    </row>
    <row r="189" spans="1:15" s="23" customFormat="1" x14ac:dyDescent="0.25">
      <c r="A189" s="13" t="s">
        <v>217</v>
      </c>
      <c r="B189" s="13" t="s">
        <v>0</v>
      </c>
      <c r="C189" s="8" t="s">
        <v>119</v>
      </c>
      <c r="D189" s="8">
        <v>262</v>
      </c>
      <c r="E189" s="8" t="str">
        <f t="shared" si="6"/>
        <v>Y</v>
      </c>
      <c r="F189" s="8"/>
      <c r="G189" s="3">
        <v>2</v>
      </c>
      <c r="H189" s="3">
        <v>1</v>
      </c>
      <c r="I189" s="18">
        <v>3</v>
      </c>
      <c r="J189" s="18">
        <v>5</v>
      </c>
      <c r="K189" s="8" t="str">
        <f>IF(AND(ISBLANK(G189),ISBLANK(I189),ISBLANK(#REF!),ISBLANK(#REF!)),"",C189)</f>
        <v>noun (m)</v>
      </c>
      <c r="L189" s="5"/>
      <c r="M189" s="8"/>
      <c r="N189" s="8"/>
      <c r="O189" s="10"/>
    </row>
    <row r="190" spans="1:15" s="23" customFormat="1" x14ac:dyDescent="0.25">
      <c r="A190" s="13" t="s">
        <v>220</v>
      </c>
      <c r="B190" s="13" t="s">
        <v>1</v>
      </c>
      <c r="C190" s="8" t="s">
        <v>119</v>
      </c>
      <c r="D190" s="8">
        <v>583</v>
      </c>
      <c r="E190" s="8" t="str">
        <f t="shared" si="6"/>
        <v>Y</v>
      </c>
      <c r="F190" s="8"/>
      <c r="G190" s="3">
        <v>2</v>
      </c>
      <c r="H190" s="3">
        <v>1</v>
      </c>
      <c r="I190" s="18">
        <v>3</v>
      </c>
      <c r="J190" s="18">
        <v>5</v>
      </c>
      <c r="K190" s="8" t="str">
        <f>IF(AND(ISBLANK(G190),ISBLANK(I190),ISBLANK(#REF!),ISBLANK(#REF!)),"",C190)</f>
        <v>noun (m)</v>
      </c>
      <c r="L190" s="5"/>
      <c r="M190" s="8"/>
      <c r="N190" s="8"/>
      <c r="O190" s="10"/>
    </row>
    <row r="191" spans="1:15" s="23" customFormat="1" x14ac:dyDescent="0.25">
      <c r="A191" s="13" t="s">
        <v>631</v>
      </c>
      <c r="B191" s="13" t="s">
        <v>632</v>
      </c>
      <c r="C191" s="8" t="s">
        <v>119</v>
      </c>
      <c r="D191" s="8">
        <v>358</v>
      </c>
      <c r="E191" s="8" t="str">
        <f t="shared" si="6"/>
        <v>Y</v>
      </c>
      <c r="F191" s="8"/>
      <c r="G191" s="3"/>
      <c r="H191" s="3"/>
      <c r="I191" s="18">
        <v>3</v>
      </c>
      <c r="J191" s="18">
        <v>5</v>
      </c>
      <c r="K191" s="8" t="str">
        <f>IF(AND(ISBLANK(G191),ISBLANK(I191),ISBLANK(#REF!),ISBLANK(#REF!)),"",C191)</f>
        <v>noun (m)</v>
      </c>
      <c r="L191" s="5"/>
      <c r="M191" s="8"/>
      <c r="N191" s="8"/>
      <c r="O191" s="10"/>
    </row>
    <row r="192" spans="1:15" s="23" customFormat="1" x14ac:dyDescent="0.25">
      <c r="A192" s="13" t="s">
        <v>633</v>
      </c>
      <c r="B192" s="13" t="s">
        <v>634</v>
      </c>
      <c r="C192" s="8" t="s">
        <v>149</v>
      </c>
      <c r="D192" s="8">
        <v>945</v>
      </c>
      <c r="E192" s="8" t="str">
        <f t="shared" si="6"/>
        <v>Y</v>
      </c>
      <c r="F192" s="8"/>
      <c r="G192" s="3"/>
      <c r="H192" s="3"/>
      <c r="I192" s="18">
        <v>3</v>
      </c>
      <c r="J192" s="18">
        <v>6</v>
      </c>
      <c r="K192" s="8" t="str">
        <f>IF(AND(ISBLANK(G192),ISBLANK(I192),ISBLANK(#REF!),ISBLANK(#REF!)),"",C192)</f>
        <v>noun (f)</v>
      </c>
      <c r="L192" s="5"/>
      <c r="M192" s="8"/>
      <c r="N192" s="8"/>
      <c r="O192" s="10"/>
    </row>
    <row r="193" spans="1:15" s="23" customFormat="1" x14ac:dyDescent="0.25">
      <c r="A193" s="13" t="s">
        <v>635</v>
      </c>
      <c r="B193" s="13" t="s">
        <v>636</v>
      </c>
      <c r="C193" s="8" t="s">
        <v>119</v>
      </c>
      <c r="D193" s="8">
        <v>1020</v>
      </c>
      <c r="E193" s="8" t="str">
        <f t="shared" si="6"/>
        <v>Y</v>
      </c>
      <c r="F193" s="8"/>
      <c r="G193" s="3"/>
      <c r="H193" s="3"/>
      <c r="I193" s="18">
        <v>3</v>
      </c>
      <c r="J193" s="18">
        <v>6</v>
      </c>
      <c r="K193" s="8" t="str">
        <f>IF(AND(ISBLANK(G193),ISBLANK(I193),ISBLANK(#REF!),ISBLANK(#REF!)),"",C193)</f>
        <v>noun (m)</v>
      </c>
      <c r="L193" s="5"/>
      <c r="M193" s="8"/>
      <c r="N193" s="8"/>
      <c r="O193" s="10"/>
    </row>
    <row r="194" spans="1:15" s="23" customFormat="1" x14ac:dyDescent="0.25">
      <c r="A194" s="13" t="s">
        <v>637</v>
      </c>
      <c r="B194" s="13" t="s">
        <v>638</v>
      </c>
      <c r="C194" s="8" t="s">
        <v>119</v>
      </c>
      <c r="D194" s="8">
        <v>491</v>
      </c>
      <c r="E194" s="8" t="str">
        <f t="shared" si="6"/>
        <v>Y</v>
      </c>
      <c r="F194" s="8"/>
      <c r="G194" s="3"/>
      <c r="H194" s="3"/>
      <c r="I194" s="22">
        <v>3</v>
      </c>
      <c r="J194" s="22">
        <v>6</v>
      </c>
      <c r="K194" s="8" t="str">
        <f>IF(AND(ISBLANK(G194),ISBLANK(I194),ISBLANK(#REF!),ISBLANK(#REF!)),"",C194)</f>
        <v>noun (m)</v>
      </c>
      <c r="L194" s="5"/>
      <c r="M194" s="8"/>
      <c r="N194" s="8"/>
      <c r="O194" s="10"/>
    </row>
    <row r="195" spans="1:15" s="23" customFormat="1" x14ac:dyDescent="0.25">
      <c r="A195" s="13" t="s">
        <v>639</v>
      </c>
      <c r="B195" s="13" t="s">
        <v>640</v>
      </c>
      <c r="C195" s="8" t="s">
        <v>119</v>
      </c>
      <c r="D195" s="8">
        <v>460</v>
      </c>
      <c r="E195" s="8" t="str">
        <f t="shared" si="6"/>
        <v>Y</v>
      </c>
      <c r="F195" s="8"/>
      <c r="G195" s="3"/>
      <c r="H195" s="3"/>
      <c r="I195" s="22">
        <v>3</v>
      </c>
      <c r="J195" s="22">
        <v>6</v>
      </c>
      <c r="K195" s="8" t="str">
        <f>IF(AND(ISBLANK(G195),ISBLANK(I195),ISBLANK(#REF!),ISBLANK(#REF!)),"",C195)</f>
        <v>noun (m)</v>
      </c>
      <c r="L195" s="5"/>
      <c r="M195" s="8"/>
      <c r="N195" s="8"/>
      <c r="O195" s="10"/>
    </row>
    <row r="196" spans="1:15" s="23" customFormat="1" x14ac:dyDescent="0.25">
      <c r="A196" s="13" t="s">
        <v>396</v>
      </c>
      <c r="B196" s="13" t="s">
        <v>397</v>
      </c>
      <c r="C196" s="10" t="s">
        <v>58</v>
      </c>
      <c r="D196" s="10">
        <v>1</v>
      </c>
      <c r="E196" s="8" t="str">
        <f t="shared" si="6"/>
        <v>Y</v>
      </c>
      <c r="F196" s="8"/>
      <c r="G196" s="3">
        <v>3</v>
      </c>
      <c r="H196" s="3">
        <v>7</v>
      </c>
      <c r="I196" s="18">
        <v>3</v>
      </c>
      <c r="J196" s="18">
        <v>7</v>
      </c>
      <c r="K196" s="8" t="str">
        <f>IF(AND(ISBLANK(G196),ISBLANK(I196),ISBLANK(#REF!),ISBLANK(#REF!)),"",C196)</f>
        <v>det</v>
      </c>
      <c r="L196" s="5"/>
      <c r="M196" s="8"/>
      <c r="N196" s="8"/>
      <c r="O196" s="10"/>
    </row>
    <row r="197" spans="1:15" s="23" customFormat="1" x14ac:dyDescent="0.25">
      <c r="A197" s="13" t="s">
        <v>398</v>
      </c>
      <c r="B197" s="13" t="s">
        <v>399</v>
      </c>
      <c r="C197" s="10" t="s">
        <v>58</v>
      </c>
      <c r="D197" s="10">
        <v>1</v>
      </c>
      <c r="E197" s="8" t="str">
        <f t="shared" si="6"/>
        <v>Y</v>
      </c>
      <c r="F197" s="8"/>
      <c r="G197" s="12">
        <v>3</v>
      </c>
      <c r="H197" s="12">
        <v>7</v>
      </c>
      <c r="I197" s="22">
        <v>3</v>
      </c>
      <c r="J197" s="22">
        <v>7</v>
      </c>
      <c r="K197" s="8" t="str">
        <f>IF(AND(ISBLANK(G197),ISBLANK(I197),ISBLANK(#REF!),ISBLANK(#REF!)),"",C197)</f>
        <v>det</v>
      </c>
      <c r="L197" s="5"/>
      <c r="M197" s="8"/>
      <c r="N197" s="8"/>
      <c r="O197" s="10"/>
    </row>
    <row r="198" spans="1:15" s="23" customFormat="1" x14ac:dyDescent="0.25">
      <c r="A198" s="13" t="s">
        <v>392</v>
      </c>
      <c r="B198" s="13" t="s">
        <v>393</v>
      </c>
      <c r="C198" s="10" t="s">
        <v>11</v>
      </c>
      <c r="D198" s="10">
        <v>700</v>
      </c>
      <c r="E198" s="8" t="str">
        <f t="shared" si="6"/>
        <v>Y</v>
      </c>
      <c r="F198" s="10"/>
      <c r="G198" s="12">
        <v>3</v>
      </c>
      <c r="H198" s="12">
        <v>7</v>
      </c>
      <c r="I198" s="22">
        <v>3</v>
      </c>
      <c r="J198" s="22">
        <v>7</v>
      </c>
      <c r="K198" s="8" t="str">
        <f>IF(AND(ISBLANK(G198),ISBLANK(I198),ISBLANK(#REF!),ISBLANK(#REF!)),"",C198)</f>
        <v>verb</v>
      </c>
      <c r="L198" s="5"/>
      <c r="M198" s="8"/>
      <c r="N198" s="8"/>
      <c r="O198" s="10"/>
    </row>
    <row r="199" spans="1:15" s="23" customFormat="1" x14ac:dyDescent="0.25">
      <c r="A199" s="13" t="s">
        <v>394</v>
      </c>
      <c r="B199" s="13" t="s">
        <v>395</v>
      </c>
      <c r="C199" s="10" t="s">
        <v>16</v>
      </c>
      <c r="D199" s="10">
        <v>2211</v>
      </c>
      <c r="E199" s="8" t="str">
        <f t="shared" si="6"/>
        <v>N</v>
      </c>
      <c r="F199" s="8"/>
      <c r="G199" s="12">
        <v>3</v>
      </c>
      <c r="H199" s="12">
        <v>7</v>
      </c>
      <c r="I199" s="18">
        <v>3</v>
      </c>
      <c r="J199" s="18">
        <v>7</v>
      </c>
      <c r="K199" s="8" t="str">
        <f>IF(AND(ISBLANK(G199),ISBLANK(I199),ISBLANK(#REF!),ISBLANK(#REF!)),"",C199)</f>
        <v>verb (inf)</v>
      </c>
      <c r="L199" s="5"/>
      <c r="M199" s="8"/>
      <c r="N199" s="8"/>
      <c r="O199" s="10"/>
    </row>
    <row r="200" spans="1:15" s="23" customFormat="1" x14ac:dyDescent="0.25">
      <c r="A200" s="13" t="s">
        <v>641</v>
      </c>
      <c r="B200" s="13" t="s">
        <v>642</v>
      </c>
      <c r="C200" s="10" t="s">
        <v>24</v>
      </c>
      <c r="D200" s="10">
        <v>107</v>
      </c>
      <c r="E200" s="8" t="str">
        <f t="shared" si="6"/>
        <v>Y</v>
      </c>
      <c r="F200" s="10"/>
      <c r="G200" s="12"/>
      <c r="H200" s="12"/>
      <c r="I200" s="18">
        <v>3</v>
      </c>
      <c r="J200" s="18">
        <v>8</v>
      </c>
      <c r="K200" s="8" t="str">
        <f>IF(AND(ISBLANK(G200),ISBLANK(I200),ISBLANK(#REF!),ISBLANK(#REF!)),"",C200)</f>
        <v>adj</v>
      </c>
      <c r="L200" s="5"/>
      <c r="M200" s="8"/>
      <c r="N200" s="8"/>
      <c r="O200" s="10"/>
    </row>
    <row r="201" spans="1:15" s="23" customFormat="1" x14ac:dyDescent="0.25">
      <c r="A201" s="16" t="s">
        <v>643</v>
      </c>
      <c r="B201" s="16" t="s">
        <v>644</v>
      </c>
      <c r="C201" s="8" t="s">
        <v>19</v>
      </c>
      <c r="D201" s="8">
        <v>958</v>
      </c>
      <c r="E201" s="8" t="str">
        <f t="shared" si="6"/>
        <v>Y</v>
      </c>
      <c r="F201" s="5"/>
      <c r="G201" s="5"/>
      <c r="H201" s="5"/>
      <c r="I201" s="18">
        <v>3</v>
      </c>
      <c r="J201" s="18">
        <v>8</v>
      </c>
      <c r="K201" s="8" t="str">
        <f>IF(AND(ISBLANK(G201),ISBLANK(I201),ISBLANK(#REF!),ISBLANK(#REF!)),"",C201)</f>
        <v>adv</v>
      </c>
      <c r="L201" s="5"/>
      <c r="M201" s="8"/>
      <c r="N201" s="8"/>
      <c r="O201" s="10"/>
    </row>
    <row r="202" spans="1:15" s="23" customFormat="1" x14ac:dyDescent="0.25">
      <c r="A202" s="16" t="s">
        <v>645</v>
      </c>
      <c r="B202" s="16" t="s">
        <v>646</v>
      </c>
      <c r="C202" s="8" t="s">
        <v>19</v>
      </c>
      <c r="D202" s="8">
        <v>150</v>
      </c>
      <c r="E202" s="8" t="str">
        <f t="shared" si="6"/>
        <v>Y</v>
      </c>
      <c r="F202" s="5"/>
      <c r="G202" s="5"/>
      <c r="H202" s="5"/>
      <c r="I202" s="18">
        <v>3</v>
      </c>
      <c r="J202" s="18">
        <v>8</v>
      </c>
      <c r="K202" s="8" t="str">
        <f>IF(AND(ISBLANK(G202),ISBLANK(I202),ISBLANK(#REF!),ISBLANK(#REF!)),"",C202)</f>
        <v>adv</v>
      </c>
      <c r="L202" s="10"/>
      <c r="M202" s="8"/>
      <c r="N202" s="8"/>
      <c r="O202" s="10"/>
    </row>
    <row r="203" spans="1:15" s="23" customFormat="1" x14ac:dyDescent="0.25">
      <c r="A203" s="13" t="s">
        <v>647</v>
      </c>
      <c r="B203" s="13" t="s">
        <v>648</v>
      </c>
      <c r="C203" s="8" t="s">
        <v>149</v>
      </c>
      <c r="D203" s="8">
        <v>1214</v>
      </c>
      <c r="E203" s="8" t="str">
        <f t="shared" si="6"/>
        <v>Y</v>
      </c>
      <c r="F203" s="8"/>
      <c r="G203" s="3"/>
      <c r="H203" s="3"/>
      <c r="I203" s="18">
        <v>3</v>
      </c>
      <c r="J203" s="18">
        <v>8</v>
      </c>
      <c r="K203" s="8" t="str">
        <f>IF(AND(ISBLANK(G203),ISBLANK(I203),ISBLANK(#REF!),ISBLANK(#REF!)),"",C203)</f>
        <v>noun (f)</v>
      </c>
      <c r="L203" s="10"/>
      <c r="M203" s="8"/>
      <c r="N203" s="8"/>
      <c r="O203" s="10"/>
    </row>
    <row r="204" spans="1:15" s="23" customFormat="1" x14ac:dyDescent="0.25">
      <c r="A204" s="13" t="s">
        <v>649</v>
      </c>
      <c r="B204" s="13" t="s">
        <v>650</v>
      </c>
      <c r="C204" s="8" t="s">
        <v>11</v>
      </c>
      <c r="D204" s="8">
        <v>174</v>
      </c>
      <c r="E204" s="8" t="str">
        <f t="shared" si="6"/>
        <v>Y</v>
      </c>
      <c r="F204" s="8"/>
      <c r="G204" s="3"/>
      <c r="H204" s="3"/>
      <c r="I204" s="18">
        <v>3</v>
      </c>
      <c r="J204" s="18">
        <v>8</v>
      </c>
      <c r="K204" s="8" t="str">
        <f>IF(AND(ISBLANK(G204),ISBLANK(I204),ISBLANK(#REF!),ISBLANK(#REF!)),"",C204)</f>
        <v>verb</v>
      </c>
      <c r="L204" s="10"/>
      <c r="M204" s="8"/>
      <c r="N204" s="8"/>
      <c r="O204" s="10"/>
    </row>
    <row r="205" spans="1:15" s="23" customFormat="1" x14ac:dyDescent="0.25">
      <c r="A205" s="16" t="s">
        <v>651</v>
      </c>
      <c r="B205" s="16" t="s">
        <v>652</v>
      </c>
      <c r="C205" s="8" t="s">
        <v>16</v>
      </c>
      <c r="D205" s="8">
        <v>669</v>
      </c>
      <c r="E205" s="8" t="str">
        <f t="shared" si="6"/>
        <v>Y</v>
      </c>
      <c r="F205" s="5"/>
      <c r="G205" s="5"/>
      <c r="H205" s="5"/>
      <c r="I205" s="22">
        <v>3</v>
      </c>
      <c r="J205" s="22">
        <v>8</v>
      </c>
      <c r="K205" s="8" t="str">
        <f>IF(AND(ISBLANK(G205),ISBLANK(I205),ISBLANK(#REF!),ISBLANK(#REF!)),"",C205)</f>
        <v>verb (inf)</v>
      </c>
      <c r="L205" s="10"/>
      <c r="M205" s="8"/>
      <c r="N205" s="8"/>
      <c r="O205" s="10"/>
    </row>
    <row r="206" spans="1:15" s="23" customFormat="1" x14ac:dyDescent="0.25">
      <c r="A206" s="16" t="s">
        <v>653</v>
      </c>
      <c r="B206" s="16" t="s">
        <v>654</v>
      </c>
      <c r="C206" s="8" t="s">
        <v>16</v>
      </c>
      <c r="D206" s="8">
        <v>281</v>
      </c>
      <c r="E206" s="8" t="str">
        <f t="shared" si="6"/>
        <v>Y</v>
      </c>
      <c r="F206" s="5"/>
      <c r="G206" s="5"/>
      <c r="H206" s="5"/>
      <c r="I206" s="22">
        <v>3</v>
      </c>
      <c r="J206" s="22">
        <v>8</v>
      </c>
      <c r="K206" s="8" t="str">
        <f>IF(AND(ISBLANK(G206),ISBLANK(I206),ISBLANK(#REF!),ISBLANK(#REF!)),"",C206)</f>
        <v>verb (inf)</v>
      </c>
      <c r="L206" s="10"/>
      <c r="M206" s="8"/>
      <c r="N206" s="8"/>
      <c r="O206" s="10"/>
    </row>
    <row r="207" spans="1:15" s="23" customFormat="1" x14ac:dyDescent="0.25">
      <c r="A207" s="13" t="s">
        <v>655</v>
      </c>
      <c r="B207" s="13" t="s">
        <v>656</v>
      </c>
      <c r="C207" s="10" t="s">
        <v>16</v>
      </c>
      <c r="D207" s="10">
        <v>1053</v>
      </c>
      <c r="E207" s="8" t="str">
        <f t="shared" si="6"/>
        <v>Y</v>
      </c>
      <c r="F207" s="10"/>
      <c r="G207" s="12"/>
      <c r="H207" s="12"/>
      <c r="I207" s="22">
        <v>3</v>
      </c>
      <c r="J207" s="22">
        <v>8</v>
      </c>
      <c r="K207" s="8" t="str">
        <f>IF(AND(ISBLANK(G207),ISBLANK(I207),ISBLANK(#REF!),ISBLANK(#REF!)),"",C207)</f>
        <v>verb (inf)</v>
      </c>
      <c r="L207" s="10"/>
      <c r="M207" s="8"/>
      <c r="N207" s="8"/>
      <c r="O207" s="10"/>
    </row>
    <row r="208" spans="1:15" s="23" customFormat="1" x14ac:dyDescent="0.25">
      <c r="A208" s="16" t="s">
        <v>657</v>
      </c>
      <c r="B208" s="16" t="s">
        <v>658</v>
      </c>
      <c r="C208" s="8" t="s">
        <v>24</v>
      </c>
      <c r="D208" s="8">
        <v>997</v>
      </c>
      <c r="E208" s="8" t="str">
        <f t="shared" si="6"/>
        <v>Y</v>
      </c>
      <c r="F208" s="5"/>
      <c r="G208" s="5"/>
      <c r="H208" s="5"/>
      <c r="I208" s="18">
        <v>3</v>
      </c>
      <c r="J208" s="18">
        <v>9</v>
      </c>
      <c r="K208" s="8" t="str">
        <f>IF(AND(ISBLANK(G208),ISBLANK(I208),ISBLANK(#REF!),ISBLANK(#REF!)),"",C208)</f>
        <v>adj</v>
      </c>
      <c r="L208" s="10"/>
      <c r="M208" s="8"/>
      <c r="N208" s="8"/>
      <c r="O208" s="10"/>
    </row>
    <row r="209" spans="1:15" s="23" customFormat="1" x14ac:dyDescent="0.25">
      <c r="A209" s="16" t="s">
        <v>659</v>
      </c>
      <c r="B209" s="16" t="s">
        <v>660</v>
      </c>
      <c r="C209" s="8" t="s">
        <v>24</v>
      </c>
      <c r="D209" s="8">
        <v>1934</v>
      </c>
      <c r="E209" s="8" t="str">
        <f t="shared" si="6"/>
        <v>Y</v>
      </c>
      <c r="F209" s="5"/>
      <c r="G209" s="5"/>
      <c r="H209" s="5"/>
      <c r="I209" s="18">
        <v>3</v>
      </c>
      <c r="J209" s="18">
        <v>9</v>
      </c>
      <c r="K209" s="8" t="str">
        <f>IF(AND(ISBLANK(G209),ISBLANK(I209),ISBLANK(#REF!),ISBLANK(#REF!)),"",C209)</f>
        <v>adj</v>
      </c>
      <c r="L209" s="10"/>
      <c r="M209" s="8"/>
      <c r="N209" s="8"/>
      <c r="O209" s="10"/>
    </row>
    <row r="210" spans="1:15" s="23" customFormat="1" x14ac:dyDescent="0.25">
      <c r="A210" s="16" t="s">
        <v>661</v>
      </c>
      <c r="B210" s="16" t="s">
        <v>662</v>
      </c>
      <c r="C210" s="8" t="s">
        <v>51</v>
      </c>
      <c r="D210" s="8" t="s">
        <v>28</v>
      </c>
      <c r="E210" s="8" t="s">
        <v>186</v>
      </c>
      <c r="F210" s="5"/>
      <c r="G210" s="5"/>
      <c r="H210" s="5"/>
      <c r="I210" s="18">
        <v>3</v>
      </c>
      <c r="J210" s="18">
        <v>9</v>
      </c>
      <c r="K210" s="8" t="str">
        <f>IF(AND(ISBLANK(G210),ISBLANK(I210),ISBLANK(#REF!),ISBLANK(#REF!)),"",C210)</f>
        <v>mwp</v>
      </c>
      <c r="L210" s="10"/>
      <c r="M210" s="8"/>
      <c r="N210" s="8"/>
      <c r="O210" s="10"/>
    </row>
    <row r="211" spans="1:15" s="23" customFormat="1" x14ac:dyDescent="0.25">
      <c r="A211" s="13" t="s">
        <v>663</v>
      </c>
      <c r="B211" s="13" t="s">
        <v>664</v>
      </c>
      <c r="C211" s="8" t="s">
        <v>149</v>
      </c>
      <c r="D211" s="8">
        <v>340</v>
      </c>
      <c r="E211" s="8" t="str">
        <f>IF(D211&lt;=2000,"Y","N")</f>
        <v>Y</v>
      </c>
      <c r="F211" s="8"/>
      <c r="G211" s="3"/>
      <c r="H211" s="3"/>
      <c r="I211" s="18">
        <v>3</v>
      </c>
      <c r="J211" s="18">
        <v>9</v>
      </c>
      <c r="K211" s="8" t="str">
        <f>IF(AND(ISBLANK(G211),ISBLANK(I211),ISBLANK(#REF!),ISBLANK(#REF!)),"",C211)</f>
        <v>noun (f)</v>
      </c>
      <c r="L211" s="10"/>
      <c r="M211" s="8"/>
      <c r="N211" s="8"/>
      <c r="O211" s="10"/>
    </row>
    <row r="212" spans="1:15" s="23" customFormat="1" x14ac:dyDescent="0.25">
      <c r="A212" s="13" t="s">
        <v>283</v>
      </c>
      <c r="B212" s="13" t="s">
        <v>284</v>
      </c>
      <c r="C212" s="8" t="s">
        <v>119</v>
      </c>
      <c r="D212" s="8">
        <v>409</v>
      </c>
      <c r="E212" s="8" t="str">
        <f>IF(D212&lt;=2000,"Y","N")</f>
        <v>Y</v>
      </c>
      <c r="F212" s="8"/>
      <c r="G212" s="3">
        <v>2</v>
      </c>
      <c r="H212" s="3">
        <v>3</v>
      </c>
      <c r="I212" s="22">
        <v>3</v>
      </c>
      <c r="J212" s="22">
        <v>9</v>
      </c>
      <c r="K212" s="8" t="str">
        <f>IF(AND(ISBLANK(G212),ISBLANK(I212),ISBLANK(#REF!),ISBLANK(#REF!)),"",C212)</f>
        <v>noun (m)</v>
      </c>
      <c r="L212" s="10"/>
      <c r="M212" s="8"/>
      <c r="N212" s="8"/>
      <c r="O212" s="10"/>
    </row>
    <row r="213" spans="1:15" s="23" customFormat="1" x14ac:dyDescent="0.25">
      <c r="A213" s="13" t="s">
        <v>232</v>
      </c>
      <c r="B213" s="13" t="s">
        <v>233</v>
      </c>
      <c r="C213" s="10" t="s">
        <v>119</v>
      </c>
      <c r="D213" s="10">
        <v>2289</v>
      </c>
      <c r="E213" s="8" t="str">
        <f>IF(D213&lt;=2000,"Y","N")</f>
        <v>N</v>
      </c>
      <c r="F213" s="10"/>
      <c r="G213" s="3">
        <v>2</v>
      </c>
      <c r="H213" s="3">
        <v>2</v>
      </c>
      <c r="I213" s="22">
        <v>3</v>
      </c>
      <c r="J213" s="22">
        <v>9</v>
      </c>
      <c r="K213" s="8" t="str">
        <f>IF(AND(ISBLANK(G213),ISBLANK(I213),ISBLANK(#REF!),ISBLANK(#REF!)),"",C213)</f>
        <v>noun (m)</v>
      </c>
      <c r="L213" s="10"/>
      <c r="M213" s="8"/>
      <c r="N213" s="8"/>
      <c r="O213" s="10"/>
    </row>
    <row r="214" spans="1:15" s="23" customFormat="1" x14ac:dyDescent="0.25">
      <c r="A214" s="16" t="s">
        <v>665</v>
      </c>
      <c r="B214" s="16" t="s">
        <v>666</v>
      </c>
      <c r="C214" s="8" t="s">
        <v>16</v>
      </c>
      <c r="D214" s="8">
        <v>606</v>
      </c>
      <c r="E214" s="8" t="str">
        <f>IF(D214&lt;=2000,"Y","N")</f>
        <v>Y</v>
      </c>
      <c r="F214" s="5"/>
      <c r="G214" s="5"/>
      <c r="H214" s="5"/>
      <c r="I214" s="18">
        <v>3</v>
      </c>
      <c r="J214" s="18">
        <v>9</v>
      </c>
      <c r="K214" s="8" t="str">
        <f>IF(AND(ISBLANK(G214),ISBLANK(I214),ISBLANK(#REF!),ISBLANK(#REF!)),"",C214)</f>
        <v>verb (inf)</v>
      </c>
      <c r="L214" s="8"/>
      <c r="M214" s="8"/>
      <c r="N214" s="8"/>
      <c r="O214" s="10"/>
    </row>
    <row r="215" spans="1:15" s="23" customFormat="1" x14ac:dyDescent="0.25">
      <c r="A215" s="13" t="s">
        <v>218</v>
      </c>
      <c r="B215" s="13" t="s">
        <v>219</v>
      </c>
      <c r="C215" s="8" t="s">
        <v>149</v>
      </c>
      <c r="D215" s="8">
        <v>1037</v>
      </c>
      <c r="E215" s="8" t="str">
        <f>IF(D215&lt;=2000,"Y","N")</f>
        <v>Y</v>
      </c>
      <c r="F215" s="8"/>
      <c r="G215" s="3">
        <v>2</v>
      </c>
      <c r="H215" s="3">
        <v>1</v>
      </c>
      <c r="I215" s="22">
        <v>3</v>
      </c>
      <c r="J215" s="22">
        <v>10</v>
      </c>
      <c r="K215" s="8" t="str">
        <f>IF(AND(ISBLANK(G215),ISBLANK(I215),ISBLANK(#REF!),ISBLANK(#REF!)),"",C215)</f>
        <v>noun (f)</v>
      </c>
      <c r="L215" s="10"/>
      <c r="M215" s="8"/>
      <c r="N215" s="8"/>
      <c r="O215" s="10"/>
    </row>
    <row r="216" spans="1:15" x14ac:dyDescent="0.25">
      <c r="G216" s="17"/>
      <c r="H216" s="17"/>
      <c r="I216" s="24"/>
      <c r="J216" s="24"/>
    </row>
    <row r="217" spans="1:15" x14ac:dyDescent="0.25">
      <c r="G217" s="17"/>
      <c r="H217" s="17"/>
      <c r="I217" s="24"/>
      <c r="J217" s="24"/>
    </row>
    <row r="218" spans="1:15" x14ac:dyDescent="0.25">
      <c r="G218" s="17"/>
      <c r="H218" s="17"/>
      <c r="I218" s="24"/>
      <c r="J218" s="24"/>
    </row>
    <row r="219" spans="1:15" x14ac:dyDescent="0.25">
      <c r="G219" s="17"/>
      <c r="H219" s="17"/>
      <c r="I219" s="24"/>
      <c r="J219" s="24"/>
    </row>
    <row r="220" spans="1:15" x14ac:dyDescent="0.25">
      <c r="G220" s="17"/>
      <c r="H220" s="17"/>
      <c r="I220" s="24"/>
      <c r="J220" s="24"/>
    </row>
    <row r="221" spans="1:15" x14ac:dyDescent="0.25">
      <c r="G221" s="17"/>
      <c r="H221" s="17"/>
      <c r="I221" s="24"/>
      <c r="J221" s="24"/>
    </row>
    <row r="222" spans="1:15" x14ac:dyDescent="0.25">
      <c r="G222" s="17"/>
      <c r="H222" s="17"/>
      <c r="I222" s="24"/>
      <c r="J222" s="24"/>
    </row>
    <row r="223" spans="1:15" x14ac:dyDescent="0.25">
      <c r="G223" s="17"/>
      <c r="H223" s="17"/>
      <c r="I223" s="24"/>
      <c r="J223" s="24"/>
    </row>
    <row r="224" spans="1:15" x14ac:dyDescent="0.25">
      <c r="G224" s="17"/>
      <c r="H224" s="17"/>
      <c r="I224" s="24"/>
      <c r="J224" s="24"/>
    </row>
    <row r="225" spans="7:10" x14ac:dyDescent="0.25">
      <c r="G225" s="17"/>
      <c r="H225" s="17"/>
      <c r="I225" s="24"/>
      <c r="J225" s="24"/>
    </row>
    <row r="226" spans="7:10" x14ac:dyDescent="0.25">
      <c r="G226" s="17"/>
      <c r="H226" s="17"/>
      <c r="I226" s="24"/>
      <c r="J226" s="24"/>
    </row>
    <row r="227" spans="7:10" x14ac:dyDescent="0.25">
      <c r="G227" s="17"/>
      <c r="H227" s="17"/>
      <c r="I227" s="24"/>
      <c r="J227" s="24"/>
    </row>
    <row r="228" spans="7:10" x14ac:dyDescent="0.25">
      <c r="G228" s="17"/>
      <c r="H228" s="17"/>
      <c r="I228" s="24"/>
      <c r="J228" s="24"/>
    </row>
    <row r="229" spans="7:10" x14ac:dyDescent="0.25">
      <c r="G229" s="17"/>
      <c r="H229" s="17"/>
      <c r="I229" s="24"/>
      <c r="J229" s="24"/>
    </row>
    <row r="230" spans="7:10" x14ac:dyDescent="0.25">
      <c r="G230" s="17"/>
      <c r="H230" s="17"/>
      <c r="I230" s="24"/>
      <c r="J230" s="24"/>
    </row>
    <row r="231" spans="7:10" x14ac:dyDescent="0.25">
      <c r="G231" s="17"/>
      <c r="H231" s="17"/>
      <c r="I231" s="24"/>
      <c r="J231" s="24"/>
    </row>
    <row r="232" spans="7:10" x14ac:dyDescent="0.25">
      <c r="G232" s="17"/>
      <c r="H232" s="17"/>
      <c r="I232" s="24"/>
      <c r="J232" s="24"/>
    </row>
    <row r="233" spans="7:10" x14ac:dyDescent="0.25">
      <c r="G233" s="17"/>
      <c r="H233" s="17"/>
      <c r="I233" s="24"/>
      <c r="J233" s="24"/>
    </row>
    <row r="234" spans="7:10" x14ac:dyDescent="0.25">
      <c r="G234" s="17"/>
      <c r="H234" s="17"/>
      <c r="I234" s="24"/>
      <c r="J234" s="24"/>
    </row>
    <row r="235" spans="7:10" x14ac:dyDescent="0.25">
      <c r="G235" s="17"/>
      <c r="H235" s="17"/>
      <c r="I235" s="24"/>
      <c r="J235" s="24"/>
    </row>
    <row r="236" spans="7:10" x14ac:dyDescent="0.25">
      <c r="G236" s="17"/>
      <c r="H236" s="17"/>
      <c r="I236" s="24"/>
      <c r="J236" s="24"/>
    </row>
    <row r="237" spans="7:10" x14ac:dyDescent="0.25">
      <c r="G237" s="17"/>
      <c r="H237" s="17"/>
      <c r="I237" s="24"/>
      <c r="J237" s="24"/>
    </row>
    <row r="238" spans="7:10" x14ac:dyDescent="0.25">
      <c r="G238" s="17"/>
      <c r="H238" s="17"/>
      <c r="I238" s="24"/>
      <c r="J238" s="24"/>
    </row>
    <row r="239" spans="7:10" x14ac:dyDescent="0.25">
      <c r="G239" s="17"/>
      <c r="H239" s="17"/>
      <c r="I239" s="24"/>
      <c r="J239" s="24"/>
    </row>
    <row r="240" spans="7:10" x14ac:dyDescent="0.25">
      <c r="G240" s="17"/>
      <c r="H240" s="17"/>
      <c r="I240" s="24"/>
      <c r="J240" s="24"/>
    </row>
    <row r="241" spans="7:10" x14ac:dyDescent="0.25">
      <c r="G241" s="17"/>
      <c r="H241" s="17"/>
      <c r="I241" s="24"/>
      <c r="J241" s="24"/>
    </row>
    <row r="242" spans="7:10" x14ac:dyDescent="0.25">
      <c r="G242" s="17"/>
      <c r="H242" s="17"/>
      <c r="I242" s="24"/>
      <c r="J242" s="24"/>
    </row>
    <row r="243" spans="7:10" x14ac:dyDescent="0.25">
      <c r="G243" s="17"/>
      <c r="H243" s="17"/>
      <c r="I243" s="24"/>
      <c r="J243" s="24"/>
    </row>
    <row r="244" spans="7:10" x14ac:dyDescent="0.25">
      <c r="G244" s="17"/>
      <c r="H244" s="17"/>
      <c r="I244" s="24"/>
      <c r="J244" s="24"/>
    </row>
    <row r="245" spans="7:10" x14ac:dyDescent="0.25">
      <c r="G245" s="17"/>
      <c r="H245" s="17"/>
      <c r="I245" s="24"/>
      <c r="J245" s="24"/>
    </row>
    <row r="246" spans="7:10" x14ac:dyDescent="0.25">
      <c r="G246" s="17"/>
      <c r="H246" s="17"/>
      <c r="I246" s="24"/>
      <c r="J246" s="24"/>
    </row>
    <row r="247" spans="7:10" x14ac:dyDescent="0.25">
      <c r="G247" s="17"/>
      <c r="H247" s="17"/>
      <c r="I247" s="24"/>
      <c r="J247" s="24"/>
    </row>
    <row r="248" spans="7:10" x14ac:dyDescent="0.25">
      <c r="G248" s="17"/>
      <c r="H248" s="17"/>
      <c r="I248" s="24"/>
      <c r="J248" s="24"/>
    </row>
    <row r="249" spans="7:10" x14ac:dyDescent="0.25">
      <c r="G249" s="17"/>
      <c r="H249" s="17"/>
      <c r="I249" s="24"/>
      <c r="J249" s="24"/>
    </row>
    <row r="250" spans="7:10" x14ac:dyDescent="0.25">
      <c r="G250" s="17"/>
      <c r="H250" s="17"/>
      <c r="I250" s="24"/>
      <c r="J250" s="24"/>
    </row>
    <row r="251" spans="7:10" x14ac:dyDescent="0.25">
      <c r="G251" s="17"/>
      <c r="H251" s="17"/>
      <c r="I251" s="24"/>
      <c r="J251" s="24"/>
    </row>
    <row r="252" spans="7:10" x14ac:dyDescent="0.25">
      <c r="G252" s="17"/>
      <c r="H252" s="17"/>
      <c r="I252" s="24"/>
      <c r="J252" s="24"/>
    </row>
    <row r="253" spans="7:10" x14ac:dyDescent="0.25">
      <c r="G253" s="17"/>
      <c r="H253" s="17"/>
      <c r="I253" s="24"/>
      <c r="J253" s="24"/>
    </row>
    <row r="254" spans="7:10" x14ac:dyDescent="0.25">
      <c r="G254" s="17"/>
      <c r="H254" s="17"/>
      <c r="I254" s="24"/>
      <c r="J254" s="24"/>
    </row>
    <row r="255" spans="7:10" x14ac:dyDescent="0.25">
      <c r="G255" s="17"/>
      <c r="H255" s="17"/>
      <c r="I255" s="24"/>
      <c r="J255" s="24"/>
    </row>
    <row r="256" spans="7:10" x14ac:dyDescent="0.25">
      <c r="G256" s="17"/>
      <c r="H256" s="17"/>
      <c r="I256" s="24"/>
      <c r="J256" s="24"/>
    </row>
    <row r="257" spans="7:10" x14ac:dyDescent="0.25">
      <c r="G257" s="17"/>
      <c r="H257" s="17"/>
      <c r="I257" s="24"/>
      <c r="J257" s="24"/>
    </row>
    <row r="258" spans="7:10" x14ac:dyDescent="0.25">
      <c r="G258" s="17"/>
      <c r="H258" s="17"/>
      <c r="I258" s="24"/>
      <c r="J258" s="24"/>
    </row>
    <row r="259" spans="7:10" x14ac:dyDescent="0.25">
      <c r="G259" s="17"/>
      <c r="H259" s="17"/>
      <c r="I259" s="24"/>
      <c r="J259" s="24"/>
    </row>
    <row r="260" spans="7:10" x14ac:dyDescent="0.25">
      <c r="G260" s="17"/>
      <c r="H260" s="17"/>
      <c r="I260" s="24"/>
      <c r="J260" s="24"/>
    </row>
    <row r="261" spans="7:10" x14ac:dyDescent="0.25">
      <c r="G261" s="17"/>
      <c r="H261" s="17"/>
      <c r="I261" s="24"/>
      <c r="J261" s="24"/>
    </row>
    <row r="262" spans="7:10" x14ac:dyDescent="0.25">
      <c r="G262" s="17"/>
      <c r="H262" s="17"/>
      <c r="I262" s="24"/>
      <c r="J262" s="24"/>
    </row>
    <row r="263" spans="7:10" x14ac:dyDescent="0.25">
      <c r="G263" s="17"/>
      <c r="H263" s="17"/>
      <c r="I263" s="24"/>
      <c r="J263" s="24"/>
    </row>
    <row r="264" spans="7:10" x14ac:dyDescent="0.25">
      <c r="G264" s="17"/>
      <c r="H264" s="17"/>
      <c r="I264" s="24"/>
      <c r="J264" s="24"/>
    </row>
    <row r="265" spans="7:10" x14ac:dyDescent="0.25">
      <c r="G265" s="17"/>
      <c r="H265" s="17"/>
      <c r="I265" s="24"/>
      <c r="J265" s="24"/>
    </row>
    <row r="266" spans="7:10" x14ac:dyDescent="0.25">
      <c r="G266" s="17"/>
      <c r="H266" s="17"/>
      <c r="I266" s="24"/>
      <c r="J266" s="24"/>
    </row>
    <row r="267" spans="7:10" x14ac:dyDescent="0.25">
      <c r="G267" s="17"/>
      <c r="H267" s="17"/>
      <c r="I267" s="24"/>
      <c r="J267" s="24"/>
    </row>
    <row r="268" spans="7:10" x14ac:dyDescent="0.25">
      <c r="G268" s="17"/>
      <c r="H268" s="17"/>
      <c r="I268" s="24"/>
      <c r="J268" s="24"/>
    </row>
    <row r="269" spans="7:10" x14ac:dyDescent="0.25">
      <c r="G269" s="17"/>
      <c r="H269" s="17"/>
      <c r="I269" s="24"/>
      <c r="J269" s="24"/>
    </row>
    <row r="270" spans="7:10" x14ac:dyDescent="0.25">
      <c r="G270" s="17"/>
      <c r="H270" s="17"/>
      <c r="I270" s="24"/>
      <c r="J270" s="24"/>
    </row>
    <row r="271" spans="7:10" x14ac:dyDescent="0.25">
      <c r="G271" s="17"/>
      <c r="H271" s="17"/>
      <c r="I271" s="24"/>
      <c r="J271" s="24"/>
    </row>
    <row r="272" spans="7:10" x14ac:dyDescent="0.25">
      <c r="G272" s="17"/>
      <c r="H272" s="17"/>
      <c r="I272" s="24"/>
      <c r="J272" s="24"/>
    </row>
    <row r="273" spans="7:10" x14ac:dyDescent="0.25">
      <c r="G273" s="17"/>
      <c r="H273" s="17"/>
      <c r="I273" s="24"/>
      <c r="J273" s="24"/>
    </row>
    <row r="274" spans="7:10" x14ac:dyDescent="0.25">
      <c r="G274" s="17"/>
      <c r="H274" s="17"/>
      <c r="I274" s="24"/>
      <c r="J274" s="24"/>
    </row>
    <row r="275" spans="7:10" x14ac:dyDescent="0.25">
      <c r="G275" s="17"/>
      <c r="H275" s="17"/>
      <c r="I275" s="24"/>
      <c r="J275" s="24"/>
    </row>
    <row r="276" spans="7:10" x14ac:dyDescent="0.25">
      <c r="G276" s="17"/>
      <c r="H276" s="17"/>
      <c r="I276" s="24"/>
      <c r="J276" s="24"/>
    </row>
    <row r="277" spans="7:10" x14ac:dyDescent="0.25">
      <c r="G277" s="17"/>
      <c r="H277" s="17"/>
      <c r="I277" s="24"/>
      <c r="J277" s="24"/>
    </row>
    <row r="278" spans="7:10" x14ac:dyDescent="0.25">
      <c r="G278" s="17"/>
      <c r="H278" s="17"/>
      <c r="I278" s="24"/>
      <c r="J278" s="24"/>
    </row>
    <row r="279" spans="7:10" x14ac:dyDescent="0.25">
      <c r="G279" s="17"/>
      <c r="H279" s="17"/>
      <c r="I279" s="24"/>
      <c r="J279" s="24"/>
    </row>
    <row r="280" spans="7:10" x14ac:dyDescent="0.25">
      <c r="G280" s="17"/>
      <c r="H280" s="17"/>
      <c r="I280" s="24"/>
      <c r="J280" s="24"/>
    </row>
    <row r="281" spans="7:10" x14ac:dyDescent="0.25">
      <c r="G281" s="17"/>
      <c r="H281" s="17"/>
      <c r="I281" s="24"/>
      <c r="J281" s="24"/>
    </row>
    <row r="282" spans="7:10" x14ac:dyDescent="0.25">
      <c r="G282" s="17"/>
      <c r="H282" s="17"/>
      <c r="I282" s="24"/>
      <c r="J282" s="24"/>
    </row>
    <row r="283" spans="7:10" x14ac:dyDescent="0.25">
      <c r="G283" s="17"/>
      <c r="H283" s="17"/>
      <c r="I283" s="24"/>
      <c r="J283" s="24"/>
    </row>
    <row r="284" spans="7:10" x14ac:dyDescent="0.25">
      <c r="G284" s="17"/>
      <c r="H284" s="17"/>
      <c r="I284" s="24"/>
      <c r="J284" s="24"/>
    </row>
    <row r="285" spans="7:10" x14ac:dyDescent="0.25">
      <c r="G285" s="17"/>
      <c r="H285" s="17"/>
      <c r="I285" s="24"/>
      <c r="J285" s="24"/>
    </row>
    <row r="286" spans="7:10" x14ac:dyDescent="0.25">
      <c r="G286" s="17"/>
      <c r="H286" s="17"/>
      <c r="I286" s="24"/>
      <c r="J286" s="24"/>
    </row>
    <row r="287" spans="7:10" x14ac:dyDescent="0.25">
      <c r="G287" s="17"/>
      <c r="H287" s="17"/>
      <c r="I287" s="24"/>
      <c r="J287" s="24"/>
    </row>
    <row r="288" spans="7:10" x14ac:dyDescent="0.25">
      <c r="G288" s="17"/>
      <c r="H288" s="17"/>
      <c r="I288" s="24"/>
      <c r="J288" s="24"/>
    </row>
    <row r="289" spans="7:10" x14ac:dyDescent="0.25">
      <c r="G289" s="17"/>
      <c r="H289" s="17"/>
      <c r="I289" s="24"/>
      <c r="J289" s="24"/>
    </row>
    <row r="290" spans="7:10" x14ac:dyDescent="0.25">
      <c r="G290" s="17"/>
      <c r="H290" s="17"/>
      <c r="I290" s="24"/>
      <c r="J290" s="24"/>
    </row>
    <row r="291" spans="7:10" x14ac:dyDescent="0.25">
      <c r="G291" s="17"/>
      <c r="H291" s="17"/>
      <c r="I291" s="24"/>
      <c r="J291" s="24"/>
    </row>
    <row r="292" spans="7:10" x14ac:dyDescent="0.25">
      <c r="G292" s="17"/>
      <c r="H292" s="17"/>
      <c r="I292" s="24"/>
      <c r="J292" s="24"/>
    </row>
    <row r="293" spans="7:10" x14ac:dyDescent="0.25">
      <c r="G293" s="17"/>
      <c r="H293" s="17"/>
      <c r="I293" s="24"/>
      <c r="J293" s="24"/>
    </row>
    <row r="294" spans="7:10" x14ac:dyDescent="0.25">
      <c r="G294" s="17"/>
      <c r="H294" s="17"/>
      <c r="I294" s="24"/>
      <c r="J294" s="24"/>
    </row>
    <row r="295" spans="7:10" x14ac:dyDescent="0.25">
      <c r="G295" s="17"/>
      <c r="H295" s="17"/>
      <c r="I295" s="24"/>
      <c r="J295" s="24"/>
    </row>
    <row r="296" spans="7:10" x14ac:dyDescent="0.25">
      <c r="G296" s="17"/>
      <c r="H296" s="17"/>
      <c r="I296" s="24"/>
      <c r="J296" s="24"/>
    </row>
    <row r="297" spans="7:10" x14ac:dyDescent="0.25">
      <c r="G297" s="17"/>
      <c r="H297" s="17"/>
      <c r="I297" s="24"/>
      <c r="J297" s="24"/>
    </row>
    <row r="298" spans="7:10" x14ac:dyDescent="0.25">
      <c r="G298" s="17"/>
      <c r="H298" s="17"/>
      <c r="I298" s="24"/>
      <c r="J298" s="24"/>
    </row>
    <row r="299" spans="7:10" x14ac:dyDescent="0.25">
      <c r="G299" s="17"/>
      <c r="H299" s="17"/>
      <c r="I299" s="24"/>
      <c r="J299" s="24"/>
    </row>
    <row r="300" spans="7:10" x14ac:dyDescent="0.25">
      <c r="G300" s="17"/>
      <c r="H300" s="17"/>
      <c r="I300" s="24"/>
      <c r="J300" s="24"/>
    </row>
    <row r="301" spans="7:10" x14ac:dyDescent="0.25">
      <c r="G301" s="17"/>
      <c r="H301" s="17"/>
      <c r="I301" s="24"/>
      <c r="J301" s="24"/>
    </row>
    <row r="302" spans="7:10" x14ac:dyDescent="0.25">
      <c r="G302" s="17"/>
      <c r="H302" s="17"/>
      <c r="I302" s="24"/>
      <c r="J302" s="24"/>
    </row>
    <row r="303" spans="7:10" x14ac:dyDescent="0.25">
      <c r="G303" s="17"/>
      <c r="H303" s="17"/>
      <c r="I303" s="24"/>
      <c r="J303" s="24"/>
    </row>
    <row r="304" spans="7:10" x14ac:dyDescent="0.25">
      <c r="G304" s="17"/>
      <c r="H304" s="17"/>
      <c r="I304" s="24"/>
      <c r="J304" s="24"/>
    </row>
    <row r="305" spans="7:10" x14ac:dyDescent="0.25">
      <c r="G305" s="17"/>
      <c r="H305" s="17"/>
      <c r="I305" s="24"/>
      <c r="J305" s="24"/>
    </row>
    <row r="306" spans="7:10" x14ac:dyDescent="0.25">
      <c r="G306" s="17"/>
      <c r="H306" s="17"/>
      <c r="I306" s="24"/>
      <c r="J306" s="24"/>
    </row>
    <row r="307" spans="7:10" x14ac:dyDescent="0.25">
      <c r="G307" s="17"/>
      <c r="H307" s="17"/>
      <c r="I307" s="24"/>
      <c r="J307" s="24"/>
    </row>
    <row r="308" spans="7:10" x14ac:dyDescent="0.25">
      <c r="G308" s="17"/>
      <c r="H308" s="17"/>
      <c r="I308" s="24"/>
      <c r="J308" s="24"/>
    </row>
    <row r="309" spans="7:10" x14ac:dyDescent="0.25">
      <c r="G309" s="17"/>
      <c r="H309" s="17"/>
      <c r="I309" s="24"/>
      <c r="J309" s="24"/>
    </row>
    <row r="310" spans="7:10" x14ac:dyDescent="0.25">
      <c r="G310" s="17"/>
      <c r="H310" s="17"/>
      <c r="I310" s="24"/>
      <c r="J310" s="24"/>
    </row>
    <row r="311" spans="7:10" x14ac:dyDescent="0.25">
      <c r="G311" s="17"/>
      <c r="H311" s="17"/>
      <c r="I311" s="24"/>
      <c r="J311" s="24"/>
    </row>
    <row r="312" spans="7:10" x14ac:dyDescent="0.25">
      <c r="G312" s="17"/>
      <c r="H312" s="17"/>
      <c r="I312" s="24"/>
      <c r="J312" s="24"/>
    </row>
    <row r="313" spans="7:10" x14ac:dyDescent="0.25">
      <c r="G313" s="17"/>
      <c r="H313" s="17"/>
      <c r="I313" s="24"/>
      <c r="J313" s="24"/>
    </row>
    <row r="314" spans="7:10" x14ac:dyDescent="0.25">
      <c r="G314" s="17"/>
      <c r="H314" s="17"/>
      <c r="I314" s="24"/>
      <c r="J314" s="24"/>
    </row>
    <row r="315" spans="7:10" x14ac:dyDescent="0.25">
      <c r="G315" s="17"/>
      <c r="H315" s="17"/>
      <c r="I315" s="24"/>
      <c r="J315" s="24"/>
    </row>
    <row r="316" spans="7:10" x14ac:dyDescent="0.25">
      <c r="G316" s="17"/>
      <c r="H316" s="17"/>
      <c r="I316" s="24"/>
      <c r="J316" s="24"/>
    </row>
    <row r="317" spans="7:10" x14ac:dyDescent="0.25">
      <c r="G317" s="17"/>
      <c r="H317" s="17"/>
      <c r="I317" s="24"/>
      <c r="J317" s="24"/>
    </row>
    <row r="318" spans="7:10" x14ac:dyDescent="0.25">
      <c r="G318" s="17"/>
      <c r="H318" s="17"/>
      <c r="I318" s="24"/>
      <c r="J318" s="24"/>
    </row>
    <row r="319" spans="7:10" x14ac:dyDescent="0.25">
      <c r="G319" s="17"/>
      <c r="H319" s="17"/>
      <c r="I319" s="24"/>
      <c r="J319" s="24"/>
    </row>
    <row r="320" spans="7:10" x14ac:dyDescent="0.25">
      <c r="G320" s="17"/>
      <c r="H320" s="17"/>
      <c r="I320" s="24"/>
      <c r="J320" s="24"/>
    </row>
    <row r="321" spans="7:10" x14ac:dyDescent="0.25">
      <c r="G321" s="17"/>
      <c r="H321" s="17"/>
      <c r="I321" s="24"/>
      <c r="J321" s="24"/>
    </row>
    <row r="322" spans="7:10" x14ac:dyDescent="0.25">
      <c r="G322" s="17"/>
      <c r="H322" s="17"/>
      <c r="I322" s="24"/>
      <c r="J322" s="24"/>
    </row>
    <row r="323" spans="7:10" x14ac:dyDescent="0.25">
      <c r="G323" s="17"/>
      <c r="H323" s="17"/>
      <c r="I323" s="24"/>
      <c r="J323" s="24"/>
    </row>
    <row r="324" spans="7:10" x14ac:dyDescent="0.25">
      <c r="G324" s="17"/>
      <c r="H324" s="17"/>
      <c r="I324" s="24"/>
      <c r="J324" s="24"/>
    </row>
    <row r="325" spans="7:10" x14ac:dyDescent="0.25">
      <c r="G325" s="17"/>
      <c r="H325" s="17"/>
      <c r="I325" s="24"/>
      <c r="J325" s="24"/>
    </row>
    <row r="326" spans="7:10" x14ac:dyDescent="0.25">
      <c r="G326" s="17"/>
      <c r="H326" s="17"/>
      <c r="I326" s="24"/>
      <c r="J326" s="24"/>
    </row>
    <row r="327" spans="7:10" x14ac:dyDescent="0.25">
      <c r="G327" s="17"/>
      <c r="H327" s="17"/>
      <c r="I327" s="24"/>
      <c r="J327" s="24"/>
    </row>
    <row r="328" spans="7:10" x14ac:dyDescent="0.25">
      <c r="G328" s="17"/>
      <c r="H328" s="17"/>
      <c r="I328" s="24"/>
      <c r="J328" s="24"/>
    </row>
    <row r="329" spans="7:10" x14ac:dyDescent="0.25">
      <c r="G329" s="17"/>
      <c r="H329" s="17"/>
      <c r="I329" s="24"/>
      <c r="J329" s="24"/>
    </row>
    <row r="330" spans="7:10" x14ac:dyDescent="0.25">
      <c r="G330" s="17"/>
      <c r="H330" s="17"/>
      <c r="I330" s="24"/>
      <c r="J330" s="24"/>
    </row>
    <row r="331" spans="7:10" x14ac:dyDescent="0.25">
      <c r="G331" s="17"/>
      <c r="H331" s="17"/>
      <c r="I331" s="24"/>
      <c r="J331" s="24"/>
    </row>
    <row r="332" spans="7:10" x14ac:dyDescent="0.25">
      <c r="G332" s="17"/>
      <c r="H332" s="17"/>
      <c r="I332" s="24"/>
      <c r="J332" s="24"/>
    </row>
    <row r="333" spans="7:10" x14ac:dyDescent="0.25">
      <c r="G333" s="17"/>
      <c r="H333" s="17"/>
      <c r="I333" s="24"/>
      <c r="J333" s="24"/>
    </row>
    <row r="334" spans="7:10" x14ac:dyDescent="0.25">
      <c r="G334" s="17"/>
      <c r="H334" s="17"/>
      <c r="I334" s="24"/>
      <c r="J334" s="24"/>
    </row>
    <row r="335" spans="7:10" x14ac:dyDescent="0.25">
      <c r="G335" s="17"/>
      <c r="H335" s="17"/>
      <c r="I335" s="24"/>
      <c r="J335" s="24"/>
    </row>
    <row r="336" spans="7:10" x14ac:dyDescent="0.25">
      <c r="G336" s="17"/>
      <c r="H336" s="17"/>
      <c r="I336" s="24"/>
      <c r="J336" s="24"/>
    </row>
    <row r="337" spans="7:10" x14ac:dyDescent="0.25">
      <c r="G337" s="17"/>
      <c r="H337" s="17"/>
      <c r="I337" s="24"/>
      <c r="J337" s="24"/>
    </row>
    <row r="338" spans="7:10" x14ac:dyDescent="0.25">
      <c r="G338" s="17"/>
      <c r="H338" s="17"/>
      <c r="I338" s="24"/>
      <c r="J338" s="24"/>
    </row>
    <row r="339" spans="7:10" x14ac:dyDescent="0.25">
      <c r="G339" s="17"/>
      <c r="H339" s="17"/>
      <c r="I339" s="24"/>
      <c r="J339" s="24"/>
    </row>
    <row r="340" spans="7:10" x14ac:dyDescent="0.25">
      <c r="G340" s="17"/>
      <c r="H340" s="17"/>
      <c r="I340" s="24"/>
      <c r="J340" s="24"/>
    </row>
    <row r="341" spans="7:10" x14ac:dyDescent="0.25">
      <c r="G341" s="17"/>
      <c r="H341" s="17"/>
      <c r="I341" s="24"/>
      <c r="J341" s="24"/>
    </row>
    <row r="342" spans="7:10" x14ac:dyDescent="0.25">
      <c r="G342" s="17"/>
      <c r="H342" s="17"/>
      <c r="I342" s="24"/>
      <c r="J342" s="24"/>
    </row>
    <row r="343" spans="7:10" x14ac:dyDescent="0.25">
      <c r="G343" s="17"/>
      <c r="H343" s="17"/>
      <c r="I343" s="24"/>
      <c r="J343" s="24"/>
    </row>
    <row r="344" spans="7:10" x14ac:dyDescent="0.25">
      <c r="G344" s="17"/>
      <c r="H344" s="17"/>
      <c r="I344" s="24"/>
      <c r="J344" s="24"/>
    </row>
    <row r="345" spans="7:10" x14ac:dyDescent="0.25">
      <c r="G345" s="17"/>
      <c r="H345" s="17"/>
      <c r="I345" s="24"/>
      <c r="J345" s="24"/>
    </row>
    <row r="346" spans="7:10" x14ac:dyDescent="0.25">
      <c r="G346" s="17"/>
      <c r="H346" s="17"/>
      <c r="I346" s="24"/>
      <c r="J346" s="24"/>
    </row>
    <row r="347" spans="7:10" x14ac:dyDescent="0.25">
      <c r="G347" s="17"/>
      <c r="H347" s="17"/>
      <c r="I347" s="24"/>
      <c r="J347" s="24"/>
    </row>
    <row r="348" spans="7:10" x14ac:dyDescent="0.25">
      <c r="G348" s="17"/>
      <c r="H348" s="17"/>
      <c r="I348" s="24"/>
      <c r="J348" s="24"/>
    </row>
    <row r="349" spans="7:10" x14ac:dyDescent="0.25">
      <c r="G349" s="17"/>
      <c r="H349" s="17"/>
      <c r="I349" s="24"/>
      <c r="J349" s="24"/>
    </row>
    <row r="350" spans="7:10" x14ac:dyDescent="0.25">
      <c r="G350" s="17"/>
      <c r="H350" s="17"/>
      <c r="I350" s="24"/>
      <c r="J350" s="24"/>
    </row>
    <row r="351" spans="7:10" x14ac:dyDescent="0.25">
      <c r="G351" s="17"/>
      <c r="H351" s="17"/>
      <c r="I351" s="24"/>
      <c r="J351" s="24"/>
    </row>
    <row r="352" spans="7:10" x14ac:dyDescent="0.25">
      <c r="G352" s="17"/>
      <c r="H352" s="17"/>
      <c r="I352" s="24"/>
      <c r="J352" s="24"/>
    </row>
    <row r="353" spans="7:10" x14ac:dyDescent="0.25">
      <c r="G353" s="17"/>
      <c r="H353" s="17"/>
      <c r="I353" s="24"/>
      <c r="J353" s="24"/>
    </row>
    <row r="354" spans="7:10" x14ac:dyDescent="0.25">
      <c r="G354" s="17"/>
      <c r="H354" s="17"/>
      <c r="I354" s="24"/>
      <c r="J354" s="24"/>
    </row>
    <row r="355" spans="7:10" x14ac:dyDescent="0.25">
      <c r="G355" s="17"/>
      <c r="H355" s="17"/>
      <c r="I355" s="24"/>
      <c r="J355" s="24"/>
    </row>
    <row r="356" spans="7:10" x14ac:dyDescent="0.25">
      <c r="G356" s="17"/>
      <c r="H356" s="17"/>
      <c r="I356" s="24"/>
      <c r="J356" s="24"/>
    </row>
    <row r="357" spans="7:10" x14ac:dyDescent="0.25">
      <c r="G357" s="17"/>
      <c r="H357" s="17"/>
      <c r="I357" s="24"/>
      <c r="J357" s="24"/>
    </row>
    <row r="358" spans="7:10" x14ac:dyDescent="0.25">
      <c r="G358" s="17"/>
      <c r="H358" s="17"/>
      <c r="I358" s="24"/>
      <c r="J358" s="24"/>
    </row>
    <row r="359" spans="7:10" x14ac:dyDescent="0.25">
      <c r="G359" s="17"/>
      <c r="H359" s="17"/>
      <c r="I359" s="24"/>
      <c r="J359" s="24"/>
    </row>
    <row r="360" spans="7:10" x14ac:dyDescent="0.25">
      <c r="G360" s="17"/>
      <c r="H360" s="17"/>
      <c r="I360" s="24"/>
      <c r="J360" s="24"/>
    </row>
    <row r="361" spans="7:10" x14ac:dyDescent="0.25">
      <c r="G361" s="17"/>
      <c r="H361" s="17"/>
      <c r="I361" s="24"/>
      <c r="J361" s="24"/>
    </row>
    <row r="362" spans="7:10" x14ac:dyDescent="0.25">
      <c r="G362" s="17"/>
      <c r="H362" s="17"/>
      <c r="I362" s="24"/>
      <c r="J362" s="24"/>
    </row>
    <row r="363" spans="7:10" x14ac:dyDescent="0.25">
      <c r="G363" s="17"/>
      <c r="H363" s="17"/>
      <c r="I363" s="24"/>
      <c r="J363" s="24"/>
    </row>
    <row r="364" spans="7:10" x14ac:dyDescent="0.25">
      <c r="G364" s="17"/>
      <c r="H364" s="17"/>
      <c r="I364" s="24"/>
      <c r="J364" s="24"/>
    </row>
    <row r="365" spans="7:10" x14ac:dyDescent="0.25">
      <c r="G365" s="17"/>
      <c r="H365" s="17"/>
      <c r="I365" s="24"/>
      <c r="J365" s="24"/>
    </row>
    <row r="366" spans="7:10" x14ac:dyDescent="0.25">
      <c r="G366" s="17"/>
      <c r="H366" s="17"/>
      <c r="I366" s="24"/>
      <c r="J366" s="24"/>
    </row>
    <row r="367" spans="7:10" x14ac:dyDescent="0.25">
      <c r="G367" s="17"/>
      <c r="H367" s="17"/>
      <c r="I367" s="24"/>
      <c r="J367" s="24"/>
    </row>
    <row r="368" spans="7:10" x14ac:dyDescent="0.25">
      <c r="G368" s="17"/>
      <c r="H368" s="17"/>
      <c r="I368" s="24"/>
      <c r="J368" s="24"/>
    </row>
    <row r="369" spans="7:10" x14ac:dyDescent="0.25">
      <c r="G369" s="17"/>
      <c r="H369" s="17"/>
      <c r="I369" s="24"/>
      <c r="J369" s="24"/>
    </row>
    <row r="370" spans="7:10" x14ac:dyDescent="0.25">
      <c r="G370" s="17"/>
      <c r="H370" s="17"/>
      <c r="I370" s="24"/>
      <c r="J370" s="24"/>
    </row>
    <row r="371" spans="7:10" x14ac:dyDescent="0.25">
      <c r="G371" s="17"/>
      <c r="H371" s="17"/>
      <c r="I371" s="24"/>
      <c r="J371" s="24"/>
    </row>
    <row r="372" spans="7:10" x14ac:dyDescent="0.25">
      <c r="G372" s="17"/>
      <c r="H372" s="17"/>
      <c r="I372" s="24"/>
      <c r="J372" s="24"/>
    </row>
    <row r="373" spans="7:10" x14ac:dyDescent="0.25">
      <c r="G373" s="17"/>
      <c r="H373" s="17"/>
      <c r="I373" s="24"/>
      <c r="J373" s="24"/>
    </row>
    <row r="374" spans="7:10" x14ac:dyDescent="0.25">
      <c r="G374" s="17"/>
      <c r="H374" s="17"/>
      <c r="I374" s="24"/>
      <c r="J374" s="24"/>
    </row>
    <row r="375" spans="7:10" x14ac:dyDescent="0.25">
      <c r="G375" s="17"/>
      <c r="H375" s="17"/>
      <c r="I375" s="24"/>
      <c r="J375" s="24"/>
    </row>
    <row r="376" spans="7:10" x14ac:dyDescent="0.25">
      <c r="G376" s="17"/>
      <c r="H376" s="17"/>
      <c r="I376" s="24"/>
      <c r="J376" s="24"/>
    </row>
    <row r="377" spans="7:10" x14ac:dyDescent="0.25">
      <c r="G377" s="17"/>
      <c r="H377" s="17"/>
      <c r="I377" s="24"/>
      <c r="J377" s="24"/>
    </row>
    <row r="378" spans="7:10" x14ac:dyDescent="0.25">
      <c r="G378" s="17"/>
      <c r="H378" s="17"/>
      <c r="I378" s="24"/>
      <c r="J378" s="24"/>
    </row>
    <row r="379" spans="7:10" x14ac:dyDescent="0.25">
      <c r="G379" s="17"/>
      <c r="H379" s="17"/>
      <c r="I379" s="24"/>
      <c r="J379" s="24"/>
    </row>
    <row r="380" spans="7:10" x14ac:dyDescent="0.25">
      <c r="G380" s="17"/>
      <c r="H380" s="17"/>
      <c r="I380" s="24"/>
      <c r="J380" s="24"/>
    </row>
    <row r="381" spans="7:10" x14ac:dyDescent="0.25">
      <c r="G381" s="17"/>
      <c r="H381" s="17"/>
      <c r="I381" s="24"/>
      <c r="J381" s="24"/>
    </row>
    <row r="382" spans="7:10" x14ac:dyDescent="0.25">
      <c r="G382" s="17"/>
      <c r="H382" s="17"/>
      <c r="I382" s="24"/>
      <c r="J382" s="24"/>
    </row>
    <row r="383" spans="7:10" x14ac:dyDescent="0.25">
      <c r="G383" s="17"/>
      <c r="H383" s="17"/>
      <c r="I383" s="24"/>
      <c r="J383" s="24"/>
    </row>
    <row r="384" spans="7:10" x14ac:dyDescent="0.25">
      <c r="G384" s="17"/>
      <c r="H384" s="17"/>
      <c r="I384" s="24"/>
      <c r="J384" s="24"/>
    </row>
    <row r="385" spans="7:10" x14ac:dyDescent="0.25">
      <c r="G385" s="17"/>
      <c r="H385" s="17"/>
      <c r="I385" s="24"/>
      <c r="J385" s="24"/>
    </row>
    <row r="386" spans="7:10" x14ac:dyDescent="0.25">
      <c r="G386" s="17"/>
      <c r="H386" s="17"/>
      <c r="I386" s="24"/>
      <c r="J386" s="24"/>
    </row>
    <row r="387" spans="7:10" x14ac:dyDescent="0.25">
      <c r="G387" s="17"/>
      <c r="H387" s="17"/>
      <c r="I387" s="24"/>
      <c r="J387" s="24"/>
    </row>
    <row r="388" spans="7:10" x14ac:dyDescent="0.25">
      <c r="G388" s="17"/>
      <c r="H388" s="17"/>
      <c r="I388" s="24"/>
      <c r="J388" s="24"/>
    </row>
    <row r="389" spans="7:10" x14ac:dyDescent="0.25">
      <c r="G389" s="17"/>
      <c r="H389" s="17"/>
      <c r="I389" s="24"/>
      <c r="J389" s="24"/>
    </row>
    <row r="390" spans="7:10" x14ac:dyDescent="0.25">
      <c r="G390" s="17"/>
      <c r="H390" s="17"/>
      <c r="I390" s="24"/>
      <c r="J390" s="24"/>
    </row>
    <row r="391" spans="7:10" x14ac:dyDescent="0.25">
      <c r="G391" s="17"/>
      <c r="H391" s="17"/>
      <c r="I391" s="24"/>
      <c r="J391" s="24"/>
    </row>
  </sheetData>
  <autoFilter ref="A1:S215" xr:uid="{08558156-05B7-44D8-BB98-45879774C96C}"/>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D7A46-0F94-406E-A932-118F9B3A450A}">
  <dimension ref="A1:R391"/>
  <sheetViews>
    <sheetView zoomScale="57" zoomScaleNormal="57" workbookViewId="0">
      <selection activeCell="U24" sqref="U24"/>
    </sheetView>
  </sheetViews>
  <sheetFormatPr defaultRowHeight="13.8" x14ac:dyDescent="0.25"/>
  <cols>
    <col min="1" max="1" width="16.5546875" style="5" bestFit="1" customWidth="1"/>
    <col min="2" max="2" width="46" style="5" bestFit="1" customWidth="1"/>
    <col min="3" max="3" width="13.5546875" style="5" bestFit="1" customWidth="1"/>
    <col min="4" max="4" width="6.6640625" style="5" bestFit="1" customWidth="1"/>
    <col min="5" max="5" width="6.6640625" style="5" customWidth="1"/>
    <col min="6" max="6" width="8.88671875" style="5"/>
    <col min="7" max="7" width="31.6640625" style="23" customWidth="1"/>
    <col min="8" max="8" width="11.5546875" style="23" bestFit="1" customWidth="1"/>
    <col min="9" max="9" width="8.88671875" style="5"/>
    <col min="10" max="10" width="17.21875" style="16" customWidth="1"/>
    <col min="11" max="11" width="46" style="16" bestFit="1" customWidth="1"/>
    <col min="12" max="12" width="20.21875" style="5" customWidth="1"/>
    <col min="13" max="13" width="16.6640625" style="5" customWidth="1"/>
    <col min="14" max="15" width="8.5546875" style="5" customWidth="1"/>
    <col min="16" max="16" width="10.77734375" style="5" bestFit="1" customWidth="1"/>
    <col min="17" max="17" width="8.5546875" style="5" customWidth="1"/>
    <col min="18" max="18" width="31.6640625" style="23" customWidth="1"/>
    <col min="19" max="16384" width="8.88671875" style="5"/>
  </cols>
  <sheetData>
    <row r="1" spans="1:18" x14ac:dyDescent="0.25">
      <c r="A1" s="76" t="s">
        <v>0</v>
      </c>
      <c r="B1" s="76" t="s">
        <v>1</v>
      </c>
      <c r="C1" s="76" t="s">
        <v>2</v>
      </c>
      <c r="D1" s="2" t="s">
        <v>859</v>
      </c>
      <c r="E1" s="2" t="s">
        <v>667</v>
      </c>
      <c r="F1" s="77" t="s">
        <v>668</v>
      </c>
      <c r="G1" s="2" t="s">
        <v>860</v>
      </c>
      <c r="J1" s="1" t="s">
        <v>0</v>
      </c>
      <c r="K1" s="1" t="s">
        <v>1</v>
      </c>
      <c r="L1" s="2" t="s">
        <v>2</v>
      </c>
      <c r="M1" s="2" t="s">
        <v>3</v>
      </c>
      <c r="N1" s="3" t="s">
        <v>6</v>
      </c>
      <c r="O1" s="3" t="s">
        <v>7</v>
      </c>
      <c r="P1" s="18" t="s">
        <v>198</v>
      </c>
      <c r="Q1" s="18" t="s">
        <v>7</v>
      </c>
      <c r="R1" s="2" t="s">
        <v>860</v>
      </c>
    </row>
    <row r="2" spans="1:18" x14ac:dyDescent="0.25">
      <c r="A2" s="23" t="s">
        <v>12</v>
      </c>
      <c r="B2" s="23" t="s">
        <v>861</v>
      </c>
      <c r="C2" s="23" t="s">
        <v>16</v>
      </c>
      <c r="D2" s="8">
        <v>21</v>
      </c>
      <c r="E2" s="8">
        <v>1</v>
      </c>
      <c r="F2" s="78" t="s">
        <v>862</v>
      </c>
      <c r="G2" s="23" t="s">
        <v>863</v>
      </c>
      <c r="J2" s="6" t="s">
        <v>26</v>
      </c>
      <c r="K2" s="6" t="s">
        <v>27</v>
      </c>
      <c r="L2" s="7" t="s">
        <v>24</v>
      </c>
      <c r="M2" s="7" t="s">
        <v>28</v>
      </c>
      <c r="N2" s="3">
        <v>1</v>
      </c>
      <c r="O2" s="3">
        <v>1</v>
      </c>
      <c r="P2" s="18">
        <v>1</v>
      </c>
      <c r="Q2" s="18">
        <v>1</v>
      </c>
      <c r="R2" s="23" t="s">
        <v>864</v>
      </c>
    </row>
    <row r="3" spans="1:18" x14ac:dyDescent="0.25">
      <c r="A3" s="23" t="s">
        <v>17</v>
      </c>
      <c r="B3" s="23" t="s">
        <v>18</v>
      </c>
      <c r="C3" s="23" t="s">
        <v>19</v>
      </c>
      <c r="D3" s="8">
        <v>130</v>
      </c>
      <c r="E3" s="8">
        <v>1</v>
      </c>
      <c r="F3" s="77">
        <v>1</v>
      </c>
      <c r="G3" s="23" t="s">
        <v>864</v>
      </c>
      <c r="J3" s="6" t="s">
        <v>22</v>
      </c>
      <c r="K3" s="6" t="s">
        <v>23</v>
      </c>
      <c r="L3" s="7" t="s">
        <v>24</v>
      </c>
      <c r="M3" s="7">
        <v>1113</v>
      </c>
      <c r="N3" s="3">
        <v>1</v>
      </c>
      <c r="O3" s="3">
        <v>1</v>
      </c>
      <c r="P3" s="18">
        <v>1</v>
      </c>
      <c r="Q3" s="18">
        <v>1</v>
      </c>
    </row>
    <row r="4" spans="1:18" x14ac:dyDescent="0.25">
      <c r="A4" s="23" t="s">
        <v>20</v>
      </c>
      <c r="B4" s="23" t="s">
        <v>21</v>
      </c>
      <c r="C4" s="23" t="s">
        <v>19</v>
      </c>
      <c r="D4" s="8">
        <v>197</v>
      </c>
      <c r="E4" s="8">
        <v>1</v>
      </c>
      <c r="F4" s="77">
        <v>1</v>
      </c>
      <c r="G4" s="23" t="s">
        <v>865</v>
      </c>
      <c r="J4" s="6" t="s">
        <v>20</v>
      </c>
      <c r="K4" s="6" t="s">
        <v>21</v>
      </c>
      <c r="L4" s="7" t="s">
        <v>19</v>
      </c>
      <c r="M4" s="7">
        <v>197</v>
      </c>
      <c r="N4" s="3">
        <v>1</v>
      </c>
      <c r="O4" s="3">
        <v>1</v>
      </c>
      <c r="P4" s="18">
        <v>1</v>
      </c>
      <c r="Q4" s="18">
        <v>1</v>
      </c>
      <c r="R4" s="23" t="s">
        <v>866</v>
      </c>
    </row>
    <row r="5" spans="1:18" x14ac:dyDescent="0.25">
      <c r="A5" s="23" t="s">
        <v>22</v>
      </c>
      <c r="B5" s="23" t="s">
        <v>23</v>
      </c>
      <c r="C5" s="23" t="s">
        <v>24</v>
      </c>
      <c r="D5" s="8">
        <v>1113</v>
      </c>
      <c r="E5" s="8">
        <v>1</v>
      </c>
      <c r="F5" s="77">
        <v>1</v>
      </c>
      <c r="G5" s="23" t="s">
        <v>867</v>
      </c>
      <c r="J5" s="6" t="s">
        <v>17</v>
      </c>
      <c r="K5" s="6" t="s">
        <v>18</v>
      </c>
      <c r="L5" s="7" t="s">
        <v>19</v>
      </c>
      <c r="M5" s="7">
        <v>130</v>
      </c>
      <c r="N5" s="3">
        <v>1</v>
      </c>
      <c r="O5" s="3">
        <v>1</v>
      </c>
      <c r="P5" s="18">
        <v>1</v>
      </c>
      <c r="Q5" s="18">
        <v>1</v>
      </c>
      <c r="R5" s="23" t="s">
        <v>868</v>
      </c>
    </row>
    <row r="6" spans="1:18" x14ac:dyDescent="0.25">
      <c r="A6" s="23" t="s">
        <v>26</v>
      </c>
      <c r="B6" s="23" t="s">
        <v>27</v>
      </c>
      <c r="C6" s="23" t="s">
        <v>24</v>
      </c>
      <c r="D6" s="8" t="s">
        <v>869</v>
      </c>
      <c r="E6" s="8">
        <v>1</v>
      </c>
      <c r="F6" s="77">
        <v>1</v>
      </c>
      <c r="G6" s="23" t="s">
        <v>870</v>
      </c>
      <c r="J6" s="6" t="s">
        <v>30</v>
      </c>
      <c r="K6" s="6" t="s">
        <v>31</v>
      </c>
      <c r="L6" s="7" t="s">
        <v>32</v>
      </c>
      <c r="M6" s="11">
        <v>1245</v>
      </c>
      <c r="N6" s="3">
        <v>1</v>
      </c>
      <c r="O6" s="3">
        <v>1</v>
      </c>
      <c r="P6" s="18">
        <v>1</v>
      </c>
      <c r="Q6" s="18">
        <v>1</v>
      </c>
    </row>
    <row r="7" spans="1:18" x14ac:dyDescent="0.25">
      <c r="A7" s="23" t="s">
        <v>30</v>
      </c>
      <c r="B7" s="23" t="s">
        <v>31</v>
      </c>
      <c r="C7" s="23" t="s">
        <v>32</v>
      </c>
      <c r="D7" s="8">
        <v>1245</v>
      </c>
      <c r="E7" s="8">
        <v>1</v>
      </c>
      <c r="F7" s="77">
        <v>1</v>
      </c>
      <c r="J7" s="6" t="s">
        <v>13</v>
      </c>
      <c r="K7" s="6" t="s">
        <v>14</v>
      </c>
      <c r="L7" s="7" t="s">
        <v>11</v>
      </c>
      <c r="M7" s="7">
        <v>21</v>
      </c>
      <c r="N7" s="3">
        <v>1</v>
      </c>
      <c r="O7" s="3">
        <v>1</v>
      </c>
      <c r="P7" s="18">
        <v>1</v>
      </c>
      <c r="Q7" s="18">
        <v>1</v>
      </c>
      <c r="R7" s="23" t="s">
        <v>871</v>
      </c>
    </row>
    <row r="8" spans="1:18" x14ac:dyDescent="0.25">
      <c r="A8" s="23" t="s">
        <v>9</v>
      </c>
      <c r="B8" s="23" t="s">
        <v>60</v>
      </c>
      <c r="C8" s="23" t="s">
        <v>11</v>
      </c>
      <c r="D8" s="8">
        <v>21</v>
      </c>
      <c r="E8" s="8">
        <v>1</v>
      </c>
      <c r="F8" s="78" t="s">
        <v>862</v>
      </c>
      <c r="G8" s="23" t="s">
        <v>872</v>
      </c>
      <c r="J8" s="6" t="s">
        <v>9</v>
      </c>
      <c r="K8" s="6" t="s">
        <v>10</v>
      </c>
      <c r="L8" s="7" t="s">
        <v>11</v>
      </c>
      <c r="M8" s="7">
        <v>21</v>
      </c>
      <c r="N8" s="3">
        <v>1</v>
      </c>
      <c r="O8" s="3">
        <v>1</v>
      </c>
      <c r="P8" s="18">
        <v>1</v>
      </c>
      <c r="Q8" s="18">
        <v>1</v>
      </c>
      <c r="R8" s="23" t="s">
        <v>871</v>
      </c>
    </row>
    <row r="9" spans="1:18" x14ac:dyDescent="0.25">
      <c r="A9" s="23" t="s">
        <v>13</v>
      </c>
      <c r="B9" s="23" t="s">
        <v>63</v>
      </c>
      <c r="C9" s="23" t="s">
        <v>11</v>
      </c>
      <c r="D9" s="8">
        <v>21</v>
      </c>
      <c r="E9" s="8">
        <v>1</v>
      </c>
      <c r="F9" s="78" t="s">
        <v>862</v>
      </c>
      <c r="G9" s="23" t="s">
        <v>864</v>
      </c>
      <c r="J9" s="6" t="s">
        <v>12</v>
      </c>
      <c r="K9" s="6" t="s">
        <v>15</v>
      </c>
      <c r="L9" s="7" t="s">
        <v>16</v>
      </c>
      <c r="M9" s="7">
        <v>21</v>
      </c>
      <c r="N9" s="3">
        <v>1</v>
      </c>
      <c r="O9" s="3">
        <v>1</v>
      </c>
      <c r="P9" s="18">
        <v>1</v>
      </c>
      <c r="Q9" s="18">
        <v>1</v>
      </c>
      <c r="R9" s="23" t="s">
        <v>863</v>
      </c>
    </row>
    <row r="10" spans="1:18" x14ac:dyDescent="0.25">
      <c r="A10" s="23" t="s">
        <v>40</v>
      </c>
      <c r="B10" s="23" t="s">
        <v>65</v>
      </c>
      <c r="C10" s="23" t="s">
        <v>11</v>
      </c>
      <c r="D10" s="8">
        <v>21</v>
      </c>
      <c r="E10" s="8">
        <v>1</v>
      </c>
      <c r="F10" s="78" t="s">
        <v>862</v>
      </c>
      <c r="G10" s="23" t="s">
        <v>873</v>
      </c>
      <c r="J10" s="6" t="s">
        <v>38</v>
      </c>
      <c r="K10" s="6" t="s">
        <v>38</v>
      </c>
      <c r="L10" s="7" t="s">
        <v>19</v>
      </c>
      <c r="M10" s="7">
        <v>11</v>
      </c>
      <c r="N10" s="3">
        <v>1</v>
      </c>
      <c r="O10" s="3">
        <v>2</v>
      </c>
      <c r="P10" s="18">
        <v>1</v>
      </c>
      <c r="Q10" s="18">
        <v>2</v>
      </c>
    </row>
    <row r="11" spans="1:18" x14ac:dyDescent="0.25">
      <c r="A11" s="23" t="s">
        <v>874</v>
      </c>
      <c r="B11" s="23" t="s">
        <v>35</v>
      </c>
      <c r="C11" s="23" t="s">
        <v>36</v>
      </c>
      <c r="D11" s="8">
        <v>5</v>
      </c>
      <c r="E11" s="8">
        <v>1</v>
      </c>
      <c r="F11" s="77">
        <v>2</v>
      </c>
      <c r="G11" s="23" t="s">
        <v>875</v>
      </c>
      <c r="J11" s="6" t="s">
        <v>43</v>
      </c>
      <c r="K11" s="6" t="s">
        <v>44</v>
      </c>
      <c r="L11" s="7" t="s">
        <v>19</v>
      </c>
      <c r="M11" s="7">
        <v>45</v>
      </c>
      <c r="N11" s="3">
        <v>1</v>
      </c>
      <c r="O11" s="3">
        <v>2</v>
      </c>
      <c r="P11" s="18">
        <v>1</v>
      </c>
      <c r="Q11" s="18">
        <v>2</v>
      </c>
    </row>
    <row r="12" spans="1:18" x14ac:dyDescent="0.25">
      <c r="A12" s="23" t="s">
        <v>38</v>
      </c>
      <c r="B12" s="23" t="s">
        <v>38</v>
      </c>
      <c r="C12" s="23" t="s">
        <v>19</v>
      </c>
      <c r="D12" s="8">
        <v>11</v>
      </c>
      <c r="E12" s="8">
        <v>1</v>
      </c>
      <c r="F12" s="77">
        <v>2</v>
      </c>
      <c r="G12" s="23" t="s">
        <v>870</v>
      </c>
      <c r="J12" s="6" t="s">
        <v>49</v>
      </c>
      <c r="K12" s="6" t="s">
        <v>50</v>
      </c>
      <c r="L12" s="7" t="s">
        <v>51</v>
      </c>
      <c r="M12" s="7" t="s">
        <v>28</v>
      </c>
      <c r="N12" s="3">
        <v>1</v>
      </c>
      <c r="O12" s="3">
        <v>2</v>
      </c>
      <c r="P12" s="18">
        <v>1</v>
      </c>
      <c r="Q12" s="18">
        <v>2</v>
      </c>
      <c r="R12" s="23" t="s">
        <v>863</v>
      </c>
    </row>
    <row r="13" spans="1:18" x14ac:dyDescent="0.25">
      <c r="A13" s="23" t="s">
        <v>43</v>
      </c>
      <c r="B13" s="23" t="s">
        <v>44</v>
      </c>
      <c r="C13" s="23" t="s">
        <v>19</v>
      </c>
      <c r="D13" s="8">
        <v>45</v>
      </c>
      <c r="E13" s="8">
        <v>1</v>
      </c>
      <c r="F13" s="77">
        <v>2</v>
      </c>
      <c r="G13" s="23" t="s">
        <v>868</v>
      </c>
      <c r="J13" s="6" t="s">
        <v>55</v>
      </c>
      <c r="K13" s="6" t="s">
        <v>56</v>
      </c>
      <c r="L13" s="7" t="s">
        <v>51</v>
      </c>
      <c r="M13" s="7" t="s">
        <v>28</v>
      </c>
      <c r="N13" s="3">
        <v>1</v>
      </c>
      <c r="O13" s="3">
        <v>2</v>
      </c>
      <c r="P13" s="18">
        <v>1</v>
      </c>
      <c r="Q13" s="18">
        <v>2</v>
      </c>
      <c r="R13" s="23" t="s">
        <v>866</v>
      </c>
    </row>
    <row r="14" spans="1:18" ht="16.8" x14ac:dyDescent="0.25">
      <c r="A14" s="23" t="s">
        <v>876</v>
      </c>
      <c r="B14" s="23" t="s">
        <v>877</v>
      </c>
      <c r="C14" s="23" t="s">
        <v>48</v>
      </c>
      <c r="D14" s="8">
        <v>161</v>
      </c>
      <c r="E14" s="8">
        <v>1</v>
      </c>
      <c r="F14" s="77">
        <v>2</v>
      </c>
      <c r="G14" s="23" t="s">
        <v>866</v>
      </c>
      <c r="J14" s="6" t="s">
        <v>34</v>
      </c>
      <c r="K14" s="6" t="s">
        <v>35</v>
      </c>
      <c r="L14" s="7" t="s">
        <v>36</v>
      </c>
      <c r="M14" s="7">
        <v>5</v>
      </c>
      <c r="N14" s="3">
        <v>1</v>
      </c>
      <c r="O14" s="3">
        <v>2</v>
      </c>
      <c r="P14" s="18">
        <v>1</v>
      </c>
      <c r="Q14" s="18">
        <v>2</v>
      </c>
    </row>
    <row r="15" spans="1:18" ht="14.4" x14ac:dyDescent="0.3">
      <c r="A15" s="23" t="s">
        <v>878</v>
      </c>
      <c r="B15" s="23" t="s">
        <v>50</v>
      </c>
      <c r="C15" s="23" t="s">
        <v>879</v>
      </c>
      <c r="D15" s="8" t="s">
        <v>28</v>
      </c>
      <c r="E15" s="8">
        <v>1</v>
      </c>
      <c r="F15" s="77">
        <v>2</v>
      </c>
      <c r="G15" s="23" t="s">
        <v>866</v>
      </c>
      <c r="J15" s="6" t="s">
        <v>46</v>
      </c>
      <c r="K15" s="6" t="s">
        <v>47</v>
      </c>
      <c r="L15" s="7" t="s">
        <v>48</v>
      </c>
      <c r="M15" s="7">
        <v>161</v>
      </c>
      <c r="N15" s="3">
        <v>1</v>
      </c>
      <c r="O15" s="3">
        <v>2</v>
      </c>
      <c r="P15" s="18">
        <v>1</v>
      </c>
      <c r="Q15" s="18">
        <v>2</v>
      </c>
      <c r="R15" s="23" t="s">
        <v>865</v>
      </c>
    </row>
    <row r="16" spans="1:18" x14ac:dyDescent="0.25">
      <c r="A16" s="23" t="s">
        <v>55</v>
      </c>
      <c r="B16" s="23" t="s">
        <v>56</v>
      </c>
      <c r="C16" s="23" t="s">
        <v>879</v>
      </c>
      <c r="D16" s="8" t="s">
        <v>28</v>
      </c>
      <c r="E16" s="8">
        <v>1</v>
      </c>
      <c r="F16" s="77">
        <v>2</v>
      </c>
      <c r="G16" s="23" t="s">
        <v>863</v>
      </c>
      <c r="J16" s="6" t="s">
        <v>40</v>
      </c>
      <c r="K16" s="6" t="s">
        <v>41</v>
      </c>
      <c r="L16" s="7" t="s">
        <v>11</v>
      </c>
      <c r="M16" s="7">
        <v>21</v>
      </c>
      <c r="N16" s="3">
        <v>1</v>
      </c>
      <c r="O16" s="3">
        <v>2</v>
      </c>
      <c r="P16" s="18">
        <v>1</v>
      </c>
      <c r="Q16" s="18">
        <v>2</v>
      </c>
      <c r="R16" s="23" t="s">
        <v>872</v>
      </c>
    </row>
    <row r="17" spans="1:18" x14ac:dyDescent="0.25">
      <c r="A17" s="23" t="s">
        <v>66</v>
      </c>
      <c r="B17" s="23" t="s">
        <v>67</v>
      </c>
      <c r="C17" s="23" t="s">
        <v>19</v>
      </c>
      <c r="D17" s="8">
        <v>151</v>
      </c>
      <c r="E17" s="8">
        <v>1</v>
      </c>
      <c r="F17" s="77">
        <v>3</v>
      </c>
      <c r="G17" s="23" t="s">
        <v>864</v>
      </c>
      <c r="J17" s="79" t="s">
        <v>438</v>
      </c>
      <c r="K17" s="79" t="s">
        <v>439</v>
      </c>
      <c r="L17" s="80" t="s">
        <v>24</v>
      </c>
      <c r="M17" s="80">
        <v>1278</v>
      </c>
      <c r="N17" s="81"/>
      <c r="O17" s="81"/>
      <c r="P17" s="18">
        <v>1</v>
      </c>
      <c r="Q17" s="18">
        <v>3</v>
      </c>
      <c r="R17" s="23" t="s">
        <v>880</v>
      </c>
    </row>
    <row r="18" spans="1:18" x14ac:dyDescent="0.25">
      <c r="A18" s="23" t="s">
        <v>68</v>
      </c>
      <c r="B18" s="23" t="s">
        <v>69</v>
      </c>
      <c r="C18" s="23" t="s">
        <v>19</v>
      </c>
      <c r="D18" s="8">
        <v>81</v>
      </c>
      <c r="E18" s="8">
        <v>1</v>
      </c>
      <c r="F18" s="77">
        <v>3</v>
      </c>
      <c r="G18" s="23" t="s">
        <v>865</v>
      </c>
      <c r="J18" s="82" t="s">
        <v>440</v>
      </c>
      <c r="K18" s="82" t="s">
        <v>441</v>
      </c>
      <c r="L18" s="80" t="s">
        <v>24</v>
      </c>
      <c r="M18" s="80">
        <v>1092</v>
      </c>
      <c r="N18" s="81"/>
      <c r="O18" s="81"/>
      <c r="P18" s="18">
        <v>1</v>
      </c>
      <c r="Q18" s="18">
        <v>3</v>
      </c>
      <c r="R18" s="23" t="s">
        <v>881</v>
      </c>
    </row>
    <row r="19" spans="1:18" x14ac:dyDescent="0.25">
      <c r="A19" s="23" t="s">
        <v>70</v>
      </c>
      <c r="B19" s="23" t="s">
        <v>71</v>
      </c>
      <c r="C19" s="23" t="s">
        <v>24</v>
      </c>
      <c r="D19" s="8">
        <v>1093</v>
      </c>
      <c r="E19" s="8">
        <v>1</v>
      </c>
      <c r="F19" s="77">
        <v>3</v>
      </c>
      <c r="G19" s="83" t="s">
        <v>882</v>
      </c>
      <c r="J19" s="82" t="s">
        <v>442</v>
      </c>
      <c r="K19" s="82" t="s">
        <v>443</v>
      </c>
      <c r="L19" s="80" t="s">
        <v>24</v>
      </c>
      <c r="M19" s="80">
        <v>1899</v>
      </c>
      <c r="N19" s="81"/>
      <c r="O19" s="81"/>
      <c r="P19" s="18">
        <v>1</v>
      </c>
      <c r="Q19" s="18">
        <v>3</v>
      </c>
      <c r="R19" s="23" t="s">
        <v>864</v>
      </c>
    </row>
    <row r="20" spans="1:18" x14ac:dyDescent="0.25">
      <c r="A20" s="23" t="s">
        <v>72</v>
      </c>
      <c r="B20" s="23" t="s">
        <v>73</v>
      </c>
      <c r="C20" s="23" t="s">
        <v>24</v>
      </c>
      <c r="D20" s="8">
        <v>1949</v>
      </c>
      <c r="E20" s="8">
        <v>1</v>
      </c>
      <c r="F20" s="77">
        <v>3</v>
      </c>
      <c r="G20" s="23" t="s">
        <v>883</v>
      </c>
      <c r="H20" s="23" t="s">
        <v>884</v>
      </c>
      <c r="J20" s="79" t="s">
        <v>444</v>
      </c>
      <c r="K20" s="79" t="s">
        <v>445</v>
      </c>
      <c r="L20" s="80" t="s">
        <v>24</v>
      </c>
      <c r="M20" s="80">
        <v>2092</v>
      </c>
      <c r="N20" s="81"/>
      <c r="O20" s="81"/>
      <c r="P20" s="18">
        <v>1</v>
      </c>
      <c r="Q20" s="18">
        <v>3</v>
      </c>
      <c r="R20" s="23" t="s">
        <v>864</v>
      </c>
    </row>
    <row r="21" spans="1:18" x14ac:dyDescent="0.25">
      <c r="A21" s="23" t="s">
        <v>74</v>
      </c>
      <c r="B21" s="23" t="s">
        <v>75</v>
      </c>
      <c r="C21" s="23" t="s">
        <v>24</v>
      </c>
      <c r="D21" s="8">
        <v>856</v>
      </c>
      <c r="E21" s="8">
        <v>1</v>
      </c>
      <c r="F21" s="77">
        <v>3</v>
      </c>
      <c r="G21" s="23" t="s">
        <v>885</v>
      </c>
      <c r="J21" s="82" t="s">
        <v>446</v>
      </c>
      <c r="K21" s="82" t="s">
        <v>447</v>
      </c>
      <c r="L21" s="80" t="s">
        <v>24</v>
      </c>
      <c r="M21" s="80">
        <v>1961</v>
      </c>
      <c r="N21" s="81"/>
      <c r="O21" s="81"/>
      <c r="P21" s="18">
        <v>1</v>
      </c>
      <c r="Q21" s="18">
        <v>3</v>
      </c>
      <c r="R21" s="23" t="s">
        <v>880</v>
      </c>
    </row>
    <row r="22" spans="1:18" x14ac:dyDescent="0.25">
      <c r="A22" s="23" t="s">
        <v>76</v>
      </c>
      <c r="B22" s="23" t="s">
        <v>77</v>
      </c>
      <c r="C22" s="23" t="s">
        <v>24</v>
      </c>
      <c r="D22" s="8">
        <v>1521</v>
      </c>
      <c r="E22" s="8">
        <v>1</v>
      </c>
      <c r="F22" s="77">
        <v>3</v>
      </c>
      <c r="G22" s="23" t="s">
        <v>886</v>
      </c>
      <c r="J22" s="6" t="s">
        <v>66</v>
      </c>
      <c r="K22" s="6" t="s">
        <v>67</v>
      </c>
      <c r="L22" s="7" t="s">
        <v>19</v>
      </c>
      <c r="M22" s="7">
        <v>151</v>
      </c>
      <c r="N22" s="3">
        <v>1</v>
      </c>
      <c r="O22" s="3">
        <v>3</v>
      </c>
      <c r="P22" s="18">
        <v>1</v>
      </c>
      <c r="Q22" s="18">
        <v>3</v>
      </c>
    </row>
    <row r="23" spans="1:18" x14ac:dyDescent="0.25">
      <c r="A23" s="23" t="s">
        <v>78</v>
      </c>
      <c r="B23" s="23" t="s">
        <v>79</v>
      </c>
      <c r="C23" s="23" t="s">
        <v>24</v>
      </c>
      <c r="D23" s="8">
        <v>1818</v>
      </c>
      <c r="E23" s="8">
        <v>1</v>
      </c>
      <c r="F23" s="77">
        <v>3</v>
      </c>
      <c r="G23" s="23" t="s">
        <v>887</v>
      </c>
      <c r="J23" s="6" t="s">
        <v>80</v>
      </c>
      <c r="K23" s="6" t="s">
        <v>81</v>
      </c>
      <c r="L23" s="7" t="s">
        <v>19</v>
      </c>
      <c r="M23" s="7">
        <v>167</v>
      </c>
      <c r="N23" s="3">
        <v>1</v>
      </c>
      <c r="O23" s="3">
        <v>4</v>
      </c>
      <c r="P23" s="18">
        <v>1</v>
      </c>
      <c r="Q23" s="18">
        <v>3</v>
      </c>
      <c r="R23" s="23" t="s">
        <v>865</v>
      </c>
    </row>
    <row r="24" spans="1:18" ht="16.8" x14ac:dyDescent="0.25">
      <c r="A24" s="23" t="s">
        <v>80</v>
      </c>
      <c r="B24" s="23" t="s">
        <v>81</v>
      </c>
      <c r="C24" s="23" t="s">
        <v>19</v>
      </c>
      <c r="D24" s="8">
        <v>167</v>
      </c>
      <c r="E24" s="8">
        <v>1</v>
      </c>
      <c r="F24" s="77">
        <v>4</v>
      </c>
      <c r="G24" s="23" t="s">
        <v>864</v>
      </c>
      <c r="J24" s="6" t="s">
        <v>62</v>
      </c>
      <c r="K24" s="6" t="s">
        <v>63</v>
      </c>
      <c r="L24" s="7" t="s">
        <v>11</v>
      </c>
      <c r="M24" s="7">
        <v>33</v>
      </c>
      <c r="N24" s="3">
        <v>1</v>
      </c>
      <c r="O24" s="12">
        <v>3</v>
      </c>
      <c r="P24" s="18">
        <v>1</v>
      </c>
      <c r="Q24" s="18">
        <v>3</v>
      </c>
      <c r="R24" s="23" t="s">
        <v>872</v>
      </c>
    </row>
    <row r="25" spans="1:18" ht="16.8" x14ac:dyDescent="0.25">
      <c r="A25" s="23" t="s">
        <v>82</v>
      </c>
      <c r="B25" s="23" t="s">
        <v>83</v>
      </c>
      <c r="C25" s="23" t="s">
        <v>32</v>
      </c>
      <c r="D25" s="8">
        <v>320</v>
      </c>
      <c r="E25" s="8">
        <v>1</v>
      </c>
      <c r="F25" s="77">
        <v>4</v>
      </c>
      <c r="J25" s="6" t="s">
        <v>64</v>
      </c>
      <c r="K25" s="6" t="s">
        <v>65</v>
      </c>
      <c r="L25" s="7" t="s">
        <v>11</v>
      </c>
      <c r="M25" s="7">
        <v>33</v>
      </c>
      <c r="N25" s="3">
        <v>1</v>
      </c>
      <c r="O25" s="12">
        <v>3</v>
      </c>
      <c r="P25" s="18">
        <v>1</v>
      </c>
      <c r="Q25" s="18">
        <v>3</v>
      </c>
      <c r="R25" s="23" t="s">
        <v>871</v>
      </c>
    </row>
    <row r="26" spans="1:18" ht="16.8" x14ac:dyDescent="0.25">
      <c r="A26" s="23" t="s">
        <v>85</v>
      </c>
      <c r="B26" s="23" t="s">
        <v>86</v>
      </c>
      <c r="C26" s="23" t="s">
        <v>24</v>
      </c>
      <c r="D26" s="8">
        <v>870</v>
      </c>
      <c r="E26" s="8">
        <v>1</v>
      </c>
      <c r="F26" s="77">
        <v>4</v>
      </c>
      <c r="G26" s="23" t="s">
        <v>868</v>
      </c>
      <c r="J26" s="6" t="s">
        <v>59</v>
      </c>
      <c r="K26" s="6" t="s">
        <v>60</v>
      </c>
      <c r="L26" s="7" t="s">
        <v>11</v>
      </c>
      <c r="M26" s="7">
        <v>33</v>
      </c>
      <c r="N26" s="3">
        <v>1</v>
      </c>
      <c r="O26" s="12">
        <v>3</v>
      </c>
      <c r="P26" s="18">
        <v>1</v>
      </c>
      <c r="Q26" s="18">
        <v>3</v>
      </c>
      <c r="R26" s="23" t="s">
        <v>873</v>
      </c>
    </row>
    <row r="27" spans="1:18" x14ac:dyDescent="0.25">
      <c r="A27" s="23" t="s">
        <v>87</v>
      </c>
      <c r="B27" s="23" t="s">
        <v>88</v>
      </c>
      <c r="C27" s="23" t="s">
        <v>24</v>
      </c>
      <c r="D27" s="8">
        <v>1569</v>
      </c>
      <c r="E27" s="8">
        <v>1</v>
      </c>
      <c r="F27" s="77">
        <v>4</v>
      </c>
      <c r="G27" s="23" t="s">
        <v>888</v>
      </c>
      <c r="J27" s="82" t="s">
        <v>448</v>
      </c>
      <c r="K27" s="82" t="s">
        <v>449</v>
      </c>
      <c r="L27" s="80" t="s">
        <v>24</v>
      </c>
      <c r="M27" s="80">
        <v>2237</v>
      </c>
      <c r="N27" s="81"/>
      <c r="O27" s="81"/>
      <c r="P27" s="18">
        <v>1</v>
      </c>
      <c r="Q27" s="18">
        <v>4</v>
      </c>
      <c r="R27" s="23" t="s">
        <v>863</v>
      </c>
    </row>
    <row r="28" spans="1:18" x14ac:dyDescent="0.25">
      <c r="A28" s="23" t="s">
        <v>93</v>
      </c>
      <c r="B28" s="23" t="s">
        <v>94</v>
      </c>
      <c r="C28" s="23" t="s">
        <v>24</v>
      </c>
      <c r="D28" s="8">
        <v>1818</v>
      </c>
      <c r="E28" s="8">
        <v>1</v>
      </c>
      <c r="F28" s="77">
        <v>4</v>
      </c>
      <c r="G28" s="23" t="s">
        <v>889</v>
      </c>
      <c r="J28" s="82" t="s">
        <v>450</v>
      </c>
      <c r="K28" s="82" t="s">
        <v>451</v>
      </c>
      <c r="L28" s="80" t="s">
        <v>24</v>
      </c>
      <c r="M28" s="80">
        <v>2166</v>
      </c>
      <c r="N28" s="81"/>
      <c r="O28" s="81"/>
      <c r="P28" s="18">
        <v>1</v>
      </c>
      <c r="Q28" s="18">
        <v>4</v>
      </c>
      <c r="R28" s="83" t="s">
        <v>890</v>
      </c>
    </row>
    <row r="29" spans="1:18" x14ac:dyDescent="0.25">
      <c r="A29" s="23" t="s">
        <v>89</v>
      </c>
      <c r="B29" s="23" t="s">
        <v>90</v>
      </c>
      <c r="C29" s="23" t="s">
        <v>24</v>
      </c>
      <c r="D29" s="8">
        <v>1370</v>
      </c>
      <c r="E29" s="8">
        <v>1</v>
      </c>
      <c r="F29" s="77">
        <v>5</v>
      </c>
      <c r="G29" s="23" t="s">
        <v>891</v>
      </c>
      <c r="J29" s="82" t="s">
        <v>452</v>
      </c>
      <c r="K29" s="82" t="s">
        <v>453</v>
      </c>
      <c r="L29" s="80" t="s">
        <v>24</v>
      </c>
      <c r="M29" s="80">
        <v>1188</v>
      </c>
      <c r="N29" s="81"/>
      <c r="O29" s="81"/>
      <c r="P29" s="18">
        <v>1</v>
      </c>
      <c r="Q29" s="18">
        <v>4</v>
      </c>
      <c r="R29" s="83" t="s">
        <v>892</v>
      </c>
    </row>
    <row r="30" spans="1:18" x14ac:dyDescent="0.25">
      <c r="A30" s="23" t="s">
        <v>893</v>
      </c>
      <c r="B30" s="23" t="s">
        <v>92</v>
      </c>
      <c r="C30" s="23" t="s">
        <v>24</v>
      </c>
      <c r="D30" s="8">
        <v>908</v>
      </c>
      <c r="E30" s="8">
        <v>1</v>
      </c>
      <c r="F30" s="77">
        <v>5</v>
      </c>
      <c r="G30" s="23" t="s">
        <v>894</v>
      </c>
      <c r="J30" s="6" t="s">
        <v>82</v>
      </c>
      <c r="K30" s="6" t="s">
        <v>83</v>
      </c>
      <c r="L30" s="7" t="s">
        <v>51</v>
      </c>
      <c r="M30" s="7" t="s">
        <v>28</v>
      </c>
      <c r="N30" s="3">
        <v>1</v>
      </c>
      <c r="O30" s="3">
        <v>4</v>
      </c>
      <c r="P30" s="18">
        <v>1</v>
      </c>
      <c r="Q30" s="18">
        <v>4</v>
      </c>
      <c r="R30" s="23" t="s">
        <v>895</v>
      </c>
    </row>
    <row r="31" spans="1:18" x14ac:dyDescent="0.25">
      <c r="A31" s="23" t="s">
        <v>95</v>
      </c>
      <c r="B31" s="23" t="s">
        <v>96</v>
      </c>
      <c r="C31" s="23" t="s">
        <v>24</v>
      </c>
      <c r="D31" s="8">
        <v>2742</v>
      </c>
      <c r="E31" s="8">
        <v>1</v>
      </c>
      <c r="F31" s="77">
        <v>5</v>
      </c>
      <c r="G31" s="23" t="s">
        <v>896</v>
      </c>
      <c r="J31" s="82" t="s">
        <v>454</v>
      </c>
      <c r="K31" s="82" t="s">
        <v>455</v>
      </c>
      <c r="L31" s="80" t="s">
        <v>24</v>
      </c>
      <c r="M31" s="80">
        <v>1418</v>
      </c>
      <c r="N31" s="81"/>
      <c r="O31" s="81"/>
      <c r="P31" s="18">
        <v>1</v>
      </c>
      <c r="Q31" s="18">
        <v>5</v>
      </c>
      <c r="R31" s="23" t="s">
        <v>880</v>
      </c>
    </row>
    <row r="32" spans="1:18" x14ac:dyDescent="0.25">
      <c r="A32" s="23" t="s">
        <v>97</v>
      </c>
      <c r="B32" s="23" t="s">
        <v>98</v>
      </c>
      <c r="C32" s="23" t="s">
        <v>11</v>
      </c>
      <c r="D32" s="8">
        <v>7</v>
      </c>
      <c r="E32" s="8">
        <v>1</v>
      </c>
      <c r="F32" s="77">
        <v>6</v>
      </c>
      <c r="G32" s="23" t="s">
        <v>873</v>
      </c>
      <c r="J32" s="82" t="s">
        <v>456</v>
      </c>
      <c r="K32" s="82" t="s">
        <v>457</v>
      </c>
      <c r="L32" s="80" t="s">
        <v>24</v>
      </c>
      <c r="M32" s="80">
        <v>1642</v>
      </c>
      <c r="N32" s="81"/>
      <c r="O32" s="81"/>
      <c r="P32" s="18">
        <v>1</v>
      </c>
      <c r="Q32" s="18">
        <v>5</v>
      </c>
      <c r="R32" s="23" t="s">
        <v>880</v>
      </c>
    </row>
    <row r="33" spans="1:18" x14ac:dyDescent="0.25">
      <c r="A33" s="23" t="s">
        <v>100</v>
      </c>
      <c r="B33" s="23" t="s">
        <v>101</v>
      </c>
      <c r="C33" s="23" t="s">
        <v>11</v>
      </c>
      <c r="D33" s="8">
        <v>7</v>
      </c>
      <c r="E33" s="8">
        <v>1</v>
      </c>
      <c r="F33" s="77">
        <v>6</v>
      </c>
      <c r="G33" s="23" t="s">
        <v>897</v>
      </c>
      <c r="J33" s="6" t="s">
        <v>105</v>
      </c>
      <c r="K33" s="6" t="s">
        <v>106</v>
      </c>
      <c r="L33" s="7" t="s">
        <v>19</v>
      </c>
      <c r="M33" s="7">
        <v>1696</v>
      </c>
      <c r="N33" s="3">
        <v>1</v>
      </c>
      <c r="O33" s="3">
        <v>6</v>
      </c>
      <c r="P33" s="18">
        <v>1</v>
      </c>
      <c r="Q33" s="18">
        <v>6</v>
      </c>
    </row>
    <row r="34" spans="1:18" x14ac:dyDescent="0.25">
      <c r="A34" s="23" t="s">
        <v>99</v>
      </c>
      <c r="B34" s="23" t="s">
        <v>102</v>
      </c>
      <c r="C34" s="23" t="s">
        <v>16</v>
      </c>
      <c r="D34" s="8">
        <v>7</v>
      </c>
      <c r="E34" s="8">
        <v>1</v>
      </c>
      <c r="F34" s="77">
        <v>6</v>
      </c>
      <c r="G34" s="23" t="s">
        <v>865</v>
      </c>
      <c r="J34" s="6" t="s">
        <v>103</v>
      </c>
      <c r="K34" s="6" t="s">
        <v>104</v>
      </c>
      <c r="L34" s="7" t="s">
        <v>19</v>
      </c>
      <c r="M34" s="7">
        <v>96</v>
      </c>
      <c r="N34" s="3">
        <v>1</v>
      </c>
      <c r="O34" s="3">
        <v>6</v>
      </c>
      <c r="P34" s="18">
        <v>1</v>
      </c>
      <c r="Q34" s="18">
        <v>6</v>
      </c>
      <c r="R34" s="23" t="s">
        <v>898</v>
      </c>
    </row>
    <row r="35" spans="1:18" x14ac:dyDescent="0.25">
      <c r="A35" s="23" t="s">
        <v>103</v>
      </c>
      <c r="B35" s="23" t="s">
        <v>104</v>
      </c>
      <c r="C35" s="23" t="s">
        <v>19</v>
      </c>
      <c r="D35" s="8">
        <v>96</v>
      </c>
      <c r="E35" s="8">
        <v>1</v>
      </c>
      <c r="F35" s="77">
        <v>6</v>
      </c>
      <c r="G35" s="23" t="s">
        <v>899</v>
      </c>
      <c r="J35" s="6" t="s">
        <v>100</v>
      </c>
      <c r="K35" s="6" t="s">
        <v>101</v>
      </c>
      <c r="L35" s="7" t="s">
        <v>11</v>
      </c>
      <c r="M35" s="7">
        <v>7</v>
      </c>
      <c r="N35" s="3">
        <v>1</v>
      </c>
      <c r="O35" s="3">
        <v>6</v>
      </c>
      <c r="P35" s="18">
        <v>1</v>
      </c>
      <c r="Q35" s="18">
        <v>6</v>
      </c>
      <c r="R35" s="23" t="s">
        <v>864</v>
      </c>
    </row>
    <row r="36" spans="1:18" x14ac:dyDescent="0.25">
      <c r="A36" s="23" t="s">
        <v>105</v>
      </c>
      <c r="B36" s="23" t="s">
        <v>106</v>
      </c>
      <c r="C36" s="23" t="s">
        <v>19</v>
      </c>
      <c r="D36" s="8">
        <v>1696</v>
      </c>
      <c r="E36" s="8">
        <v>1</v>
      </c>
      <c r="F36" s="77">
        <v>6</v>
      </c>
      <c r="J36" s="6" t="s">
        <v>97</v>
      </c>
      <c r="K36" s="6" t="s">
        <v>98</v>
      </c>
      <c r="L36" s="7" t="s">
        <v>11</v>
      </c>
      <c r="M36" s="7">
        <v>7</v>
      </c>
      <c r="N36" s="3">
        <v>1</v>
      </c>
      <c r="O36" s="3">
        <v>6</v>
      </c>
      <c r="P36" s="18">
        <v>1</v>
      </c>
      <c r="Q36" s="18">
        <v>6</v>
      </c>
      <c r="R36" s="23" t="s">
        <v>872</v>
      </c>
    </row>
    <row r="37" spans="1:18" x14ac:dyDescent="0.25">
      <c r="A37" s="23" t="s">
        <v>900</v>
      </c>
      <c r="B37" s="23" t="s">
        <v>108</v>
      </c>
      <c r="C37" s="23" t="s">
        <v>36</v>
      </c>
      <c r="D37" s="8">
        <v>2</v>
      </c>
      <c r="E37" s="8">
        <v>1</v>
      </c>
      <c r="F37" s="77">
        <v>7</v>
      </c>
      <c r="J37" s="6" t="s">
        <v>99</v>
      </c>
      <c r="K37" s="6" t="s">
        <v>102</v>
      </c>
      <c r="L37" s="7" t="s">
        <v>16</v>
      </c>
      <c r="M37" s="7">
        <v>7</v>
      </c>
      <c r="N37" s="3">
        <v>1</v>
      </c>
      <c r="O37" s="3">
        <v>6</v>
      </c>
      <c r="P37" s="18">
        <v>1</v>
      </c>
      <c r="Q37" s="18">
        <v>6</v>
      </c>
      <c r="R37" s="23" t="s">
        <v>865</v>
      </c>
    </row>
    <row r="38" spans="1:18" ht="16.8" x14ac:dyDescent="0.25">
      <c r="A38" s="23" t="s">
        <v>109</v>
      </c>
      <c r="B38" s="23" t="s">
        <v>110</v>
      </c>
      <c r="C38" s="23" t="s">
        <v>11</v>
      </c>
      <c r="D38" s="8">
        <v>7</v>
      </c>
      <c r="E38" s="8">
        <v>1</v>
      </c>
      <c r="F38" s="77">
        <v>7</v>
      </c>
      <c r="G38" s="23" t="s">
        <v>872</v>
      </c>
      <c r="J38" s="6" t="s">
        <v>107</v>
      </c>
      <c r="K38" s="6" t="s">
        <v>108</v>
      </c>
      <c r="L38" s="7" t="s">
        <v>36</v>
      </c>
      <c r="M38" s="7">
        <v>2</v>
      </c>
      <c r="N38" s="3">
        <v>1</v>
      </c>
      <c r="O38" s="3">
        <v>7</v>
      </c>
      <c r="P38" s="18">
        <v>1</v>
      </c>
      <c r="Q38" s="18">
        <v>7</v>
      </c>
      <c r="R38" s="23" t="s">
        <v>863</v>
      </c>
    </row>
    <row r="39" spans="1:18" x14ac:dyDescent="0.25">
      <c r="A39" s="23" t="s">
        <v>111</v>
      </c>
      <c r="B39" s="23" t="s">
        <v>112</v>
      </c>
      <c r="C39" s="23" t="s">
        <v>901</v>
      </c>
      <c r="D39" s="8" t="s">
        <v>28</v>
      </c>
      <c r="E39" s="8">
        <v>1</v>
      </c>
      <c r="F39" s="77">
        <v>7</v>
      </c>
      <c r="G39" s="23" t="s">
        <v>875</v>
      </c>
      <c r="J39" s="6" t="s">
        <v>109</v>
      </c>
      <c r="K39" s="6" t="s">
        <v>110</v>
      </c>
      <c r="L39" s="7" t="s">
        <v>11</v>
      </c>
      <c r="M39" s="7">
        <v>7</v>
      </c>
      <c r="N39" s="3">
        <v>1</v>
      </c>
      <c r="O39" s="3">
        <v>7</v>
      </c>
      <c r="P39" s="18">
        <v>1</v>
      </c>
      <c r="Q39" s="18">
        <v>7</v>
      </c>
      <c r="R39" s="23" t="s">
        <v>873</v>
      </c>
    </row>
    <row r="40" spans="1:18" x14ac:dyDescent="0.25">
      <c r="A40" s="23" t="s">
        <v>113</v>
      </c>
      <c r="B40" s="23" t="s">
        <v>114</v>
      </c>
      <c r="C40" s="23" t="s">
        <v>901</v>
      </c>
      <c r="D40" s="8" t="s">
        <v>28</v>
      </c>
      <c r="E40" s="8">
        <v>1</v>
      </c>
      <c r="F40" s="77">
        <v>7</v>
      </c>
      <c r="J40" s="6" t="s">
        <v>117</v>
      </c>
      <c r="K40" s="6" t="s">
        <v>118</v>
      </c>
      <c r="L40" s="7" t="s">
        <v>119</v>
      </c>
      <c r="M40" s="7">
        <v>693</v>
      </c>
      <c r="N40" s="3">
        <v>1</v>
      </c>
      <c r="O40" s="3">
        <v>8</v>
      </c>
      <c r="P40" s="18">
        <v>1</v>
      </c>
      <c r="Q40" s="18">
        <v>8</v>
      </c>
    </row>
    <row r="41" spans="1:18" x14ac:dyDescent="0.25">
      <c r="A41" s="23" t="s">
        <v>115</v>
      </c>
      <c r="B41" s="23" t="s">
        <v>116</v>
      </c>
      <c r="C41" s="23" t="s">
        <v>901</v>
      </c>
      <c r="D41" s="8" t="s">
        <v>28</v>
      </c>
      <c r="E41" s="8">
        <v>1</v>
      </c>
      <c r="F41" s="77">
        <v>7</v>
      </c>
      <c r="G41" s="23" t="s">
        <v>902</v>
      </c>
      <c r="J41" s="6" t="s">
        <v>126</v>
      </c>
      <c r="K41" s="6" t="s">
        <v>127</v>
      </c>
      <c r="L41" s="7" t="s">
        <v>119</v>
      </c>
      <c r="M41" s="7">
        <v>1650</v>
      </c>
      <c r="N41" s="3">
        <v>1</v>
      </c>
      <c r="O41" s="3">
        <v>8</v>
      </c>
      <c r="P41" s="18">
        <v>1</v>
      </c>
      <c r="Q41" s="18">
        <v>8</v>
      </c>
    </row>
    <row r="42" spans="1:18" x14ac:dyDescent="0.25">
      <c r="A42" s="23" t="s">
        <v>117</v>
      </c>
      <c r="B42" s="23" t="s">
        <v>118</v>
      </c>
      <c r="C42" s="23" t="s">
        <v>119</v>
      </c>
      <c r="D42" s="8">
        <v>693</v>
      </c>
      <c r="E42" s="8">
        <v>1</v>
      </c>
      <c r="F42" s="77">
        <v>8</v>
      </c>
      <c r="G42" s="23" t="s">
        <v>864</v>
      </c>
      <c r="J42" s="6" t="s">
        <v>124</v>
      </c>
      <c r="K42" s="6" t="s">
        <v>125</v>
      </c>
      <c r="L42" s="7" t="s">
        <v>119</v>
      </c>
      <c r="M42" s="7">
        <v>1370</v>
      </c>
      <c r="N42" s="3">
        <v>1</v>
      </c>
      <c r="O42" s="3">
        <v>8</v>
      </c>
      <c r="P42" s="18">
        <v>1</v>
      </c>
      <c r="Q42" s="18">
        <v>8</v>
      </c>
    </row>
    <row r="43" spans="1:18" x14ac:dyDescent="0.25">
      <c r="A43" s="23" t="s">
        <v>120</v>
      </c>
      <c r="B43" s="23" t="s">
        <v>121</v>
      </c>
      <c r="C43" s="23" t="s">
        <v>119</v>
      </c>
      <c r="D43" s="8">
        <v>1179</v>
      </c>
      <c r="E43" s="8">
        <v>1</v>
      </c>
      <c r="F43" s="77">
        <v>8</v>
      </c>
      <c r="J43" s="6" t="s">
        <v>130</v>
      </c>
      <c r="K43" s="6" t="s">
        <v>131</v>
      </c>
      <c r="L43" s="7" t="s">
        <v>119</v>
      </c>
      <c r="M43" s="7">
        <v>3101</v>
      </c>
      <c r="N43" s="3">
        <v>1</v>
      </c>
      <c r="O43" s="3">
        <v>8</v>
      </c>
      <c r="P43" s="18">
        <v>1</v>
      </c>
      <c r="Q43" s="18">
        <v>8</v>
      </c>
      <c r="R43" s="23" t="s">
        <v>866</v>
      </c>
    </row>
    <row r="44" spans="1:18" x14ac:dyDescent="0.25">
      <c r="A44" s="23" t="s">
        <v>122</v>
      </c>
      <c r="B44" s="23" t="s">
        <v>123</v>
      </c>
      <c r="C44" s="23" t="s">
        <v>119</v>
      </c>
      <c r="D44" s="8">
        <v>1259</v>
      </c>
      <c r="E44" s="8">
        <v>1</v>
      </c>
      <c r="F44" s="77">
        <v>8</v>
      </c>
      <c r="G44" s="23" t="s">
        <v>903</v>
      </c>
      <c r="J44" s="6" t="s">
        <v>128</v>
      </c>
      <c r="K44" s="6" t="s">
        <v>129</v>
      </c>
      <c r="L44" s="7" t="s">
        <v>119</v>
      </c>
      <c r="M44" s="7">
        <v>1816</v>
      </c>
      <c r="N44" s="3">
        <v>1</v>
      </c>
      <c r="O44" s="3">
        <v>8</v>
      </c>
      <c r="P44" s="18">
        <v>1</v>
      </c>
      <c r="Q44" s="18">
        <v>8</v>
      </c>
      <c r="R44" s="23" t="s">
        <v>898</v>
      </c>
    </row>
    <row r="45" spans="1:18" x14ac:dyDescent="0.25">
      <c r="A45" s="23" t="s">
        <v>124</v>
      </c>
      <c r="B45" s="23" t="s">
        <v>125</v>
      </c>
      <c r="C45" s="23" t="s">
        <v>119</v>
      </c>
      <c r="D45" s="8">
        <v>1370</v>
      </c>
      <c r="E45" s="8">
        <v>1</v>
      </c>
      <c r="F45" s="77">
        <v>8</v>
      </c>
      <c r="G45" s="23" t="s">
        <v>898</v>
      </c>
      <c r="J45" s="6" t="s">
        <v>120</v>
      </c>
      <c r="K45" s="6" t="s">
        <v>121</v>
      </c>
      <c r="L45" s="7" t="s">
        <v>119</v>
      </c>
      <c r="M45" s="7">
        <v>1179</v>
      </c>
      <c r="N45" s="3">
        <v>1</v>
      </c>
      <c r="O45" s="3">
        <v>8</v>
      </c>
      <c r="P45" s="18">
        <v>1</v>
      </c>
      <c r="Q45" s="18">
        <v>8</v>
      </c>
    </row>
    <row r="46" spans="1:18" x14ac:dyDescent="0.25">
      <c r="A46" s="23" t="s">
        <v>126</v>
      </c>
      <c r="B46" s="23" t="s">
        <v>127</v>
      </c>
      <c r="C46" s="23" t="s">
        <v>119</v>
      </c>
      <c r="D46" s="8">
        <v>1650</v>
      </c>
      <c r="E46" s="8">
        <v>1</v>
      </c>
      <c r="F46" s="77">
        <v>8</v>
      </c>
      <c r="G46" s="23" t="s">
        <v>866</v>
      </c>
      <c r="J46" s="6" t="s">
        <v>132</v>
      </c>
      <c r="K46" s="6" t="s">
        <v>133</v>
      </c>
      <c r="L46" s="7" t="s">
        <v>119</v>
      </c>
      <c r="M46" s="7">
        <v>65</v>
      </c>
      <c r="N46" s="3">
        <v>1</v>
      </c>
      <c r="O46" s="3">
        <v>8</v>
      </c>
      <c r="P46" s="18">
        <v>1</v>
      </c>
      <c r="Q46" s="18">
        <v>8</v>
      </c>
    </row>
    <row r="47" spans="1:18" x14ac:dyDescent="0.25">
      <c r="A47" s="23" t="s">
        <v>128</v>
      </c>
      <c r="B47" s="23" t="s">
        <v>129</v>
      </c>
      <c r="C47" s="23" t="s">
        <v>119</v>
      </c>
      <c r="D47" s="8">
        <v>1816</v>
      </c>
      <c r="E47" s="8">
        <v>1</v>
      </c>
      <c r="F47" s="77">
        <v>8</v>
      </c>
      <c r="G47" s="23" t="s">
        <v>904</v>
      </c>
      <c r="J47" s="6" t="s">
        <v>122</v>
      </c>
      <c r="K47" s="6" t="s">
        <v>123</v>
      </c>
      <c r="L47" s="7" t="s">
        <v>119</v>
      </c>
      <c r="M47" s="7">
        <v>1259</v>
      </c>
      <c r="N47" s="3">
        <v>1</v>
      </c>
      <c r="O47" s="3">
        <v>8</v>
      </c>
      <c r="P47" s="18">
        <v>1</v>
      </c>
      <c r="Q47" s="18">
        <v>8</v>
      </c>
      <c r="R47" s="23" t="s">
        <v>864</v>
      </c>
    </row>
    <row r="48" spans="1:18" ht="14.4" x14ac:dyDescent="0.3">
      <c r="A48" s="23" t="s">
        <v>130</v>
      </c>
      <c r="B48" s="23" t="s">
        <v>131</v>
      </c>
      <c r="C48" s="23" t="s">
        <v>119</v>
      </c>
      <c r="D48" s="8">
        <v>3101</v>
      </c>
      <c r="E48" s="8">
        <v>1</v>
      </c>
      <c r="F48" s="77">
        <v>8</v>
      </c>
      <c r="G48" s="23" t="s">
        <v>865</v>
      </c>
      <c r="J48" s="6" t="s">
        <v>134</v>
      </c>
      <c r="K48" s="6" t="s">
        <v>135</v>
      </c>
      <c r="L48" s="7" t="s">
        <v>48</v>
      </c>
      <c r="M48" s="7">
        <v>50</v>
      </c>
      <c r="N48" s="3">
        <v>1</v>
      </c>
      <c r="O48" s="3">
        <v>8</v>
      </c>
      <c r="P48" s="18">
        <v>1</v>
      </c>
      <c r="Q48" s="18">
        <v>8</v>
      </c>
      <c r="R48" s="23" t="s">
        <v>864</v>
      </c>
    </row>
    <row r="49" spans="1:18" x14ac:dyDescent="0.25">
      <c r="A49" s="23" t="s">
        <v>132</v>
      </c>
      <c r="B49" s="23" t="s">
        <v>133</v>
      </c>
      <c r="C49" s="23" t="s">
        <v>119</v>
      </c>
      <c r="D49" s="8">
        <v>65</v>
      </c>
      <c r="E49" s="8">
        <v>1</v>
      </c>
      <c r="F49" s="77">
        <v>8</v>
      </c>
      <c r="G49" s="23" t="s">
        <v>863</v>
      </c>
      <c r="J49" s="6" t="s">
        <v>138</v>
      </c>
      <c r="K49" s="6" t="s">
        <v>139</v>
      </c>
      <c r="L49" s="11" t="s">
        <v>58</v>
      </c>
      <c r="M49" s="7">
        <v>6</v>
      </c>
      <c r="N49" s="3">
        <v>1</v>
      </c>
      <c r="O49" s="3">
        <v>9</v>
      </c>
      <c r="P49" s="18">
        <v>1</v>
      </c>
      <c r="Q49" s="18">
        <v>9</v>
      </c>
      <c r="R49" s="23" t="s">
        <v>905</v>
      </c>
    </row>
    <row r="50" spans="1:18" x14ac:dyDescent="0.25">
      <c r="A50" s="23" t="s">
        <v>906</v>
      </c>
      <c r="B50" s="23" t="s">
        <v>907</v>
      </c>
      <c r="C50" s="23" t="s">
        <v>48</v>
      </c>
      <c r="D50" s="8">
        <v>50</v>
      </c>
      <c r="E50" s="8">
        <v>1</v>
      </c>
      <c r="F50" s="77">
        <v>8</v>
      </c>
      <c r="G50" s="23" t="s">
        <v>863</v>
      </c>
      <c r="J50" s="6" t="s">
        <v>136</v>
      </c>
      <c r="K50" s="6" t="s">
        <v>137</v>
      </c>
      <c r="L50" s="11" t="s">
        <v>58</v>
      </c>
      <c r="M50" s="7">
        <v>6</v>
      </c>
      <c r="N50" s="3">
        <v>1</v>
      </c>
      <c r="O50" s="3">
        <v>9</v>
      </c>
      <c r="P50" s="18">
        <v>1</v>
      </c>
      <c r="Q50" s="18">
        <v>9</v>
      </c>
      <c r="R50" s="23" t="s">
        <v>905</v>
      </c>
    </row>
    <row r="51" spans="1:18" x14ac:dyDescent="0.25">
      <c r="A51" s="23" t="s">
        <v>136</v>
      </c>
      <c r="B51" s="23" t="s">
        <v>137</v>
      </c>
      <c r="C51" s="23" t="s">
        <v>58</v>
      </c>
      <c r="D51" s="8">
        <v>6</v>
      </c>
      <c r="E51" s="8">
        <v>1</v>
      </c>
      <c r="F51" s="77">
        <v>8</v>
      </c>
      <c r="G51" s="23" t="s">
        <v>905</v>
      </c>
      <c r="J51" s="6" t="s">
        <v>168</v>
      </c>
      <c r="K51" s="6" t="s">
        <v>169</v>
      </c>
      <c r="L51" s="7" t="s">
        <v>149</v>
      </c>
      <c r="M51" s="7">
        <v>609</v>
      </c>
      <c r="N51" s="3">
        <v>1</v>
      </c>
      <c r="O51" s="3">
        <v>10</v>
      </c>
      <c r="P51" s="18">
        <v>1</v>
      </c>
      <c r="Q51" s="18">
        <v>9</v>
      </c>
      <c r="R51" s="23" t="s">
        <v>863</v>
      </c>
    </row>
    <row r="52" spans="1:18" x14ac:dyDescent="0.25">
      <c r="A52" s="23" t="s">
        <v>138</v>
      </c>
      <c r="B52" s="23" t="s">
        <v>139</v>
      </c>
      <c r="C52" s="23" t="s">
        <v>58</v>
      </c>
      <c r="D52" s="8">
        <v>6</v>
      </c>
      <c r="E52" s="8">
        <v>1</v>
      </c>
      <c r="F52" s="77">
        <v>8</v>
      </c>
      <c r="G52" s="23" t="s">
        <v>905</v>
      </c>
      <c r="J52" s="82" t="s">
        <v>458</v>
      </c>
      <c r="K52" s="82" t="s">
        <v>459</v>
      </c>
      <c r="L52" s="80" t="s">
        <v>149</v>
      </c>
      <c r="M52" s="80">
        <v>768</v>
      </c>
      <c r="N52" s="81"/>
      <c r="O52" s="81"/>
      <c r="P52" s="18">
        <v>1</v>
      </c>
      <c r="Q52" s="18">
        <v>9</v>
      </c>
      <c r="R52" s="23" t="s">
        <v>908</v>
      </c>
    </row>
    <row r="53" spans="1:18" x14ac:dyDescent="0.25">
      <c r="A53" s="23" t="s">
        <v>140</v>
      </c>
      <c r="B53" s="23" t="s">
        <v>141</v>
      </c>
      <c r="C53" s="23" t="s">
        <v>142</v>
      </c>
      <c r="D53" s="8">
        <v>19</v>
      </c>
      <c r="E53" s="8">
        <v>1</v>
      </c>
      <c r="F53" s="77">
        <v>8</v>
      </c>
      <c r="G53" s="23" t="s">
        <v>909</v>
      </c>
      <c r="J53" s="84" t="s">
        <v>460</v>
      </c>
      <c r="K53" s="84" t="s">
        <v>461</v>
      </c>
      <c r="L53" s="85" t="s">
        <v>119</v>
      </c>
      <c r="M53" s="85">
        <v>1384</v>
      </c>
      <c r="N53" s="86"/>
      <c r="O53" s="86"/>
      <c r="P53" s="18">
        <v>1</v>
      </c>
      <c r="Q53" s="18">
        <v>9</v>
      </c>
      <c r="R53" s="23" t="s">
        <v>908</v>
      </c>
    </row>
    <row r="54" spans="1:18" x14ac:dyDescent="0.25">
      <c r="A54" s="23" t="s">
        <v>160</v>
      </c>
      <c r="B54" s="23" t="s">
        <v>161</v>
      </c>
      <c r="C54" s="23" t="s">
        <v>11</v>
      </c>
      <c r="D54" s="8">
        <v>19</v>
      </c>
      <c r="E54" s="8">
        <v>1</v>
      </c>
      <c r="F54" s="77">
        <v>8</v>
      </c>
      <c r="G54" s="23" t="s">
        <v>910</v>
      </c>
      <c r="J54" s="84" t="s">
        <v>462</v>
      </c>
      <c r="K54" s="84" t="s">
        <v>463</v>
      </c>
      <c r="L54" s="85" t="s">
        <v>149</v>
      </c>
      <c r="M54" s="85">
        <v>1581</v>
      </c>
      <c r="N54" s="86"/>
      <c r="O54" s="86"/>
      <c r="P54" s="18">
        <v>1</v>
      </c>
      <c r="Q54" s="18">
        <v>9</v>
      </c>
      <c r="R54" s="23" t="s">
        <v>865</v>
      </c>
    </row>
    <row r="55" spans="1:18" x14ac:dyDescent="0.25">
      <c r="A55" s="23" t="s">
        <v>143</v>
      </c>
      <c r="B55" s="23" t="s">
        <v>144</v>
      </c>
      <c r="C55" s="23" t="s">
        <v>16</v>
      </c>
      <c r="D55" s="8">
        <v>19</v>
      </c>
      <c r="E55" s="8">
        <v>1</v>
      </c>
      <c r="F55" s="77">
        <v>8</v>
      </c>
      <c r="G55" s="23" t="s">
        <v>863</v>
      </c>
      <c r="J55" s="84" t="s">
        <v>464</v>
      </c>
      <c r="K55" s="87" t="s">
        <v>465</v>
      </c>
      <c r="L55" s="85" t="s">
        <v>119</v>
      </c>
      <c r="M55" s="85">
        <v>907</v>
      </c>
      <c r="N55" s="86"/>
      <c r="O55" s="86"/>
      <c r="P55" s="18">
        <v>1</v>
      </c>
      <c r="Q55" s="18">
        <v>9</v>
      </c>
    </row>
    <row r="56" spans="1:18" x14ac:dyDescent="0.25">
      <c r="A56" s="13" t="s">
        <v>147</v>
      </c>
      <c r="B56" s="13" t="s">
        <v>148</v>
      </c>
      <c r="C56" s="14" t="s">
        <v>149</v>
      </c>
      <c r="D56" s="8">
        <v>903</v>
      </c>
      <c r="E56" s="8">
        <v>1</v>
      </c>
      <c r="F56" s="77">
        <v>9</v>
      </c>
      <c r="G56" s="23" t="s">
        <v>899</v>
      </c>
      <c r="J56" s="13" t="s">
        <v>178</v>
      </c>
      <c r="K56" s="13" t="s">
        <v>179</v>
      </c>
      <c r="L56" s="8" t="s">
        <v>119</v>
      </c>
      <c r="M56" s="8">
        <v>230</v>
      </c>
      <c r="N56" s="3">
        <v>1</v>
      </c>
      <c r="O56" s="3">
        <v>11</v>
      </c>
      <c r="P56" s="18">
        <v>1</v>
      </c>
      <c r="Q56" s="18">
        <v>9</v>
      </c>
    </row>
    <row r="57" spans="1:18" x14ac:dyDescent="0.25">
      <c r="A57" s="23" t="s">
        <v>150</v>
      </c>
      <c r="B57" s="23" t="s">
        <v>151</v>
      </c>
      <c r="C57" s="23" t="s">
        <v>119</v>
      </c>
      <c r="D57" s="8">
        <v>866</v>
      </c>
      <c r="E57" s="8">
        <v>1</v>
      </c>
      <c r="F57" s="77">
        <v>9</v>
      </c>
      <c r="G57" s="23" t="s">
        <v>908</v>
      </c>
      <c r="J57" s="13" t="s">
        <v>140</v>
      </c>
      <c r="K57" s="13" t="s">
        <v>141</v>
      </c>
      <c r="L57" s="8" t="s">
        <v>142</v>
      </c>
      <c r="M57" s="8">
        <v>19</v>
      </c>
      <c r="N57" s="3">
        <v>1</v>
      </c>
      <c r="O57" s="3">
        <v>9</v>
      </c>
      <c r="P57" s="18">
        <v>1</v>
      </c>
      <c r="Q57" s="18">
        <v>9</v>
      </c>
      <c r="R57" s="23" t="s">
        <v>911</v>
      </c>
    </row>
    <row r="58" spans="1:18" x14ac:dyDescent="0.25">
      <c r="A58" s="23" t="s">
        <v>152</v>
      </c>
      <c r="B58" s="23" t="s">
        <v>153</v>
      </c>
      <c r="C58" s="23" t="s">
        <v>149</v>
      </c>
      <c r="D58" s="8">
        <v>1925</v>
      </c>
      <c r="E58" s="8">
        <v>1</v>
      </c>
      <c r="F58" s="77">
        <v>9</v>
      </c>
      <c r="G58" s="23" t="s">
        <v>908</v>
      </c>
      <c r="J58" s="13" t="s">
        <v>143</v>
      </c>
      <c r="K58" s="13" t="s">
        <v>144</v>
      </c>
      <c r="L58" s="8" t="s">
        <v>16</v>
      </c>
      <c r="M58" s="8">
        <v>19</v>
      </c>
      <c r="N58" s="3">
        <v>1</v>
      </c>
      <c r="O58" s="3">
        <v>9</v>
      </c>
      <c r="P58" s="18">
        <v>1</v>
      </c>
      <c r="Q58" s="18">
        <v>9</v>
      </c>
      <c r="R58" s="23" t="s">
        <v>912</v>
      </c>
    </row>
    <row r="59" spans="1:18" x14ac:dyDescent="0.25">
      <c r="A59" s="23" t="s">
        <v>154</v>
      </c>
      <c r="B59" s="23" t="s">
        <v>155</v>
      </c>
      <c r="C59" s="23" t="s">
        <v>119</v>
      </c>
      <c r="D59" s="8">
        <v>3301</v>
      </c>
      <c r="E59" s="8">
        <v>1</v>
      </c>
      <c r="F59" s="77">
        <v>9</v>
      </c>
      <c r="G59" s="23" t="s">
        <v>863</v>
      </c>
      <c r="J59" s="84" t="s">
        <v>466</v>
      </c>
      <c r="K59" s="84" t="s">
        <v>467</v>
      </c>
      <c r="L59" s="85" t="s">
        <v>149</v>
      </c>
      <c r="M59" s="85">
        <v>3409</v>
      </c>
      <c r="N59" s="81"/>
      <c r="O59" s="81"/>
      <c r="P59" s="18">
        <v>1</v>
      </c>
      <c r="Q59" s="18">
        <v>10</v>
      </c>
      <c r="R59" s="23" t="s">
        <v>866</v>
      </c>
    </row>
    <row r="60" spans="1:18" x14ac:dyDescent="0.25">
      <c r="A60" s="13" t="s">
        <v>158</v>
      </c>
      <c r="B60" s="13" t="s">
        <v>159</v>
      </c>
      <c r="C60" s="14" t="s">
        <v>149</v>
      </c>
      <c r="D60" s="8">
        <v>2270</v>
      </c>
      <c r="E60" s="8">
        <v>1</v>
      </c>
      <c r="F60" s="88">
        <v>9</v>
      </c>
      <c r="G60" s="23" t="s">
        <v>864</v>
      </c>
      <c r="J60" s="84" t="s">
        <v>412</v>
      </c>
      <c r="K60" s="84" t="s">
        <v>413</v>
      </c>
      <c r="L60" s="85" t="s">
        <v>149</v>
      </c>
      <c r="M60" s="85">
        <v>505</v>
      </c>
      <c r="N60" s="81">
        <v>3</v>
      </c>
      <c r="O60" s="81">
        <v>8</v>
      </c>
      <c r="P60" s="18">
        <v>1</v>
      </c>
      <c r="Q60" s="18">
        <v>10</v>
      </c>
    </row>
    <row r="61" spans="1:18" x14ac:dyDescent="0.25">
      <c r="A61" s="23" t="s">
        <v>156</v>
      </c>
      <c r="B61" s="23" t="s">
        <v>913</v>
      </c>
      <c r="C61" s="23" t="s">
        <v>149</v>
      </c>
      <c r="D61" s="8" t="s">
        <v>869</v>
      </c>
      <c r="E61" s="8">
        <v>1</v>
      </c>
      <c r="F61" s="77">
        <v>9</v>
      </c>
      <c r="G61" s="23" t="s">
        <v>863</v>
      </c>
      <c r="J61" s="84" t="s">
        <v>468</v>
      </c>
      <c r="K61" s="84" t="s">
        <v>469</v>
      </c>
      <c r="L61" s="85" t="s">
        <v>149</v>
      </c>
      <c r="M61" s="85">
        <v>187</v>
      </c>
      <c r="N61" s="81"/>
      <c r="O61" s="81"/>
      <c r="P61" s="18">
        <v>1</v>
      </c>
      <c r="Q61" s="18">
        <v>10</v>
      </c>
      <c r="R61" s="23" t="s">
        <v>898</v>
      </c>
    </row>
    <row r="62" spans="1:18" x14ac:dyDescent="0.25">
      <c r="A62" s="23" t="s">
        <v>145</v>
      </c>
      <c r="B62" s="23" t="s">
        <v>914</v>
      </c>
      <c r="C62" s="23" t="s">
        <v>119</v>
      </c>
      <c r="D62" s="8" t="s">
        <v>869</v>
      </c>
      <c r="E62" s="8">
        <v>1</v>
      </c>
      <c r="F62" s="77">
        <v>9</v>
      </c>
      <c r="G62" s="23" t="s">
        <v>865</v>
      </c>
      <c r="J62" s="84" t="s">
        <v>470</v>
      </c>
      <c r="K62" s="84" t="s">
        <v>471</v>
      </c>
      <c r="L62" s="85" t="s">
        <v>119</v>
      </c>
      <c r="M62" s="85">
        <v>888</v>
      </c>
      <c r="N62" s="86"/>
      <c r="O62" s="86"/>
      <c r="P62" s="18">
        <v>1</v>
      </c>
      <c r="Q62" s="18">
        <v>9</v>
      </c>
      <c r="R62" s="23" t="s">
        <v>864</v>
      </c>
    </row>
    <row r="63" spans="1:18" x14ac:dyDescent="0.25">
      <c r="A63" s="23" t="s">
        <v>168</v>
      </c>
      <c r="B63" s="23" t="s">
        <v>169</v>
      </c>
      <c r="C63" s="23" t="s">
        <v>149</v>
      </c>
      <c r="D63" s="8">
        <v>609</v>
      </c>
      <c r="E63" s="8">
        <v>1</v>
      </c>
      <c r="F63" s="77">
        <v>10</v>
      </c>
      <c r="J63" s="84" t="s">
        <v>472</v>
      </c>
      <c r="K63" s="84" t="s">
        <v>473</v>
      </c>
      <c r="L63" s="85" t="s">
        <v>149</v>
      </c>
      <c r="M63" s="85">
        <v>274</v>
      </c>
      <c r="N63" s="81"/>
      <c r="O63" s="81"/>
      <c r="P63" s="18">
        <v>1</v>
      </c>
      <c r="Q63" s="18">
        <v>10</v>
      </c>
      <c r="R63" s="23" t="s">
        <v>864</v>
      </c>
    </row>
    <row r="64" spans="1:18" x14ac:dyDescent="0.25">
      <c r="A64" s="23" t="s">
        <v>162</v>
      </c>
      <c r="B64" s="23" t="s">
        <v>163</v>
      </c>
      <c r="C64" s="23" t="s">
        <v>149</v>
      </c>
      <c r="D64" s="8">
        <v>210</v>
      </c>
      <c r="E64" s="8">
        <v>1</v>
      </c>
      <c r="F64" s="77">
        <v>10</v>
      </c>
      <c r="G64" s="23" t="s">
        <v>871</v>
      </c>
      <c r="J64" s="84" t="s">
        <v>474</v>
      </c>
      <c r="K64" s="84" t="s">
        <v>475</v>
      </c>
      <c r="L64" s="85" t="s">
        <v>119</v>
      </c>
      <c r="M64" s="85">
        <v>333</v>
      </c>
      <c r="N64" s="81"/>
      <c r="O64" s="81"/>
      <c r="P64" s="18">
        <v>1</v>
      </c>
      <c r="Q64" s="18">
        <v>10</v>
      </c>
      <c r="R64" s="23" t="s">
        <v>868</v>
      </c>
    </row>
    <row r="65" spans="1:18" x14ac:dyDescent="0.25">
      <c r="A65" s="23" t="s">
        <v>164</v>
      </c>
      <c r="B65" s="23" t="s">
        <v>165</v>
      </c>
      <c r="C65" s="23" t="s">
        <v>119</v>
      </c>
      <c r="D65" s="8">
        <v>210</v>
      </c>
      <c r="E65" s="8">
        <v>1</v>
      </c>
      <c r="F65" s="77">
        <v>10</v>
      </c>
      <c r="J65" s="84" t="s">
        <v>410</v>
      </c>
      <c r="K65" s="84" t="s">
        <v>411</v>
      </c>
      <c r="L65" s="85" t="s">
        <v>119</v>
      </c>
      <c r="M65" s="85">
        <v>505</v>
      </c>
      <c r="N65" s="81">
        <v>3</v>
      </c>
      <c r="O65" s="81">
        <v>8</v>
      </c>
      <c r="P65" s="18">
        <v>1</v>
      </c>
      <c r="Q65" s="18">
        <v>10</v>
      </c>
      <c r="R65" s="23" t="s">
        <v>915</v>
      </c>
    </row>
    <row r="66" spans="1:18" x14ac:dyDescent="0.25">
      <c r="A66" s="23" t="s">
        <v>166</v>
      </c>
      <c r="B66" s="23" t="s">
        <v>167</v>
      </c>
      <c r="C66" s="23" t="s">
        <v>149</v>
      </c>
      <c r="D66" s="8">
        <v>322</v>
      </c>
      <c r="E66" s="8">
        <v>1</v>
      </c>
      <c r="F66" s="77">
        <v>10</v>
      </c>
      <c r="G66" s="23" t="s">
        <v>871</v>
      </c>
      <c r="J66" s="84" t="s">
        <v>476</v>
      </c>
      <c r="K66" s="84" t="s">
        <v>477</v>
      </c>
      <c r="L66" s="85" t="s">
        <v>119</v>
      </c>
      <c r="M66" s="85">
        <v>1726</v>
      </c>
      <c r="N66" s="81"/>
      <c r="O66" s="81"/>
      <c r="P66" s="18">
        <v>1</v>
      </c>
      <c r="Q66" s="18">
        <v>10</v>
      </c>
      <c r="R66" s="23" t="s">
        <v>865</v>
      </c>
    </row>
    <row r="67" spans="1:18" x14ac:dyDescent="0.25">
      <c r="A67" s="23" t="s">
        <v>170</v>
      </c>
      <c r="B67" s="23" t="s">
        <v>171</v>
      </c>
      <c r="C67" s="23" t="s">
        <v>119</v>
      </c>
      <c r="D67" s="8">
        <v>1728</v>
      </c>
      <c r="E67" s="8">
        <v>1</v>
      </c>
      <c r="F67" s="77">
        <v>10</v>
      </c>
      <c r="G67" s="23" t="s">
        <v>916</v>
      </c>
      <c r="J67" s="13" t="s">
        <v>160</v>
      </c>
      <c r="K67" s="13" t="s">
        <v>161</v>
      </c>
      <c r="L67" s="8" t="s">
        <v>11</v>
      </c>
      <c r="M67" s="8">
        <v>19</v>
      </c>
      <c r="N67" s="3">
        <v>1</v>
      </c>
      <c r="O67" s="3">
        <v>10</v>
      </c>
      <c r="P67" s="18">
        <v>1</v>
      </c>
      <c r="Q67" s="18">
        <v>10</v>
      </c>
      <c r="R67" s="23" t="s">
        <v>871</v>
      </c>
    </row>
    <row r="68" spans="1:18" ht="16.8" x14ac:dyDescent="0.25">
      <c r="A68" s="23" t="s">
        <v>172</v>
      </c>
      <c r="B68" s="23" t="s">
        <v>173</v>
      </c>
      <c r="C68" s="23" t="s">
        <v>11</v>
      </c>
      <c r="D68" s="8">
        <v>19</v>
      </c>
      <c r="E68" s="8">
        <v>1</v>
      </c>
      <c r="F68" s="77">
        <v>10</v>
      </c>
      <c r="G68" s="23" t="s">
        <v>872</v>
      </c>
      <c r="J68" s="84" t="s">
        <v>478</v>
      </c>
      <c r="K68" s="84" t="s">
        <v>479</v>
      </c>
      <c r="L68" s="85" t="s">
        <v>149</v>
      </c>
      <c r="M68" s="85">
        <v>916</v>
      </c>
      <c r="N68" s="81"/>
      <c r="O68" s="81"/>
      <c r="P68" s="18">
        <v>1</v>
      </c>
      <c r="Q68" s="18">
        <v>11</v>
      </c>
      <c r="R68" s="23" t="s">
        <v>864</v>
      </c>
    </row>
    <row r="69" spans="1:18" x14ac:dyDescent="0.25">
      <c r="A69" s="23" t="s">
        <v>178</v>
      </c>
      <c r="B69" s="23" t="s">
        <v>917</v>
      </c>
      <c r="C69" s="23" t="s">
        <v>119</v>
      </c>
      <c r="D69" s="8">
        <v>230</v>
      </c>
      <c r="E69" s="8">
        <v>1</v>
      </c>
      <c r="F69" s="77">
        <v>11</v>
      </c>
      <c r="G69" s="23" t="s">
        <v>864</v>
      </c>
      <c r="J69" s="84" t="s">
        <v>480</v>
      </c>
      <c r="K69" s="84" t="s">
        <v>481</v>
      </c>
      <c r="L69" s="85" t="s">
        <v>149</v>
      </c>
      <c r="M69" s="85">
        <v>247</v>
      </c>
      <c r="N69" s="81"/>
      <c r="O69" s="81"/>
      <c r="P69" s="18">
        <v>1</v>
      </c>
      <c r="Q69" s="18">
        <v>11</v>
      </c>
      <c r="R69" s="23" t="s">
        <v>918</v>
      </c>
    </row>
    <row r="70" spans="1:18" x14ac:dyDescent="0.25">
      <c r="A70" s="23" t="s">
        <v>182</v>
      </c>
      <c r="B70" s="23" t="s">
        <v>919</v>
      </c>
      <c r="C70" s="23" t="s">
        <v>149</v>
      </c>
      <c r="D70" s="8">
        <v>488</v>
      </c>
      <c r="E70" s="8">
        <v>1</v>
      </c>
      <c r="F70" s="77">
        <v>11</v>
      </c>
      <c r="G70" s="23" t="s">
        <v>899</v>
      </c>
      <c r="J70" s="84" t="s">
        <v>482</v>
      </c>
      <c r="K70" s="84" t="s">
        <v>483</v>
      </c>
      <c r="L70" s="85" t="s">
        <v>149</v>
      </c>
      <c r="M70" s="85">
        <v>192</v>
      </c>
      <c r="N70" s="81"/>
      <c r="O70" s="81"/>
      <c r="P70" s="18">
        <v>1</v>
      </c>
      <c r="Q70" s="18">
        <v>11</v>
      </c>
      <c r="R70" s="23" t="s">
        <v>863</v>
      </c>
    </row>
    <row r="71" spans="1:18" x14ac:dyDescent="0.25">
      <c r="A71" s="23" t="s">
        <v>180</v>
      </c>
      <c r="B71" s="23" t="s">
        <v>920</v>
      </c>
      <c r="C71" s="23" t="s">
        <v>149</v>
      </c>
      <c r="D71" s="8">
        <v>507</v>
      </c>
      <c r="E71" s="8">
        <v>1</v>
      </c>
      <c r="F71" s="77">
        <v>11</v>
      </c>
      <c r="G71" s="23" t="s">
        <v>898</v>
      </c>
      <c r="J71" s="84" t="s">
        <v>484</v>
      </c>
      <c r="K71" s="84" t="s">
        <v>485</v>
      </c>
      <c r="L71" s="85" t="s">
        <v>149</v>
      </c>
      <c r="M71" s="85">
        <v>1380</v>
      </c>
      <c r="N71" s="81"/>
      <c r="O71" s="81"/>
      <c r="P71" s="18">
        <v>1</v>
      </c>
      <c r="Q71" s="18">
        <v>11</v>
      </c>
      <c r="R71" s="23" t="s">
        <v>864</v>
      </c>
    </row>
    <row r="72" spans="1:18" x14ac:dyDescent="0.25">
      <c r="A72" s="23" t="s">
        <v>174</v>
      </c>
      <c r="B72" s="23" t="s">
        <v>921</v>
      </c>
      <c r="C72" s="23" t="s">
        <v>149</v>
      </c>
      <c r="D72" s="8">
        <v>1878</v>
      </c>
      <c r="E72" s="8">
        <v>1</v>
      </c>
      <c r="F72" s="77">
        <v>11</v>
      </c>
      <c r="G72" s="23" t="s">
        <v>875</v>
      </c>
      <c r="J72" s="84" t="s">
        <v>486</v>
      </c>
      <c r="K72" s="84" t="s">
        <v>487</v>
      </c>
      <c r="L72" s="85" t="s">
        <v>119</v>
      </c>
      <c r="M72" s="85">
        <v>3740</v>
      </c>
      <c r="N72" s="81"/>
      <c r="O72" s="81"/>
      <c r="P72" s="18">
        <v>1</v>
      </c>
      <c r="Q72" s="18">
        <v>11</v>
      </c>
      <c r="R72" s="23" t="s">
        <v>908</v>
      </c>
    </row>
    <row r="73" spans="1:18" x14ac:dyDescent="0.25">
      <c r="A73" s="23" t="s">
        <v>922</v>
      </c>
      <c r="B73" s="23" t="s">
        <v>177</v>
      </c>
      <c r="C73" s="23" t="s">
        <v>119</v>
      </c>
      <c r="D73" s="8" t="s">
        <v>869</v>
      </c>
      <c r="E73" s="8">
        <v>1</v>
      </c>
      <c r="F73" s="77">
        <v>11</v>
      </c>
      <c r="G73" s="23" t="s">
        <v>865</v>
      </c>
      <c r="J73" s="84" t="s">
        <v>488</v>
      </c>
      <c r="K73" s="84" t="s">
        <v>489</v>
      </c>
      <c r="L73" s="85" t="s">
        <v>119</v>
      </c>
      <c r="M73" s="85">
        <v>847</v>
      </c>
      <c r="N73" s="81"/>
      <c r="O73" s="81"/>
      <c r="P73" s="18">
        <v>1</v>
      </c>
      <c r="Q73" s="18">
        <v>11</v>
      </c>
      <c r="R73" s="23" t="s">
        <v>864</v>
      </c>
    </row>
    <row r="74" spans="1:18" x14ac:dyDescent="0.25">
      <c r="A74" s="23" t="s">
        <v>184</v>
      </c>
      <c r="B74" s="23" t="s">
        <v>923</v>
      </c>
      <c r="C74" s="23" t="s">
        <v>119</v>
      </c>
      <c r="D74" s="8" t="s">
        <v>869</v>
      </c>
      <c r="E74" s="8">
        <v>1</v>
      </c>
      <c r="F74" s="77">
        <v>11</v>
      </c>
      <c r="G74" s="23" t="s">
        <v>871</v>
      </c>
      <c r="J74" s="13" t="s">
        <v>172</v>
      </c>
      <c r="K74" s="13" t="s">
        <v>173</v>
      </c>
      <c r="L74" s="8" t="s">
        <v>11</v>
      </c>
      <c r="M74" s="8">
        <v>19</v>
      </c>
      <c r="N74" s="3">
        <v>1</v>
      </c>
      <c r="O74" s="3">
        <v>11</v>
      </c>
      <c r="P74" s="18">
        <v>1</v>
      </c>
      <c r="Q74" s="18">
        <v>11</v>
      </c>
      <c r="R74" s="23" t="s">
        <v>872</v>
      </c>
    </row>
    <row r="75" spans="1:18" x14ac:dyDescent="0.25">
      <c r="A75" s="23" t="s">
        <v>200</v>
      </c>
      <c r="B75" s="23" t="s">
        <v>201</v>
      </c>
      <c r="C75" s="23" t="s">
        <v>24</v>
      </c>
      <c r="D75" s="8">
        <v>891</v>
      </c>
      <c r="E75" s="8">
        <v>1</v>
      </c>
      <c r="F75" s="77">
        <v>12</v>
      </c>
      <c r="G75" s="23" t="s">
        <v>924</v>
      </c>
      <c r="J75" s="84" t="s">
        <v>490</v>
      </c>
      <c r="K75" s="89" t="s">
        <v>491</v>
      </c>
      <c r="L75" s="85" t="s">
        <v>24</v>
      </c>
      <c r="M75" s="90">
        <v>94</v>
      </c>
      <c r="N75" s="86"/>
      <c r="O75" s="86"/>
      <c r="P75" s="22">
        <v>1</v>
      </c>
      <c r="Q75" s="22">
        <v>12</v>
      </c>
      <c r="R75" s="23" t="s">
        <v>868</v>
      </c>
    </row>
    <row r="76" spans="1:18" x14ac:dyDescent="0.25">
      <c r="A76" s="23" t="s">
        <v>194</v>
      </c>
      <c r="B76" s="23" t="s">
        <v>195</v>
      </c>
      <c r="C76" s="23" t="s">
        <v>149</v>
      </c>
      <c r="D76" s="8">
        <v>1271</v>
      </c>
      <c r="E76" s="8">
        <v>1</v>
      </c>
      <c r="F76" s="77">
        <v>12</v>
      </c>
      <c r="G76" s="23" t="s">
        <v>866</v>
      </c>
      <c r="J76" s="84" t="s">
        <v>492</v>
      </c>
      <c r="K76" s="84" t="s">
        <v>493</v>
      </c>
      <c r="L76" s="85" t="s">
        <v>24</v>
      </c>
      <c r="M76" s="85">
        <v>1005</v>
      </c>
      <c r="N76" s="81"/>
      <c r="O76" s="81"/>
      <c r="P76" s="18">
        <v>1</v>
      </c>
      <c r="Q76" s="18">
        <v>12</v>
      </c>
      <c r="R76" s="23" t="s">
        <v>925</v>
      </c>
    </row>
    <row r="77" spans="1:18" x14ac:dyDescent="0.25">
      <c r="A77" s="23" t="s">
        <v>190</v>
      </c>
      <c r="B77" s="23" t="s">
        <v>191</v>
      </c>
      <c r="C77" s="23" t="s">
        <v>119</v>
      </c>
      <c r="D77" s="8">
        <v>3765</v>
      </c>
      <c r="E77" s="8">
        <v>1</v>
      </c>
      <c r="F77" s="77">
        <v>12</v>
      </c>
      <c r="G77" s="23" t="s">
        <v>871</v>
      </c>
      <c r="J77" s="84" t="s">
        <v>494</v>
      </c>
      <c r="K77" s="89" t="s">
        <v>495</v>
      </c>
      <c r="L77" s="85" t="s">
        <v>24</v>
      </c>
      <c r="M77" s="90">
        <v>225</v>
      </c>
      <c r="N77" s="86"/>
      <c r="O77" s="86"/>
      <c r="P77" s="22">
        <v>1</v>
      </c>
      <c r="Q77" s="22">
        <v>12</v>
      </c>
      <c r="R77" s="23" t="s">
        <v>925</v>
      </c>
    </row>
    <row r="78" spans="1:18" x14ac:dyDescent="0.25">
      <c r="A78" s="23" t="s">
        <v>196</v>
      </c>
      <c r="B78" s="23" t="s">
        <v>197</v>
      </c>
      <c r="C78" s="23" t="s">
        <v>149</v>
      </c>
      <c r="D78" s="8" t="s">
        <v>869</v>
      </c>
      <c r="E78" s="8">
        <v>1</v>
      </c>
      <c r="F78" s="77">
        <v>12</v>
      </c>
      <c r="G78" s="23" t="s">
        <v>875</v>
      </c>
      <c r="J78" s="84" t="s">
        <v>496</v>
      </c>
      <c r="K78" s="84" t="s">
        <v>497</v>
      </c>
      <c r="L78" s="85" t="s">
        <v>149</v>
      </c>
      <c r="M78" s="85">
        <v>69</v>
      </c>
      <c r="N78" s="81"/>
      <c r="O78" s="81"/>
      <c r="P78" s="18">
        <v>1</v>
      </c>
      <c r="Q78" s="18">
        <v>12</v>
      </c>
      <c r="R78" s="23" t="s">
        <v>908</v>
      </c>
    </row>
    <row r="79" spans="1:18" x14ac:dyDescent="0.25">
      <c r="A79" s="23" t="s">
        <v>192</v>
      </c>
      <c r="B79" s="23" t="s">
        <v>193</v>
      </c>
      <c r="C79" s="23" t="s">
        <v>119</v>
      </c>
      <c r="D79" s="8">
        <v>1986</v>
      </c>
      <c r="E79" s="8">
        <v>1</v>
      </c>
      <c r="F79" s="77">
        <v>12</v>
      </c>
      <c r="G79" s="23" t="s">
        <v>864</v>
      </c>
      <c r="J79" s="84" t="s">
        <v>498</v>
      </c>
      <c r="K79" s="84" t="s">
        <v>499</v>
      </c>
      <c r="L79" s="85" t="s">
        <v>119</v>
      </c>
      <c r="M79" s="85">
        <v>322</v>
      </c>
      <c r="N79" s="81"/>
      <c r="O79" s="81"/>
      <c r="P79" s="18">
        <v>1</v>
      </c>
      <c r="Q79" s="18">
        <v>12</v>
      </c>
    </row>
    <row r="80" spans="1:18" x14ac:dyDescent="0.25">
      <c r="A80" s="23" t="s">
        <v>187</v>
      </c>
      <c r="B80" s="23" t="s">
        <v>926</v>
      </c>
      <c r="C80" s="23" t="s">
        <v>927</v>
      </c>
      <c r="D80" s="8">
        <v>1922</v>
      </c>
      <c r="E80" s="8">
        <v>1</v>
      </c>
      <c r="F80" s="77">
        <v>12</v>
      </c>
      <c r="J80" s="84" t="s">
        <v>500</v>
      </c>
      <c r="K80" s="84" t="s">
        <v>501</v>
      </c>
      <c r="L80" s="85" t="s">
        <v>119</v>
      </c>
      <c r="M80" s="85">
        <v>1042</v>
      </c>
      <c r="N80" s="81"/>
      <c r="O80" s="81"/>
      <c r="P80" s="18">
        <v>1</v>
      </c>
      <c r="Q80" s="18">
        <v>12</v>
      </c>
    </row>
    <row r="81" spans="1:18" x14ac:dyDescent="0.25">
      <c r="A81" s="23" t="s">
        <v>6</v>
      </c>
      <c r="B81" s="23" t="s">
        <v>204</v>
      </c>
      <c r="C81" s="23" t="s">
        <v>24</v>
      </c>
      <c r="D81" s="8">
        <v>534</v>
      </c>
      <c r="E81" s="8">
        <v>1</v>
      </c>
      <c r="F81" s="77">
        <v>12</v>
      </c>
      <c r="G81" s="23" t="s">
        <v>871</v>
      </c>
      <c r="J81" s="84" t="s">
        <v>502</v>
      </c>
      <c r="K81" s="84" t="s">
        <v>503</v>
      </c>
      <c r="L81" s="85" t="s">
        <v>119</v>
      </c>
      <c r="M81" s="85">
        <v>393</v>
      </c>
      <c r="N81" s="81"/>
      <c r="O81" s="81"/>
      <c r="P81" s="18">
        <v>1</v>
      </c>
      <c r="Q81" s="18">
        <v>12</v>
      </c>
      <c r="R81" s="23" t="s">
        <v>863</v>
      </c>
    </row>
    <row r="82" spans="1:18" x14ac:dyDescent="0.25">
      <c r="A82" s="23" t="s">
        <v>198</v>
      </c>
      <c r="B82" s="23" t="s">
        <v>199</v>
      </c>
      <c r="C82" s="23" t="s">
        <v>24</v>
      </c>
      <c r="D82" s="8">
        <v>1382</v>
      </c>
      <c r="E82" s="8">
        <v>1</v>
      </c>
      <c r="F82" s="77">
        <v>12</v>
      </c>
      <c r="G82" s="23" t="s">
        <v>871</v>
      </c>
      <c r="J82" s="13"/>
      <c r="K82" s="13"/>
      <c r="L82" s="8"/>
      <c r="M82" s="8"/>
      <c r="N82" s="3"/>
      <c r="O82" s="3"/>
      <c r="P82" s="18"/>
      <c r="Q82" s="18"/>
    </row>
    <row r="83" spans="1:18" x14ac:dyDescent="0.25">
      <c r="A83" s="23" t="s">
        <v>202</v>
      </c>
      <c r="B83" s="23" t="s">
        <v>203</v>
      </c>
      <c r="C83" s="23" t="s">
        <v>24</v>
      </c>
      <c r="D83" s="8">
        <v>202</v>
      </c>
      <c r="E83" s="8">
        <v>1</v>
      </c>
      <c r="F83" s="77">
        <v>12</v>
      </c>
      <c r="G83" s="23" t="s">
        <v>928</v>
      </c>
      <c r="J83" s="13"/>
      <c r="K83" s="13"/>
      <c r="L83" s="8"/>
      <c r="M83" s="10"/>
      <c r="N83" s="3"/>
      <c r="O83" s="3"/>
      <c r="P83" s="18"/>
      <c r="Q83" s="18"/>
    </row>
    <row r="84" spans="1:18" x14ac:dyDescent="0.25">
      <c r="J84" s="13"/>
      <c r="K84" s="13"/>
      <c r="L84" s="8"/>
      <c r="M84" s="8"/>
      <c r="N84" s="3"/>
      <c r="O84" s="3"/>
      <c r="P84" s="18"/>
      <c r="Q84" s="18"/>
    </row>
    <row r="85" spans="1:18" x14ac:dyDescent="0.25">
      <c r="J85" s="13"/>
      <c r="K85" s="13"/>
      <c r="L85" s="8"/>
      <c r="M85" s="8"/>
      <c r="N85" s="12"/>
      <c r="O85" s="12"/>
      <c r="P85" s="18"/>
      <c r="Q85" s="18"/>
    </row>
    <row r="86" spans="1:18" x14ac:dyDescent="0.25">
      <c r="L86" s="8"/>
      <c r="M86" s="8"/>
      <c r="P86" s="18"/>
      <c r="Q86" s="18"/>
    </row>
    <row r="87" spans="1:18" x14ac:dyDescent="0.25">
      <c r="J87" s="13"/>
      <c r="K87" s="13"/>
      <c r="L87" s="8"/>
      <c r="M87" s="8"/>
      <c r="N87" s="3"/>
      <c r="O87" s="3"/>
      <c r="P87" s="18"/>
      <c r="Q87" s="18"/>
    </row>
    <row r="88" spans="1:18" x14ac:dyDescent="0.25">
      <c r="J88" s="13"/>
      <c r="K88" s="13"/>
      <c r="L88" s="8"/>
      <c r="M88" s="8"/>
      <c r="N88" s="3"/>
      <c r="O88" s="3"/>
      <c r="P88" s="18"/>
      <c r="Q88" s="18"/>
    </row>
    <row r="89" spans="1:18" x14ac:dyDescent="0.25">
      <c r="J89" s="13"/>
      <c r="K89" s="13"/>
      <c r="L89" s="8"/>
      <c r="M89" s="8"/>
      <c r="N89" s="3"/>
      <c r="O89" s="3"/>
      <c r="P89" s="18"/>
      <c r="Q89" s="18"/>
    </row>
    <row r="90" spans="1:18" x14ac:dyDescent="0.25">
      <c r="J90" s="13"/>
      <c r="K90" s="13"/>
      <c r="L90" s="8"/>
      <c r="M90" s="8"/>
      <c r="N90" s="3"/>
      <c r="O90" s="3"/>
      <c r="P90" s="18"/>
      <c r="Q90" s="18"/>
    </row>
    <row r="91" spans="1:18" x14ac:dyDescent="0.25">
      <c r="J91" s="13"/>
      <c r="K91" s="13"/>
      <c r="L91" s="10"/>
      <c r="M91" s="10"/>
      <c r="N91" s="12"/>
      <c r="O91" s="12"/>
      <c r="P91" s="22"/>
      <c r="Q91" s="22"/>
    </row>
    <row r="92" spans="1:18" x14ac:dyDescent="0.25">
      <c r="J92" s="13"/>
      <c r="K92" s="13"/>
      <c r="L92" s="8"/>
      <c r="M92" s="8"/>
      <c r="N92" s="3"/>
      <c r="O92" s="3"/>
      <c r="P92" s="18"/>
      <c r="Q92" s="18"/>
    </row>
    <row r="93" spans="1:18" x14ac:dyDescent="0.25">
      <c r="J93" s="13"/>
      <c r="K93" s="13"/>
      <c r="L93" s="8"/>
      <c r="M93" s="8"/>
      <c r="N93" s="3"/>
      <c r="O93" s="3"/>
      <c r="P93" s="18"/>
      <c r="Q93" s="18"/>
    </row>
    <row r="94" spans="1:18" x14ac:dyDescent="0.25">
      <c r="J94" s="13"/>
      <c r="K94" s="13"/>
      <c r="L94" s="8"/>
      <c r="M94" s="8"/>
      <c r="N94" s="3"/>
      <c r="O94" s="3"/>
      <c r="P94" s="18"/>
      <c r="Q94" s="18"/>
    </row>
    <row r="95" spans="1:18" x14ac:dyDescent="0.25">
      <c r="J95" s="13"/>
      <c r="K95" s="13"/>
      <c r="L95" s="8"/>
      <c r="M95" s="8"/>
      <c r="N95" s="3"/>
      <c r="O95" s="3"/>
      <c r="P95" s="18"/>
      <c r="Q95" s="18"/>
    </row>
    <row r="96" spans="1:18" x14ac:dyDescent="0.25">
      <c r="J96" s="13"/>
      <c r="K96" s="13"/>
      <c r="L96" s="8"/>
      <c r="M96" s="8"/>
      <c r="N96" s="3"/>
      <c r="O96" s="3"/>
      <c r="P96" s="18"/>
      <c r="Q96" s="18"/>
    </row>
    <row r="97" spans="10:17" x14ac:dyDescent="0.25">
      <c r="J97" s="13"/>
      <c r="K97" s="13"/>
      <c r="L97" s="8"/>
      <c r="M97" s="8"/>
      <c r="N97" s="3"/>
      <c r="O97" s="3"/>
      <c r="P97" s="18"/>
      <c r="Q97" s="18"/>
    </row>
    <row r="98" spans="10:17" x14ac:dyDescent="0.25">
      <c r="J98" s="13"/>
      <c r="K98" s="13"/>
      <c r="L98" s="8"/>
      <c r="M98" s="8"/>
      <c r="N98" s="12"/>
      <c r="O98" s="12"/>
      <c r="P98" s="18"/>
      <c r="Q98" s="18"/>
    </row>
    <row r="99" spans="10:17" x14ac:dyDescent="0.25">
      <c r="J99" s="13"/>
      <c r="K99" s="13"/>
      <c r="L99" s="8"/>
      <c r="M99" s="8"/>
      <c r="N99" s="3"/>
      <c r="O99" s="3"/>
      <c r="P99" s="18"/>
      <c r="Q99" s="18"/>
    </row>
    <row r="100" spans="10:17" x14ac:dyDescent="0.25">
      <c r="J100" s="13"/>
      <c r="K100" s="13"/>
      <c r="L100" s="10"/>
      <c r="M100" s="8"/>
      <c r="N100" s="3"/>
      <c r="O100" s="3"/>
      <c r="P100" s="18"/>
      <c r="Q100" s="18"/>
    </row>
    <row r="101" spans="10:17" x14ac:dyDescent="0.25">
      <c r="J101" s="13"/>
      <c r="K101" s="13"/>
      <c r="L101" s="10"/>
      <c r="M101" s="8"/>
      <c r="N101" s="3"/>
      <c r="O101" s="3"/>
      <c r="P101" s="18"/>
      <c r="Q101" s="18"/>
    </row>
    <row r="102" spans="10:17" x14ac:dyDescent="0.25">
      <c r="J102" s="13"/>
      <c r="K102" s="13"/>
      <c r="L102" s="8"/>
      <c r="M102" s="8"/>
      <c r="N102" s="3"/>
      <c r="O102" s="3"/>
      <c r="P102" s="18"/>
      <c r="Q102" s="18"/>
    </row>
    <row r="103" spans="10:17" x14ac:dyDescent="0.25">
      <c r="J103" s="13"/>
      <c r="K103" s="13"/>
      <c r="L103" s="8"/>
      <c r="M103" s="8"/>
      <c r="N103" s="3"/>
      <c r="O103" s="3"/>
      <c r="P103" s="18"/>
      <c r="Q103" s="18"/>
    </row>
    <row r="104" spans="10:17" x14ac:dyDescent="0.25">
      <c r="J104" s="13"/>
      <c r="K104" s="13"/>
      <c r="L104" s="8"/>
      <c r="M104" s="8"/>
      <c r="N104" s="3"/>
      <c r="O104" s="3"/>
      <c r="P104" s="18"/>
      <c r="Q104" s="18"/>
    </row>
    <row r="105" spans="10:17" x14ac:dyDescent="0.25">
      <c r="J105" s="13"/>
      <c r="K105" s="13"/>
      <c r="L105" s="8"/>
      <c r="M105" s="8"/>
      <c r="N105" s="3"/>
      <c r="O105" s="3"/>
      <c r="P105" s="18"/>
      <c r="Q105" s="18"/>
    </row>
    <row r="106" spans="10:17" x14ac:dyDescent="0.25">
      <c r="J106" s="13"/>
      <c r="K106" s="13"/>
      <c r="L106" s="8"/>
      <c r="M106" s="8"/>
      <c r="N106" s="3"/>
      <c r="O106" s="3"/>
      <c r="P106" s="18"/>
      <c r="Q106" s="18"/>
    </row>
    <row r="107" spans="10:17" x14ac:dyDescent="0.25">
      <c r="J107" s="13"/>
      <c r="K107" s="13"/>
      <c r="L107" s="8"/>
      <c r="M107" s="8"/>
      <c r="N107" s="12"/>
      <c r="O107" s="12"/>
      <c r="P107" s="22"/>
      <c r="Q107" s="22"/>
    </row>
    <row r="108" spans="10:17" x14ac:dyDescent="0.25">
      <c r="L108" s="8"/>
      <c r="M108" s="8"/>
      <c r="P108" s="18"/>
      <c r="Q108" s="18"/>
    </row>
    <row r="109" spans="10:17" x14ac:dyDescent="0.25">
      <c r="J109" s="13"/>
      <c r="K109" s="13"/>
      <c r="L109" s="8"/>
      <c r="M109" s="8"/>
      <c r="N109" s="3"/>
      <c r="O109" s="3"/>
      <c r="P109" s="18"/>
      <c r="Q109" s="18"/>
    </row>
    <row r="110" spans="10:17" x14ac:dyDescent="0.25">
      <c r="J110" s="13"/>
      <c r="K110" s="13"/>
      <c r="L110" s="8"/>
      <c r="M110" s="8"/>
      <c r="N110" s="3"/>
      <c r="O110" s="3"/>
      <c r="P110" s="18"/>
      <c r="Q110" s="18"/>
    </row>
    <row r="111" spans="10:17" x14ac:dyDescent="0.25">
      <c r="L111" s="8"/>
      <c r="M111" s="8"/>
      <c r="P111" s="18"/>
      <c r="Q111" s="18"/>
    </row>
    <row r="112" spans="10:17" x14ac:dyDescent="0.25">
      <c r="J112" s="13"/>
      <c r="K112" s="13"/>
      <c r="L112" s="8"/>
      <c r="M112" s="8"/>
      <c r="N112" s="3"/>
      <c r="O112" s="3"/>
      <c r="P112" s="18"/>
      <c r="Q112" s="18"/>
    </row>
    <row r="113" spans="10:17" x14ac:dyDescent="0.25">
      <c r="J113" s="13"/>
      <c r="K113" s="13"/>
      <c r="L113" s="8"/>
      <c r="M113" s="8"/>
      <c r="N113" s="12"/>
      <c r="O113" s="12"/>
      <c r="P113" s="22"/>
      <c r="Q113" s="22"/>
    </row>
    <row r="114" spans="10:17" x14ac:dyDescent="0.25">
      <c r="J114" s="13"/>
      <c r="K114" s="13"/>
      <c r="L114" s="8"/>
      <c r="M114" s="8"/>
      <c r="N114" s="3"/>
      <c r="O114" s="3"/>
      <c r="P114" s="18"/>
      <c r="Q114" s="18"/>
    </row>
    <row r="115" spans="10:17" x14ac:dyDescent="0.25">
      <c r="J115" s="13"/>
      <c r="K115" s="13"/>
      <c r="L115" s="8"/>
      <c r="M115" s="8"/>
      <c r="N115" s="3"/>
      <c r="O115" s="3"/>
      <c r="P115" s="18"/>
      <c r="Q115" s="18"/>
    </row>
    <row r="116" spans="10:17" x14ac:dyDescent="0.25">
      <c r="J116" s="13"/>
      <c r="K116" s="13"/>
      <c r="L116" s="8"/>
      <c r="M116" s="8"/>
      <c r="N116" s="3"/>
      <c r="O116" s="3"/>
      <c r="P116" s="18"/>
      <c r="Q116" s="18"/>
    </row>
    <row r="117" spans="10:17" x14ac:dyDescent="0.25">
      <c r="J117" s="13"/>
      <c r="K117" s="13"/>
      <c r="L117" s="8"/>
      <c r="M117" s="8"/>
      <c r="N117" s="3"/>
      <c r="O117" s="3"/>
      <c r="P117" s="18"/>
      <c r="Q117" s="18"/>
    </row>
    <row r="118" spans="10:17" x14ac:dyDescent="0.25">
      <c r="J118" s="13"/>
      <c r="K118" s="13"/>
      <c r="L118" s="8"/>
      <c r="M118" s="8"/>
      <c r="N118" s="3"/>
      <c r="O118" s="3"/>
      <c r="P118" s="18"/>
      <c r="Q118" s="18"/>
    </row>
    <row r="119" spans="10:17" x14ac:dyDescent="0.25">
      <c r="J119" s="13"/>
      <c r="K119" s="13"/>
      <c r="L119" s="8"/>
      <c r="M119" s="8"/>
      <c r="N119" s="3"/>
      <c r="O119" s="3"/>
      <c r="P119" s="18"/>
      <c r="Q119" s="18"/>
    </row>
    <row r="120" spans="10:17" x14ac:dyDescent="0.25">
      <c r="J120" s="13"/>
      <c r="K120" s="13"/>
      <c r="L120" s="8"/>
      <c r="M120" s="8"/>
      <c r="N120" s="3"/>
      <c r="O120" s="3"/>
      <c r="P120" s="18"/>
      <c r="Q120" s="18"/>
    </row>
    <row r="121" spans="10:17" x14ac:dyDescent="0.25">
      <c r="J121" s="13"/>
      <c r="K121" s="13"/>
      <c r="L121" s="8"/>
      <c r="M121" s="8"/>
      <c r="N121" s="3"/>
      <c r="O121" s="3"/>
      <c r="P121" s="18"/>
      <c r="Q121" s="18"/>
    </row>
    <row r="122" spans="10:17" x14ac:dyDescent="0.25">
      <c r="J122" s="13"/>
      <c r="K122" s="13"/>
      <c r="L122" s="8"/>
      <c r="M122" s="8"/>
      <c r="N122" s="3"/>
      <c r="O122" s="3"/>
      <c r="P122" s="18"/>
      <c r="Q122" s="18"/>
    </row>
    <row r="123" spans="10:17" x14ac:dyDescent="0.25">
      <c r="J123" s="13"/>
      <c r="K123" s="13"/>
      <c r="L123" s="8"/>
      <c r="M123" s="8"/>
      <c r="N123" s="3"/>
      <c r="O123" s="3"/>
      <c r="P123" s="18"/>
      <c r="Q123" s="18"/>
    </row>
    <row r="124" spans="10:17" x14ac:dyDescent="0.25">
      <c r="J124" s="13"/>
      <c r="K124" s="13"/>
      <c r="L124" s="8"/>
      <c r="M124" s="8"/>
      <c r="N124" s="3"/>
      <c r="O124" s="3"/>
      <c r="P124" s="18"/>
      <c r="Q124" s="18"/>
    </row>
    <row r="125" spans="10:17" x14ac:dyDescent="0.25">
      <c r="J125" s="13"/>
      <c r="K125" s="13"/>
      <c r="L125" s="8"/>
      <c r="M125" s="8"/>
      <c r="N125" s="3"/>
      <c r="O125" s="3"/>
      <c r="P125" s="18"/>
      <c r="Q125" s="18"/>
    </row>
    <row r="126" spans="10:17" x14ac:dyDescent="0.25">
      <c r="J126" s="13"/>
      <c r="K126" s="13"/>
      <c r="L126" s="8"/>
      <c r="M126" s="8"/>
      <c r="N126" s="3"/>
      <c r="O126" s="3"/>
      <c r="P126" s="18"/>
      <c r="Q126" s="18"/>
    </row>
    <row r="127" spans="10:17" x14ac:dyDescent="0.25">
      <c r="J127" s="13"/>
      <c r="K127" s="13"/>
      <c r="L127" s="8"/>
      <c r="M127" s="8"/>
      <c r="N127" s="3"/>
      <c r="O127" s="3"/>
      <c r="P127" s="18"/>
      <c r="Q127" s="18"/>
    </row>
    <row r="128" spans="10:17" x14ac:dyDescent="0.25">
      <c r="J128" s="13"/>
      <c r="K128" s="13"/>
      <c r="L128" s="8"/>
      <c r="M128" s="8"/>
      <c r="N128" s="3"/>
      <c r="O128" s="3"/>
      <c r="P128" s="18"/>
      <c r="Q128" s="18"/>
    </row>
    <row r="129" spans="10:17" x14ac:dyDescent="0.25">
      <c r="J129" s="13"/>
      <c r="K129" s="13"/>
      <c r="L129" s="8"/>
      <c r="M129" s="8"/>
      <c r="N129" s="3"/>
      <c r="O129" s="3"/>
      <c r="P129" s="18"/>
      <c r="Q129" s="18"/>
    </row>
    <row r="130" spans="10:17" x14ac:dyDescent="0.25">
      <c r="J130" s="13"/>
      <c r="K130" s="13"/>
      <c r="L130" s="8"/>
      <c r="M130" s="8"/>
      <c r="N130" s="3"/>
      <c r="O130" s="3"/>
      <c r="P130" s="18"/>
      <c r="Q130" s="18"/>
    </row>
    <row r="131" spans="10:17" x14ac:dyDescent="0.25">
      <c r="J131" s="13"/>
      <c r="K131" s="13"/>
      <c r="L131" s="8"/>
      <c r="M131" s="8"/>
      <c r="N131" s="3"/>
      <c r="O131" s="3"/>
      <c r="P131" s="18"/>
      <c r="Q131" s="18"/>
    </row>
    <row r="132" spans="10:17" x14ac:dyDescent="0.25">
      <c r="J132" s="13"/>
      <c r="K132" s="13"/>
      <c r="L132" s="8"/>
      <c r="M132" s="8"/>
      <c r="N132" s="3"/>
      <c r="O132" s="3"/>
      <c r="P132" s="18"/>
      <c r="Q132" s="18"/>
    </row>
    <row r="133" spans="10:17" x14ac:dyDescent="0.25">
      <c r="J133" s="13"/>
      <c r="K133" s="13"/>
      <c r="L133" s="8"/>
      <c r="M133" s="8"/>
      <c r="N133" s="3"/>
      <c r="O133" s="3"/>
      <c r="P133" s="18"/>
      <c r="Q133" s="18"/>
    </row>
    <row r="134" spans="10:17" x14ac:dyDescent="0.25">
      <c r="J134" s="13"/>
      <c r="K134" s="13"/>
      <c r="L134" s="8"/>
      <c r="M134" s="8"/>
      <c r="N134" s="3"/>
      <c r="O134" s="3"/>
      <c r="P134" s="18"/>
      <c r="Q134" s="18"/>
    </row>
    <row r="135" spans="10:17" x14ac:dyDescent="0.25">
      <c r="J135" s="13"/>
      <c r="K135" s="13"/>
      <c r="L135" s="8"/>
      <c r="M135" s="8"/>
      <c r="N135" s="3"/>
      <c r="O135" s="3"/>
      <c r="P135" s="18"/>
      <c r="Q135" s="18"/>
    </row>
    <row r="136" spans="10:17" x14ac:dyDescent="0.25">
      <c r="J136" s="13"/>
      <c r="K136" s="13"/>
      <c r="L136" s="8"/>
      <c r="M136" s="8"/>
      <c r="N136" s="3"/>
      <c r="O136" s="3"/>
      <c r="P136" s="18"/>
      <c r="Q136" s="18"/>
    </row>
    <row r="137" spans="10:17" x14ac:dyDescent="0.25">
      <c r="J137" s="13"/>
      <c r="K137" s="13"/>
      <c r="L137" s="8"/>
      <c r="M137" s="8"/>
      <c r="N137" s="3"/>
      <c r="O137" s="3"/>
      <c r="P137" s="18"/>
      <c r="Q137" s="18"/>
    </row>
    <row r="138" spans="10:17" x14ac:dyDescent="0.25">
      <c r="J138" s="13"/>
      <c r="K138" s="13"/>
      <c r="L138" s="8"/>
      <c r="M138" s="8"/>
      <c r="N138" s="3"/>
      <c r="O138" s="3"/>
      <c r="P138" s="18"/>
      <c r="Q138" s="18"/>
    </row>
    <row r="139" spans="10:17" x14ac:dyDescent="0.25">
      <c r="J139" s="13"/>
      <c r="K139" s="13"/>
      <c r="L139" s="8"/>
      <c r="M139" s="8"/>
      <c r="N139" s="3"/>
      <c r="O139" s="3"/>
      <c r="P139" s="18"/>
      <c r="Q139" s="18"/>
    </row>
    <row r="140" spans="10:17" x14ac:dyDescent="0.25">
      <c r="J140" s="13"/>
      <c r="K140" s="13"/>
      <c r="L140" s="8"/>
      <c r="M140" s="8"/>
      <c r="N140" s="3"/>
      <c r="O140" s="3"/>
      <c r="P140" s="18"/>
      <c r="Q140" s="18"/>
    </row>
    <row r="141" spans="10:17" x14ac:dyDescent="0.25">
      <c r="J141" s="13"/>
      <c r="K141" s="13"/>
      <c r="L141" s="8"/>
      <c r="M141" s="8"/>
      <c r="N141" s="3"/>
      <c r="O141" s="3"/>
      <c r="P141" s="18"/>
      <c r="Q141" s="18"/>
    </row>
    <row r="142" spans="10:17" x14ac:dyDescent="0.25">
      <c r="J142" s="13"/>
      <c r="K142" s="13"/>
      <c r="L142" s="8"/>
      <c r="M142" s="8"/>
      <c r="N142" s="3"/>
      <c r="O142" s="3"/>
      <c r="P142" s="18"/>
      <c r="Q142" s="18"/>
    </row>
    <row r="143" spans="10:17" x14ac:dyDescent="0.25">
      <c r="J143" s="13"/>
      <c r="K143" s="13"/>
      <c r="L143" s="10"/>
      <c r="M143" s="10"/>
      <c r="N143" s="12"/>
      <c r="O143" s="12"/>
      <c r="P143" s="22"/>
      <c r="Q143" s="22"/>
    </row>
    <row r="144" spans="10:17" x14ac:dyDescent="0.25">
      <c r="J144" s="13"/>
      <c r="K144" s="13"/>
      <c r="L144" s="10"/>
      <c r="M144" s="10"/>
      <c r="N144" s="12"/>
      <c r="O144" s="12"/>
      <c r="P144" s="22"/>
      <c r="Q144" s="22"/>
    </row>
    <row r="145" spans="10:17" x14ac:dyDescent="0.25">
      <c r="J145" s="13"/>
      <c r="K145" s="13"/>
      <c r="L145" s="10"/>
      <c r="M145" s="10"/>
      <c r="N145" s="12"/>
      <c r="O145" s="12"/>
      <c r="P145" s="22"/>
      <c r="Q145" s="22"/>
    </row>
    <row r="146" spans="10:17" x14ac:dyDescent="0.25">
      <c r="J146" s="13"/>
      <c r="K146" s="13"/>
      <c r="L146" s="10"/>
      <c r="M146" s="10"/>
      <c r="N146" s="12"/>
      <c r="O146" s="12"/>
      <c r="P146" s="22"/>
      <c r="Q146" s="22"/>
    </row>
    <row r="147" spans="10:17" x14ac:dyDescent="0.25">
      <c r="J147" s="13"/>
      <c r="K147" s="13"/>
      <c r="L147" s="10"/>
      <c r="M147" s="10"/>
      <c r="N147" s="12"/>
      <c r="O147" s="12"/>
      <c r="P147" s="22"/>
      <c r="Q147" s="22"/>
    </row>
    <row r="148" spans="10:17" x14ac:dyDescent="0.25">
      <c r="J148" s="13"/>
      <c r="K148" s="13"/>
      <c r="L148" s="10"/>
      <c r="M148" s="10"/>
      <c r="N148" s="12"/>
      <c r="O148" s="12"/>
      <c r="P148" s="22"/>
      <c r="Q148" s="22"/>
    </row>
    <row r="149" spans="10:17" x14ac:dyDescent="0.25">
      <c r="J149" s="13"/>
      <c r="K149" s="13"/>
      <c r="L149" s="10"/>
      <c r="M149" s="10"/>
      <c r="N149" s="12"/>
      <c r="O149" s="12"/>
      <c r="P149" s="22"/>
      <c r="Q149" s="22"/>
    </row>
    <row r="150" spans="10:17" x14ac:dyDescent="0.25">
      <c r="J150" s="13"/>
      <c r="K150" s="13"/>
      <c r="L150" s="10"/>
      <c r="M150" s="10"/>
      <c r="N150" s="12"/>
      <c r="O150" s="12"/>
      <c r="P150" s="22"/>
      <c r="Q150" s="22"/>
    </row>
    <row r="151" spans="10:17" x14ac:dyDescent="0.25">
      <c r="J151" s="13"/>
      <c r="K151" s="13"/>
      <c r="L151" s="10"/>
      <c r="M151" s="10"/>
      <c r="N151" s="12"/>
      <c r="O151" s="12"/>
      <c r="P151" s="22"/>
      <c r="Q151" s="22"/>
    </row>
    <row r="152" spans="10:17" x14ac:dyDescent="0.25">
      <c r="J152" s="13"/>
      <c r="K152" s="13"/>
      <c r="L152" s="10"/>
      <c r="M152" s="10"/>
      <c r="N152" s="12"/>
      <c r="O152" s="12"/>
      <c r="P152" s="22"/>
      <c r="Q152" s="22"/>
    </row>
    <row r="153" spans="10:17" x14ac:dyDescent="0.25">
      <c r="J153" s="13"/>
      <c r="K153" s="13"/>
      <c r="L153" s="10"/>
      <c r="M153" s="10"/>
      <c r="N153" s="12"/>
      <c r="O153" s="12"/>
      <c r="P153" s="22"/>
      <c r="Q153" s="22"/>
    </row>
    <row r="154" spans="10:17" x14ac:dyDescent="0.25">
      <c r="J154" s="13"/>
      <c r="K154" s="13"/>
      <c r="L154" s="10"/>
      <c r="M154" s="10"/>
      <c r="N154" s="12"/>
      <c r="O154" s="12"/>
      <c r="P154" s="22"/>
      <c r="Q154" s="22"/>
    </row>
    <row r="155" spans="10:17" x14ac:dyDescent="0.25">
      <c r="J155" s="13"/>
      <c r="K155" s="13"/>
      <c r="L155" s="10"/>
      <c r="M155" s="10"/>
      <c r="N155" s="12"/>
      <c r="O155" s="12"/>
      <c r="P155" s="22"/>
      <c r="Q155" s="22"/>
    </row>
    <row r="156" spans="10:17" x14ac:dyDescent="0.25">
      <c r="J156" s="13"/>
      <c r="K156" s="13"/>
      <c r="L156" s="10"/>
      <c r="M156" s="10"/>
      <c r="N156" s="12"/>
      <c r="O156" s="12"/>
      <c r="P156" s="22"/>
      <c r="Q156" s="22"/>
    </row>
    <row r="157" spans="10:17" x14ac:dyDescent="0.25">
      <c r="J157" s="13"/>
      <c r="K157" s="13"/>
      <c r="L157" s="10"/>
      <c r="M157" s="10"/>
      <c r="N157" s="12"/>
      <c r="O157" s="12"/>
      <c r="P157" s="22"/>
      <c r="Q157" s="22"/>
    </row>
    <row r="158" spans="10:17" x14ac:dyDescent="0.25">
      <c r="J158" s="13"/>
      <c r="K158" s="13"/>
      <c r="L158" s="8"/>
      <c r="M158" s="8"/>
      <c r="N158" s="3"/>
      <c r="O158" s="3"/>
      <c r="P158" s="18"/>
      <c r="Q158" s="18"/>
    </row>
    <row r="159" spans="10:17" x14ac:dyDescent="0.25">
      <c r="J159" s="13"/>
      <c r="K159" s="13"/>
      <c r="L159" s="8"/>
      <c r="M159" s="8"/>
      <c r="N159" s="3"/>
      <c r="O159" s="3"/>
      <c r="P159" s="18"/>
      <c r="Q159" s="18"/>
    </row>
    <row r="160" spans="10:17" x14ac:dyDescent="0.25">
      <c r="J160" s="13"/>
      <c r="K160" s="13"/>
      <c r="L160" s="8"/>
      <c r="M160" s="8"/>
      <c r="N160" s="3"/>
      <c r="O160" s="3"/>
      <c r="P160" s="18"/>
      <c r="Q160" s="18"/>
    </row>
    <row r="161" spans="10:17" x14ac:dyDescent="0.25">
      <c r="J161" s="13"/>
      <c r="K161" s="13"/>
      <c r="L161" s="8"/>
      <c r="M161" s="8"/>
      <c r="N161" s="3"/>
      <c r="O161" s="3"/>
      <c r="P161" s="18"/>
      <c r="Q161" s="18"/>
    </row>
    <row r="162" spans="10:17" x14ac:dyDescent="0.25">
      <c r="J162" s="13"/>
      <c r="K162" s="13"/>
      <c r="L162" s="10"/>
      <c r="M162" s="10"/>
      <c r="N162" s="3"/>
      <c r="O162" s="3"/>
      <c r="P162" s="18"/>
      <c r="Q162" s="18"/>
    </row>
    <row r="163" spans="10:17" x14ac:dyDescent="0.25">
      <c r="J163" s="13"/>
      <c r="K163" s="13"/>
      <c r="L163" s="8"/>
      <c r="M163" s="8"/>
      <c r="N163" s="3"/>
      <c r="O163" s="3"/>
      <c r="P163" s="18"/>
      <c r="Q163" s="18"/>
    </row>
    <row r="164" spans="10:17" x14ac:dyDescent="0.25">
      <c r="J164" s="13"/>
      <c r="K164" s="13"/>
      <c r="L164" s="8"/>
      <c r="M164" s="8"/>
      <c r="N164" s="3"/>
      <c r="O164" s="3"/>
      <c r="P164" s="18"/>
      <c r="Q164" s="18"/>
    </row>
    <row r="165" spans="10:17" x14ac:dyDescent="0.25">
      <c r="J165" s="13"/>
      <c r="K165" s="13"/>
      <c r="L165" s="8"/>
      <c r="M165" s="8"/>
      <c r="N165" s="3"/>
      <c r="O165" s="3"/>
      <c r="P165" s="18"/>
      <c r="Q165" s="18"/>
    </row>
    <row r="166" spans="10:17" x14ac:dyDescent="0.25">
      <c r="J166" s="13"/>
      <c r="K166" s="13"/>
      <c r="L166" s="8"/>
      <c r="M166" s="8"/>
      <c r="N166" s="3"/>
      <c r="O166" s="3"/>
      <c r="P166" s="18"/>
      <c r="Q166" s="18"/>
    </row>
    <row r="167" spans="10:17" x14ac:dyDescent="0.25">
      <c r="J167" s="13"/>
      <c r="K167" s="13"/>
      <c r="L167" s="8"/>
      <c r="M167" s="8"/>
      <c r="N167" s="3"/>
      <c r="O167" s="3"/>
      <c r="P167" s="18"/>
      <c r="Q167" s="18"/>
    </row>
    <row r="168" spans="10:17" x14ac:dyDescent="0.25">
      <c r="J168" s="13"/>
      <c r="K168" s="13"/>
      <c r="L168" s="8"/>
      <c r="M168" s="8"/>
      <c r="N168" s="3"/>
      <c r="O168" s="3"/>
      <c r="P168" s="18"/>
      <c r="Q168" s="18"/>
    </row>
    <row r="169" spans="10:17" x14ac:dyDescent="0.25">
      <c r="J169" s="13"/>
      <c r="K169" s="13"/>
      <c r="L169" s="8"/>
      <c r="M169" s="8"/>
      <c r="N169" s="3"/>
      <c r="O169" s="3"/>
      <c r="P169" s="18"/>
      <c r="Q169" s="18"/>
    </row>
    <row r="170" spans="10:17" x14ac:dyDescent="0.25">
      <c r="J170" s="13"/>
      <c r="K170" s="13"/>
      <c r="L170" s="8"/>
      <c r="M170" s="8"/>
      <c r="N170" s="3"/>
      <c r="O170" s="3"/>
      <c r="P170" s="18"/>
      <c r="Q170" s="18"/>
    </row>
    <row r="171" spans="10:17" x14ac:dyDescent="0.25">
      <c r="J171" s="13"/>
      <c r="K171" s="13"/>
      <c r="L171" s="8"/>
      <c r="M171" s="8"/>
      <c r="N171" s="3"/>
      <c r="O171" s="3"/>
      <c r="P171" s="18"/>
      <c r="Q171" s="18"/>
    </row>
    <row r="172" spans="10:17" x14ac:dyDescent="0.25">
      <c r="J172" s="13"/>
      <c r="K172" s="13"/>
      <c r="L172" s="8"/>
      <c r="M172" s="8"/>
      <c r="N172" s="3"/>
      <c r="O172" s="3"/>
      <c r="P172" s="18"/>
      <c r="Q172" s="18"/>
    </row>
    <row r="173" spans="10:17" x14ac:dyDescent="0.25">
      <c r="J173" s="13"/>
      <c r="K173" s="13"/>
      <c r="L173" s="8"/>
      <c r="M173" s="8"/>
      <c r="N173" s="3"/>
      <c r="O173" s="3"/>
      <c r="P173" s="18"/>
      <c r="Q173" s="18"/>
    </row>
    <row r="174" spans="10:17" x14ac:dyDescent="0.25">
      <c r="J174" s="13"/>
      <c r="K174" s="13"/>
      <c r="L174" s="8"/>
      <c r="M174" s="8"/>
      <c r="N174" s="3"/>
      <c r="O174" s="3"/>
      <c r="P174" s="18"/>
      <c r="Q174" s="18"/>
    </row>
    <row r="175" spans="10:17" x14ac:dyDescent="0.25">
      <c r="J175" s="13"/>
      <c r="K175" s="13"/>
      <c r="L175" s="8"/>
      <c r="M175" s="8"/>
      <c r="N175" s="3"/>
      <c r="O175" s="3"/>
      <c r="P175" s="18"/>
      <c r="Q175" s="18"/>
    </row>
    <row r="176" spans="10:17" x14ac:dyDescent="0.25">
      <c r="J176" s="13"/>
      <c r="K176" s="13"/>
      <c r="L176" s="8"/>
      <c r="M176" s="8"/>
      <c r="N176" s="3"/>
      <c r="O176" s="3"/>
      <c r="P176" s="18"/>
      <c r="Q176" s="18"/>
    </row>
    <row r="177" spans="10:17" x14ac:dyDescent="0.25">
      <c r="J177" s="13"/>
      <c r="K177" s="13"/>
      <c r="L177" s="8"/>
      <c r="M177" s="8"/>
      <c r="N177" s="3"/>
      <c r="O177" s="3"/>
      <c r="P177" s="18"/>
      <c r="Q177" s="18"/>
    </row>
    <row r="178" spans="10:17" x14ac:dyDescent="0.25">
      <c r="J178" s="13"/>
      <c r="K178" s="13"/>
      <c r="L178" s="8"/>
      <c r="M178" s="8"/>
      <c r="N178" s="3"/>
      <c r="O178" s="3"/>
      <c r="P178" s="18"/>
      <c r="Q178" s="18"/>
    </row>
    <row r="179" spans="10:17" x14ac:dyDescent="0.25">
      <c r="J179" s="13"/>
      <c r="K179" s="13"/>
      <c r="L179" s="8"/>
      <c r="M179" s="8"/>
      <c r="N179" s="3"/>
      <c r="O179" s="3"/>
      <c r="P179" s="18"/>
      <c r="Q179" s="18"/>
    </row>
    <row r="180" spans="10:17" x14ac:dyDescent="0.25">
      <c r="J180" s="13"/>
      <c r="K180" s="13"/>
      <c r="L180" s="8"/>
      <c r="M180" s="8"/>
      <c r="N180" s="3"/>
      <c r="O180" s="3"/>
      <c r="P180" s="18"/>
      <c r="Q180" s="18"/>
    </row>
    <row r="181" spans="10:17" x14ac:dyDescent="0.25">
      <c r="J181" s="13"/>
      <c r="K181" s="13"/>
      <c r="L181" s="8"/>
      <c r="M181" s="8"/>
      <c r="N181" s="3"/>
      <c r="O181" s="3"/>
      <c r="P181" s="18"/>
      <c r="Q181" s="18"/>
    </row>
    <row r="182" spans="10:17" x14ac:dyDescent="0.25">
      <c r="J182" s="13"/>
      <c r="K182" s="13"/>
      <c r="L182" s="8"/>
      <c r="M182" s="8"/>
      <c r="N182" s="3"/>
      <c r="O182" s="3"/>
      <c r="P182" s="18"/>
      <c r="Q182" s="18"/>
    </row>
    <row r="183" spans="10:17" x14ac:dyDescent="0.25">
      <c r="J183" s="13"/>
      <c r="K183" s="13"/>
      <c r="L183" s="8"/>
      <c r="M183" s="8"/>
      <c r="N183" s="3"/>
      <c r="O183" s="3"/>
      <c r="P183" s="22"/>
      <c r="Q183" s="22"/>
    </row>
    <row r="184" spans="10:17" x14ac:dyDescent="0.25">
      <c r="J184" s="13"/>
      <c r="K184" s="13"/>
      <c r="L184" s="8"/>
      <c r="M184" s="8"/>
      <c r="N184" s="3"/>
      <c r="O184" s="3"/>
      <c r="P184" s="18"/>
      <c r="Q184" s="18"/>
    </row>
    <row r="185" spans="10:17" x14ac:dyDescent="0.25">
      <c r="J185" s="13"/>
      <c r="K185" s="13"/>
      <c r="L185" s="8"/>
      <c r="M185" s="8"/>
      <c r="N185" s="3"/>
      <c r="O185" s="3"/>
      <c r="P185" s="18"/>
      <c r="Q185" s="18"/>
    </row>
    <row r="186" spans="10:17" x14ac:dyDescent="0.25">
      <c r="J186" s="13"/>
      <c r="K186" s="13"/>
      <c r="L186" s="8"/>
      <c r="M186" s="8"/>
      <c r="N186" s="3"/>
      <c r="O186" s="3"/>
      <c r="P186" s="18"/>
      <c r="Q186" s="18"/>
    </row>
    <row r="187" spans="10:17" x14ac:dyDescent="0.25">
      <c r="J187" s="13"/>
      <c r="K187" s="13"/>
      <c r="L187" s="8"/>
      <c r="M187" s="10"/>
      <c r="N187" s="3"/>
      <c r="O187" s="3"/>
      <c r="P187" s="22"/>
      <c r="Q187" s="22"/>
    </row>
    <row r="188" spans="10:17" x14ac:dyDescent="0.25">
      <c r="J188" s="13"/>
      <c r="K188" s="13"/>
      <c r="L188" s="8"/>
      <c r="M188" s="8"/>
      <c r="N188" s="3"/>
      <c r="O188" s="3"/>
      <c r="P188" s="22"/>
      <c r="Q188" s="22"/>
    </row>
    <row r="189" spans="10:17" x14ac:dyDescent="0.25">
      <c r="J189" s="13"/>
      <c r="K189" s="13"/>
      <c r="L189" s="8"/>
      <c r="M189" s="8"/>
      <c r="N189" s="3"/>
      <c r="O189" s="3"/>
      <c r="P189" s="18"/>
      <c r="Q189" s="18"/>
    </row>
    <row r="190" spans="10:17" x14ac:dyDescent="0.25">
      <c r="J190" s="13"/>
      <c r="K190" s="13"/>
      <c r="L190" s="8"/>
      <c r="M190" s="8"/>
      <c r="N190" s="3"/>
      <c r="O190" s="3"/>
      <c r="P190" s="18"/>
      <c r="Q190" s="18"/>
    </row>
    <row r="191" spans="10:17" x14ac:dyDescent="0.25">
      <c r="J191" s="13"/>
      <c r="K191" s="13"/>
      <c r="L191" s="8"/>
      <c r="M191" s="8"/>
      <c r="N191" s="3"/>
      <c r="O191" s="3"/>
      <c r="P191" s="18"/>
      <c r="Q191" s="18"/>
    </row>
    <row r="192" spans="10:17" x14ac:dyDescent="0.25">
      <c r="J192" s="13"/>
      <c r="K192" s="13"/>
      <c r="L192" s="8"/>
      <c r="M192" s="8"/>
      <c r="N192" s="3"/>
      <c r="O192" s="3"/>
      <c r="P192" s="18"/>
      <c r="Q192" s="18"/>
    </row>
    <row r="193" spans="10:17" x14ac:dyDescent="0.25">
      <c r="J193" s="13"/>
      <c r="K193" s="13"/>
      <c r="L193" s="8"/>
      <c r="M193" s="8"/>
      <c r="N193" s="3"/>
      <c r="O193" s="3"/>
      <c r="P193" s="18"/>
      <c r="Q193" s="18"/>
    </row>
    <row r="194" spans="10:17" x14ac:dyDescent="0.25">
      <c r="J194" s="13"/>
      <c r="K194" s="13"/>
      <c r="L194" s="8"/>
      <c r="M194" s="8"/>
      <c r="N194" s="3"/>
      <c r="O194" s="3"/>
      <c r="P194" s="22"/>
      <c r="Q194" s="22"/>
    </row>
    <row r="195" spans="10:17" x14ac:dyDescent="0.25">
      <c r="J195" s="13"/>
      <c r="K195" s="13"/>
      <c r="L195" s="8"/>
      <c r="M195" s="8"/>
      <c r="N195" s="3"/>
      <c r="O195" s="3"/>
      <c r="P195" s="22"/>
      <c r="Q195" s="22"/>
    </row>
    <row r="196" spans="10:17" x14ac:dyDescent="0.25">
      <c r="J196" s="13"/>
      <c r="K196" s="13"/>
      <c r="L196" s="10"/>
      <c r="M196" s="10"/>
      <c r="N196" s="3"/>
      <c r="O196" s="3"/>
      <c r="P196" s="18"/>
      <c r="Q196" s="18"/>
    </row>
    <row r="197" spans="10:17" x14ac:dyDescent="0.25">
      <c r="J197" s="13"/>
      <c r="K197" s="13"/>
      <c r="L197" s="10"/>
      <c r="M197" s="10"/>
      <c r="N197" s="12"/>
      <c r="O197" s="12"/>
      <c r="P197" s="22"/>
      <c r="Q197" s="22"/>
    </row>
    <row r="198" spans="10:17" x14ac:dyDescent="0.25">
      <c r="J198" s="13"/>
      <c r="K198" s="13"/>
      <c r="L198" s="10"/>
      <c r="M198" s="10"/>
      <c r="N198" s="12"/>
      <c r="O198" s="12"/>
      <c r="P198" s="22"/>
      <c r="Q198" s="22"/>
    </row>
    <row r="199" spans="10:17" x14ac:dyDescent="0.25">
      <c r="J199" s="13"/>
      <c r="K199" s="13"/>
      <c r="L199" s="10"/>
      <c r="M199" s="10"/>
      <c r="N199" s="12"/>
      <c r="O199" s="12"/>
      <c r="P199" s="18"/>
      <c r="Q199" s="18"/>
    </row>
    <row r="200" spans="10:17" x14ac:dyDescent="0.25">
      <c r="J200" s="13"/>
      <c r="K200" s="13"/>
      <c r="L200" s="10"/>
      <c r="M200" s="10"/>
      <c r="N200" s="12"/>
      <c r="O200" s="12"/>
      <c r="P200" s="18"/>
      <c r="Q200" s="18"/>
    </row>
    <row r="201" spans="10:17" x14ac:dyDescent="0.25">
      <c r="L201" s="8"/>
      <c r="M201" s="8"/>
      <c r="P201" s="18"/>
      <c r="Q201" s="18"/>
    </row>
    <row r="202" spans="10:17" x14ac:dyDescent="0.25">
      <c r="L202" s="8"/>
      <c r="M202" s="8"/>
      <c r="P202" s="18"/>
      <c r="Q202" s="18"/>
    </row>
    <row r="203" spans="10:17" x14ac:dyDescent="0.25">
      <c r="J203" s="13"/>
      <c r="K203" s="13"/>
      <c r="L203" s="8"/>
      <c r="M203" s="8"/>
      <c r="N203" s="3"/>
      <c r="O203" s="3"/>
      <c r="P203" s="18"/>
      <c r="Q203" s="18"/>
    </row>
    <row r="204" spans="10:17" x14ac:dyDescent="0.25">
      <c r="J204" s="13"/>
      <c r="K204" s="13"/>
      <c r="L204" s="8"/>
      <c r="M204" s="8"/>
      <c r="N204" s="3"/>
      <c r="O204" s="3"/>
      <c r="P204" s="18"/>
      <c r="Q204" s="18"/>
    </row>
    <row r="205" spans="10:17" x14ac:dyDescent="0.25">
      <c r="L205" s="8"/>
      <c r="M205" s="8"/>
      <c r="P205" s="22"/>
      <c r="Q205" s="22"/>
    </row>
    <row r="206" spans="10:17" x14ac:dyDescent="0.25">
      <c r="L206" s="8"/>
      <c r="M206" s="8"/>
      <c r="P206" s="22"/>
      <c r="Q206" s="22"/>
    </row>
    <row r="207" spans="10:17" x14ac:dyDescent="0.25">
      <c r="J207" s="13"/>
      <c r="K207" s="13"/>
      <c r="L207" s="10"/>
      <c r="M207" s="10"/>
      <c r="N207" s="12"/>
      <c r="O207" s="12"/>
      <c r="P207" s="22"/>
      <c r="Q207" s="22"/>
    </row>
    <row r="208" spans="10:17" x14ac:dyDescent="0.25">
      <c r="L208" s="8"/>
      <c r="M208" s="8"/>
      <c r="P208" s="18"/>
      <c r="Q208" s="18"/>
    </row>
    <row r="209" spans="10:17" x14ac:dyDescent="0.25">
      <c r="L209" s="8"/>
      <c r="M209" s="8"/>
      <c r="P209" s="18"/>
      <c r="Q209" s="18"/>
    </row>
    <row r="210" spans="10:17" x14ac:dyDescent="0.25">
      <c r="L210" s="8"/>
      <c r="M210" s="8"/>
      <c r="P210" s="18"/>
      <c r="Q210" s="18"/>
    </row>
    <row r="211" spans="10:17" x14ac:dyDescent="0.25">
      <c r="J211" s="13"/>
      <c r="K211" s="13"/>
      <c r="L211" s="8"/>
      <c r="M211" s="8"/>
      <c r="N211" s="3"/>
      <c r="O211" s="3"/>
      <c r="P211" s="18"/>
      <c r="Q211" s="18"/>
    </row>
    <row r="212" spans="10:17" x14ac:dyDescent="0.25">
      <c r="J212" s="13"/>
      <c r="K212" s="13"/>
      <c r="L212" s="8"/>
      <c r="M212" s="8"/>
      <c r="N212" s="3"/>
      <c r="O212" s="3"/>
      <c r="P212" s="22"/>
      <c r="Q212" s="22"/>
    </row>
    <row r="213" spans="10:17" x14ac:dyDescent="0.25">
      <c r="J213" s="13"/>
      <c r="K213" s="13"/>
      <c r="L213" s="10"/>
      <c r="M213" s="10"/>
      <c r="N213" s="3"/>
      <c r="O213" s="3"/>
      <c r="P213" s="22"/>
      <c r="Q213" s="22"/>
    </row>
    <row r="214" spans="10:17" x14ac:dyDescent="0.25">
      <c r="L214" s="8"/>
      <c r="M214" s="8"/>
      <c r="P214" s="18"/>
      <c r="Q214" s="18"/>
    </row>
    <row r="215" spans="10:17" x14ac:dyDescent="0.25">
      <c r="J215" s="13"/>
      <c r="K215" s="13"/>
      <c r="L215" s="8"/>
      <c r="M215" s="8"/>
      <c r="N215" s="3"/>
      <c r="O215" s="3"/>
      <c r="P215" s="22"/>
      <c r="Q215" s="22"/>
    </row>
    <row r="216" spans="10:17" x14ac:dyDescent="0.25">
      <c r="N216" s="17"/>
      <c r="O216" s="17"/>
      <c r="P216" s="24"/>
      <c r="Q216" s="24"/>
    </row>
    <row r="217" spans="10:17" x14ac:dyDescent="0.25">
      <c r="N217" s="17"/>
      <c r="O217" s="17"/>
      <c r="P217" s="24"/>
      <c r="Q217" s="24"/>
    </row>
    <row r="218" spans="10:17" x14ac:dyDescent="0.25">
      <c r="N218" s="17"/>
      <c r="O218" s="17"/>
      <c r="P218" s="24"/>
      <c r="Q218" s="24"/>
    </row>
    <row r="219" spans="10:17" x14ac:dyDescent="0.25">
      <c r="N219" s="17"/>
      <c r="O219" s="17"/>
      <c r="P219" s="24"/>
      <c r="Q219" s="24"/>
    </row>
    <row r="220" spans="10:17" x14ac:dyDescent="0.25">
      <c r="N220" s="17"/>
      <c r="O220" s="17"/>
      <c r="P220" s="24"/>
      <c r="Q220" s="24"/>
    </row>
    <row r="221" spans="10:17" x14ac:dyDescent="0.25">
      <c r="N221" s="17"/>
      <c r="O221" s="17"/>
      <c r="P221" s="24"/>
      <c r="Q221" s="24"/>
    </row>
    <row r="222" spans="10:17" x14ac:dyDescent="0.25">
      <c r="N222" s="17"/>
      <c r="O222" s="17"/>
      <c r="P222" s="24"/>
      <c r="Q222" s="24"/>
    </row>
    <row r="223" spans="10:17" x14ac:dyDescent="0.25">
      <c r="N223" s="17"/>
      <c r="O223" s="17"/>
      <c r="P223" s="24"/>
      <c r="Q223" s="24"/>
    </row>
    <row r="224" spans="10:17" x14ac:dyDescent="0.25">
      <c r="N224" s="17"/>
      <c r="O224" s="17"/>
      <c r="P224" s="24"/>
      <c r="Q224" s="24"/>
    </row>
    <row r="225" spans="14:17" x14ac:dyDescent="0.25">
      <c r="N225" s="17"/>
      <c r="O225" s="17"/>
      <c r="P225" s="24"/>
      <c r="Q225" s="24"/>
    </row>
    <row r="226" spans="14:17" x14ac:dyDescent="0.25">
      <c r="N226" s="17"/>
      <c r="O226" s="17"/>
      <c r="P226" s="24"/>
      <c r="Q226" s="24"/>
    </row>
    <row r="227" spans="14:17" x14ac:dyDescent="0.25">
      <c r="N227" s="17"/>
      <c r="O227" s="17"/>
      <c r="P227" s="24"/>
      <c r="Q227" s="24"/>
    </row>
    <row r="228" spans="14:17" x14ac:dyDescent="0.25">
      <c r="N228" s="17"/>
      <c r="O228" s="17"/>
      <c r="P228" s="24"/>
      <c r="Q228" s="24"/>
    </row>
    <row r="229" spans="14:17" x14ac:dyDescent="0.25">
      <c r="N229" s="17"/>
      <c r="O229" s="17"/>
      <c r="P229" s="24"/>
      <c r="Q229" s="24"/>
    </row>
    <row r="230" spans="14:17" x14ac:dyDescent="0.25">
      <c r="N230" s="17"/>
      <c r="O230" s="17"/>
      <c r="P230" s="24"/>
      <c r="Q230" s="24"/>
    </row>
    <row r="231" spans="14:17" x14ac:dyDescent="0.25">
      <c r="N231" s="17"/>
      <c r="O231" s="17"/>
      <c r="P231" s="24"/>
      <c r="Q231" s="24"/>
    </row>
    <row r="232" spans="14:17" x14ac:dyDescent="0.25">
      <c r="N232" s="17"/>
      <c r="O232" s="17"/>
      <c r="P232" s="24"/>
      <c r="Q232" s="24"/>
    </row>
    <row r="233" spans="14:17" x14ac:dyDescent="0.25">
      <c r="N233" s="17"/>
      <c r="O233" s="17"/>
      <c r="P233" s="24"/>
      <c r="Q233" s="24"/>
    </row>
    <row r="234" spans="14:17" x14ac:dyDescent="0.25">
      <c r="N234" s="17"/>
      <c r="O234" s="17"/>
      <c r="P234" s="24"/>
      <c r="Q234" s="24"/>
    </row>
    <row r="235" spans="14:17" x14ac:dyDescent="0.25">
      <c r="N235" s="17"/>
      <c r="O235" s="17"/>
      <c r="P235" s="24"/>
      <c r="Q235" s="24"/>
    </row>
    <row r="236" spans="14:17" x14ac:dyDescent="0.25">
      <c r="N236" s="17"/>
      <c r="O236" s="17"/>
      <c r="P236" s="24"/>
      <c r="Q236" s="24"/>
    </row>
    <row r="237" spans="14:17" x14ac:dyDescent="0.25">
      <c r="N237" s="17"/>
      <c r="O237" s="17"/>
      <c r="P237" s="24"/>
      <c r="Q237" s="24"/>
    </row>
    <row r="238" spans="14:17" x14ac:dyDescent="0.25">
      <c r="N238" s="17"/>
      <c r="O238" s="17"/>
      <c r="P238" s="24"/>
      <c r="Q238" s="24"/>
    </row>
    <row r="239" spans="14:17" x14ac:dyDescent="0.25">
      <c r="N239" s="17"/>
      <c r="O239" s="17"/>
      <c r="P239" s="24"/>
      <c r="Q239" s="24"/>
    </row>
    <row r="240" spans="14:17" x14ac:dyDescent="0.25">
      <c r="N240" s="17"/>
      <c r="O240" s="17"/>
      <c r="P240" s="24"/>
      <c r="Q240" s="24"/>
    </row>
    <row r="241" spans="14:17" x14ac:dyDescent="0.25">
      <c r="N241" s="17"/>
      <c r="O241" s="17"/>
      <c r="P241" s="24"/>
      <c r="Q241" s="24"/>
    </row>
    <row r="242" spans="14:17" x14ac:dyDescent="0.25">
      <c r="N242" s="17"/>
      <c r="O242" s="17"/>
      <c r="P242" s="24"/>
      <c r="Q242" s="24"/>
    </row>
    <row r="243" spans="14:17" x14ac:dyDescent="0.25">
      <c r="N243" s="17"/>
      <c r="O243" s="17"/>
      <c r="P243" s="24"/>
      <c r="Q243" s="24"/>
    </row>
    <row r="244" spans="14:17" x14ac:dyDescent="0.25">
      <c r="N244" s="17"/>
      <c r="O244" s="17"/>
      <c r="P244" s="24"/>
      <c r="Q244" s="24"/>
    </row>
    <row r="245" spans="14:17" x14ac:dyDescent="0.25">
      <c r="N245" s="17"/>
      <c r="O245" s="17"/>
      <c r="P245" s="24"/>
      <c r="Q245" s="24"/>
    </row>
    <row r="246" spans="14:17" x14ac:dyDescent="0.25">
      <c r="N246" s="17"/>
      <c r="O246" s="17"/>
      <c r="P246" s="24"/>
      <c r="Q246" s="24"/>
    </row>
    <row r="247" spans="14:17" x14ac:dyDescent="0.25">
      <c r="N247" s="17"/>
      <c r="O247" s="17"/>
      <c r="P247" s="24"/>
      <c r="Q247" s="24"/>
    </row>
    <row r="248" spans="14:17" x14ac:dyDescent="0.25">
      <c r="N248" s="17"/>
      <c r="O248" s="17"/>
      <c r="P248" s="24"/>
      <c r="Q248" s="24"/>
    </row>
    <row r="249" spans="14:17" x14ac:dyDescent="0.25">
      <c r="N249" s="17"/>
      <c r="O249" s="17"/>
      <c r="P249" s="24"/>
      <c r="Q249" s="24"/>
    </row>
    <row r="250" spans="14:17" x14ac:dyDescent="0.25">
      <c r="N250" s="17"/>
      <c r="O250" s="17"/>
      <c r="P250" s="24"/>
      <c r="Q250" s="24"/>
    </row>
    <row r="251" spans="14:17" x14ac:dyDescent="0.25">
      <c r="N251" s="17"/>
      <c r="O251" s="17"/>
      <c r="P251" s="24"/>
      <c r="Q251" s="24"/>
    </row>
    <row r="252" spans="14:17" x14ac:dyDescent="0.25">
      <c r="N252" s="17"/>
      <c r="O252" s="17"/>
      <c r="P252" s="24"/>
      <c r="Q252" s="24"/>
    </row>
    <row r="253" spans="14:17" x14ac:dyDescent="0.25">
      <c r="N253" s="17"/>
      <c r="O253" s="17"/>
      <c r="P253" s="24"/>
      <c r="Q253" s="24"/>
    </row>
    <row r="254" spans="14:17" x14ac:dyDescent="0.25">
      <c r="N254" s="17"/>
      <c r="O254" s="17"/>
      <c r="P254" s="24"/>
      <c r="Q254" s="24"/>
    </row>
    <row r="255" spans="14:17" x14ac:dyDescent="0.25">
      <c r="N255" s="17"/>
      <c r="O255" s="17"/>
      <c r="P255" s="24"/>
      <c r="Q255" s="24"/>
    </row>
    <row r="256" spans="14:17" x14ac:dyDescent="0.25">
      <c r="N256" s="17"/>
      <c r="O256" s="17"/>
      <c r="P256" s="24"/>
      <c r="Q256" s="24"/>
    </row>
    <row r="257" spans="14:17" x14ac:dyDescent="0.25">
      <c r="N257" s="17"/>
      <c r="O257" s="17"/>
      <c r="P257" s="24"/>
      <c r="Q257" s="24"/>
    </row>
    <row r="258" spans="14:17" x14ac:dyDescent="0.25">
      <c r="N258" s="17"/>
      <c r="O258" s="17"/>
      <c r="P258" s="24"/>
      <c r="Q258" s="24"/>
    </row>
    <row r="259" spans="14:17" x14ac:dyDescent="0.25">
      <c r="N259" s="17"/>
      <c r="O259" s="17"/>
      <c r="P259" s="24"/>
      <c r="Q259" s="24"/>
    </row>
    <row r="260" spans="14:17" x14ac:dyDescent="0.25">
      <c r="N260" s="17"/>
      <c r="O260" s="17"/>
      <c r="P260" s="24"/>
      <c r="Q260" s="24"/>
    </row>
    <row r="261" spans="14:17" x14ac:dyDescent="0.25">
      <c r="N261" s="17"/>
      <c r="O261" s="17"/>
      <c r="P261" s="24"/>
      <c r="Q261" s="24"/>
    </row>
    <row r="262" spans="14:17" x14ac:dyDescent="0.25">
      <c r="N262" s="17"/>
      <c r="O262" s="17"/>
      <c r="P262" s="24"/>
      <c r="Q262" s="24"/>
    </row>
    <row r="263" spans="14:17" x14ac:dyDescent="0.25">
      <c r="N263" s="17"/>
      <c r="O263" s="17"/>
      <c r="P263" s="24"/>
      <c r="Q263" s="24"/>
    </row>
    <row r="264" spans="14:17" x14ac:dyDescent="0.25">
      <c r="N264" s="17"/>
      <c r="O264" s="17"/>
      <c r="P264" s="24"/>
      <c r="Q264" s="24"/>
    </row>
    <row r="265" spans="14:17" x14ac:dyDescent="0.25">
      <c r="N265" s="17"/>
      <c r="O265" s="17"/>
      <c r="P265" s="24"/>
      <c r="Q265" s="24"/>
    </row>
    <row r="266" spans="14:17" x14ac:dyDescent="0.25">
      <c r="N266" s="17"/>
      <c r="O266" s="17"/>
      <c r="P266" s="24"/>
      <c r="Q266" s="24"/>
    </row>
    <row r="267" spans="14:17" x14ac:dyDescent="0.25">
      <c r="N267" s="17"/>
      <c r="O267" s="17"/>
      <c r="P267" s="24"/>
      <c r="Q267" s="24"/>
    </row>
    <row r="268" spans="14:17" x14ac:dyDescent="0.25">
      <c r="N268" s="17"/>
      <c r="O268" s="17"/>
      <c r="P268" s="24"/>
      <c r="Q268" s="24"/>
    </row>
    <row r="269" spans="14:17" x14ac:dyDescent="0.25">
      <c r="N269" s="17"/>
      <c r="O269" s="17"/>
      <c r="P269" s="24"/>
      <c r="Q269" s="24"/>
    </row>
    <row r="270" spans="14:17" x14ac:dyDescent="0.25">
      <c r="N270" s="17"/>
      <c r="O270" s="17"/>
      <c r="P270" s="24"/>
      <c r="Q270" s="24"/>
    </row>
    <row r="271" spans="14:17" x14ac:dyDescent="0.25">
      <c r="N271" s="17"/>
      <c r="O271" s="17"/>
      <c r="P271" s="24"/>
      <c r="Q271" s="24"/>
    </row>
    <row r="272" spans="14:17" x14ac:dyDescent="0.25">
      <c r="N272" s="17"/>
      <c r="O272" s="17"/>
      <c r="P272" s="24"/>
      <c r="Q272" s="24"/>
    </row>
    <row r="273" spans="14:17" x14ac:dyDescent="0.25">
      <c r="N273" s="17"/>
      <c r="O273" s="17"/>
      <c r="P273" s="24"/>
      <c r="Q273" s="24"/>
    </row>
    <row r="274" spans="14:17" x14ac:dyDescent="0.25">
      <c r="N274" s="17"/>
      <c r="O274" s="17"/>
      <c r="P274" s="24"/>
      <c r="Q274" s="24"/>
    </row>
    <row r="275" spans="14:17" x14ac:dyDescent="0.25">
      <c r="N275" s="17"/>
      <c r="O275" s="17"/>
      <c r="P275" s="24"/>
      <c r="Q275" s="24"/>
    </row>
    <row r="276" spans="14:17" x14ac:dyDescent="0.25">
      <c r="N276" s="17"/>
      <c r="O276" s="17"/>
      <c r="P276" s="24"/>
      <c r="Q276" s="24"/>
    </row>
    <row r="277" spans="14:17" x14ac:dyDescent="0.25">
      <c r="N277" s="17"/>
      <c r="O277" s="17"/>
      <c r="P277" s="24"/>
      <c r="Q277" s="24"/>
    </row>
    <row r="278" spans="14:17" x14ac:dyDescent="0.25">
      <c r="N278" s="17"/>
      <c r="O278" s="17"/>
      <c r="P278" s="24"/>
      <c r="Q278" s="24"/>
    </row>
    <row r="279" spans="14:17" x14ac:dyDescent="0.25">
      <c r="N279" s="17"/>
      <c r="O279" s="17"/>
      <c r="P279" s="24"/>
      <c r="Q279" s="24"/>
    </row>
    <row r="280" spans="14:17" x14ac:dyDescent="0.25">
      <c r="N280" s="17"/>
      <c r="O280" s="17"/>
      <c r="P280" s="24"/>
      <c r="Q280" s="24"/>
    </row>
    <row r="281" spans="14:17" x14ac:dyDescent="0.25">
      <c r="N281" s="17"/>
      <c r="O281" s="17"/>
      <c r="P281" s="24"/>
      <c r="Q281" s="24"/>
    </row>
    <row r="282" spans="14:17" x14ac:dyDescent="0.25">
      <c r="N282" s="17"/>
      <c r="O282" s="17"/>
      <c r="P282" s="24"/>
      <c r="Q282" s="24"/>
    </row>
    <row r="283" spans="14:17" x14ac:dyDescent="0.25">
      <c r="N283" s="17"/>
      <c r="O283" s="17"/>
      <c r="P283" s="24"/>
      <c r="Q283" s="24"/>
    </row>
    <row r="284" spans="14:17" x14ac:dyDescent="0.25">
      <c r="N284" s="17"/>
      <c r="O284" s="17"/>
      <c r="P284" s="24"/>
      <c r="Q284" s="24"/>
    </row>
    <row r="285" spans="14:17" x14ac:dyDescent="0.25">
      <c r="N285" s="17"/>
      <c r="O285" s="17"/>
      <c r="P285" s="24"/>
      <c r="Q285" s="24"/>
    </row>
    <row r="286" spans="14:17" x14ac:dyDescent="0.25">
      <c r="N286" s="17"/>
      <c r="O286" s="17"/>
      <c r="P286" s="24"/>
      <c r="Q286" s="24"/>
    </row>
    <row r="287" spans="14:17" x14ac:dyDescent="0.25">
      <c r="N287" s="17"/>
      <c r="O287" s="17"/>
      <c r="P287" s="24"/>
      <c r="Q287" s="24"/>
    </row>
    <row r="288" spans="14:17" x14ac:dyDescent="0.25">
      <c r="N288" s="17"/>
      <c r="O288" s="17"/>
      <c r="P288" s="24"/>
      <c r="Q288" s="24"/>
    </row>
    <row r="289" spans="14:17" x14ac:dyDescent="0.25">
      <c r="N289" s="17"/>
      <c r="O289" s="17"/>
      <c r="P289" s="24"/>
      <c r="Q289" s="24"/>
    </row>
    <row r="290" spans="14:17" x14ac:dyDescent="0.25">
      <c r="N290" s="17"/>
      <c r="O290" s="17"/>
      <c r="P290" s="24"/>
      <c r="Q290" s="24"/>
    </row>
    <row r="291" spans="14:17" x14ac:dyDescent="0.25">
      <c r="N291" s="17"/>
      <c r="O291" s="17"/>
      <c r="P291" s="24"/>
      <c r="Q291" s="24"/>
    </row>
    <row r="292" spans="14:17" x14ac:dyDescent="0.25">
      <c r="N292" s="17"/>
      <c r="O292" s="17"/>
      <c r="P292" s="24"/>
      <c r="Q292" s="24"/>
    </row>
    <row r="293" spans="14:17" x14ac:dyDescent="0.25">
      <c r="N293" s="17"/>
      <c r="O293" s="17"/>
      <c r="P293" s="24"/>
      <c r="Q293" s="24"/>
    </row>
    <row r="294" spans="14:17" x14ac:dyDescent="0.25">
      <c r="N294" s="17"/>
      <c r="O294" s="17"/>
      <c r="P294" s="24"/>
      <c r="Q294" s="24"/>
    </row>
    <row r="295" spans="14:17" x14ac:dyDescent="0.25">
      <c r="N295" s="17"/>
      <c r="O295" s="17"/>
      <c r="P295" s="24"/>
      <c r="Q295" s="24"/>
    </row>
    <row r="296" spans="14:17" x14ac:dyDescent="0.25">
      <c r="N296" s="17"/>
      <c r="O296" s="17"/>
      <c r="P296" s="24"/>
      <c r="Q296" s="24"/>
    </row>
    <row r="297" spans="14:17" x14ac:dyDescent="0.25">
      <c r="N297" s="17"/>
      <c r="O297" s="17"/>
      <c r="P297" s="24"/>
      <c r="Q297" s="24"/>
    </row>
    <row r="298" spans="14:17" x14ac:dyDescent="0.25">
      <c r="N298" s="17"/>
      <c r="O298" s="17"/>
      <c r="P298" s="24"/>
      <c r="Q298" s="24"/>
    </row>
    <row r="299" spans="14:17" x14ac:dyDescent="0.25">
      <c r="N299" s="17"/>
      <c r="O299" s="17"/>
      <c r="P299" s="24"/>
      <c r="Q299" s="24"/>
    </row>
    <row r="300" spans="14:17" x14ac:dyDescent="0.25">
      <c r="N300" s="17"/>
      <c r="O300" s="17"/>
      <c r="P300" s="24"/>
      <c r="Q300" s="24"/>
    </row>
    <row r="301" spans="14:17" x14ac:dyDescent="0.25">
      <c r="N301" s="17"/>
      <c r="O301" s="17"/>
      <c r="P301" s="24"/>
      <c r="Q301" s="24"/>
    </row>
    <row r="302" spans="14:17" x14ac:dyDescent="0.25">
      <c r="N302" s="17"/>
      <c r="O302" s="17"/>
      <c r="P302" s="24"/>
      <c r="Q302" s="24"/>
    </row>
    <row r="303" spans="14:17" x14ac:dyDescent="0.25">
      <c r="N303" s="17"/>
      <c r="O303" s="17"/>
      <c r="P303" s="24"/>
      <c r="Q303" s="24"/>
    </row>
    <row r="304" spans="14:17" x14ac:dyDescent="0.25">
      <c r="N304" s="17"/>
      <c r="O304" s="17"/>
      <c r="P304" s="24"/>
      <c r="Q304" s="24"/>
    </row>
    <row r="305" spans="14:17" x14ac:dyDescent="0.25">
      <c r="N305" s="17"/>
      <c r="O305" s="17"/>
      <c r="P305" s="24"/>
      <c r="Q305" s="24"/>
    </row>
    <row r="306" spans="14:17" x14ac:dyDescent="0.25">
      <c r="N306" s="17"/>
      <c r="O306" s="17"/>
      <c r="P306" s="24"/>
      <c r="Q306" s="24"/>
    </row>
    <row r="307" spans="14:17" x14ac:dyDescent="0.25">
      <c r="N307" s="17"/>
      <c r="O307" s="17"/>
      <c r="P307" s="24"/>
      <c r="Q307" s="24"/>
    </row>
    <row r="308" spans="14:17" x14ac:dyDescent="0.25">
      <c r="N308" s="17"/>
      <c r="O308" s="17"/>
      <c r="P308" s="24"/>
      <c r="Q308" s="24"/>
    </row>
    <row r="309" spans="14:17" x14ac:dyDescent="0.25">
      <c r="N309" s="17"/>
      <c r="O309" s="17"/>
      <c r="P309" s="24"/>
      <c r="Q309" s="24"/>
    </row>
    <row r="310" spans="14:17" x14ac:dyDescent="0.25">
      <c r="N310" s="17"/>
      <c r="O310" s="17"/>
      <c r="P310" s="24"/>
      <c r="Q310" s="24"/>
    </row>
    <row r="311" spans="14:17" x14ac:dyDescent="0.25">
      <c r="N311" s="17"/>
      <c r="O311" s="17"/>
      <c r="P311" s="24"/>
      <c r="Q311" s="24"/>
    </row>
    <row r="312" spans="14:17" x14ac:dyDescent="0.25">
      <c r="N312" s="17"/>
      <c r="O312" s="17"/>
      <c r="P312" s="24"/>
      <c r="Q312" s="24"/>
    </row>
    <row r="313" spans="14:17" x14ac:dyDescent="0.25">
      <c r="N313" s="17"/>
      <c r="O313" s="17"/>
      <c r="P313" s="24"/>
      <c r="Q313" s="24"/>
    </row>
    <row r="314" spans="14:17" x14ac:dyDescent="0.25">
      <c r="N314" s="17"/>
      <c r="O314" s="17"/>
      <c r="P314" s="24"/>
      <c r="Q314" s="24"/>
    </row>
    <row r="315" spans="14:17" x14ac:dyDescent="0.25">
      <c r="N315" s="17"/>
      <c r="O315" s="17"/>
      <c r="P315" s="24"/>
      <c r="Q315" s="24"/>
    </row>
    <row r="316" spans="14:17" x14ac:dyDescent="0.25">
      <c r="N316" s="17"/>
      <c r="O316" s="17"/>
      <c r="P316" s="24"/>
      <c r="Q316" s="24"/>
    </row>
    <row r="317" spans="14:17" x14ac:dyDescent="0.25">
      <c r="N317" s="17"/>
      <c r="O317" s="17"/>
      <c r="P317" s="24"/>
      <c r="Q317" s="24"/>
    </row>
    <row r="318" spans="14:17" x14ac:dyDescent="0.25">
      <c r="N318" s="17"/>
      <c r="O318" s="17"/>
      <c r="P318" s="24"/>
      <c r="Q318" s="24"/>
    </row>
    <row r="319" spans="14:17" x14ac:dyDescent="0.25">
      <c r="N319" s="17"/>
      <c r="O319" s="17"/>
      <c r="P319" s="24"/>
      <c r="Q319" s="24"/>
    </row>
    <row r="320" spans="14:17" x14ac:dyDescent="0.25">
      <c r="N320" s="17"/>
      <c r="O320" s="17"/>
      <c r="P320" s="24"/>
      <c r="Q320" s="24"/>
    </row>
    <row r="321" spans="14:17" x14ac:dyDescent="0.25">
      <c r="N321" s="17"/>
      <c r="O321" s="17"/>
      <c r="P321" s="24"/>
      <c r="Q321" s="24"/>
    </row>
    <row r="322" spans="14:17" x14ac:dyDescent="0.25">
      <c r="N322" s="17"/>
      <c r="O322" s="17"/>
      <c r="P322" s="24"/>
      <c r="Q322" s="24"/>
    </row>
    <row r="323" spans="14:17" x14ac:dyDescent="0.25">
      <c r="N323" s="17"/>
      <c r="O323" s="17"/>
      <c r="P323" s="24"/>
      <c r="Q323" s="24"/>
    </row>
    <row r="324" spans="14:17" x14ac:dyDescent="0.25">
      <c r="N324" s="17"/>
      <c r="O324" s="17"/>
      <c r="P324" s="24"/>
      <c r="Q324" s="24"/>
    </row>
    <row r="325" spans="14:17" x14ac:dyDescent="0.25">
      <c r="N325" s="17"/>
      <c r="O325" s="17"/>
      <c r="P325" s="24"/>
      <c r="Q325" s="24"/>
    </row>
    <row r="326" spans="14:17" x14ac:dyDescent="0.25">
      <c r="N326" s="17"/>
      <c r="O326" s="17"/>
      <c r="P326" s="24"/>
      <c r="Q326" s="24"/>
    </row>
    <row r="327" spans="14:17" x14ac:dyDescent="0.25">
      <c r="N327" s="17"/>
      <c r="O327" s="17"/>
      <c r="P327" s="24"/>
      <c r="Q327" s="24"/>
    </row>
    <row r="328" spans="14:17" x14ac:dyDescent="0.25">
      <c r="N328" s="17"/>
      <c r="O328" s="17"/>
      <c r="P328" s="24"/>
      <c r="Q328" s="24"/>
    </row>
    <row r="329" spans="14:17" x14ac:dyDescent="0.25">
      <c r="N329" s="17"/>
      <c r="O329" s="17"/>
      <c r="P329" s="24"/>
      <c r="Q329" s="24"/>
    </row>
    <row r="330" spans="14:17" x14ac:dyDescent="0.25">
      <c r="N330" s="17"/>
      <c r="O330" s="17"/>
      <c r="P330" s="24"/>
      <c r="Q330" s="24"/>
    </row>
    <row r="331" spans="14:17" x14ac:dyDescent="0.25">
      <c r="N331" s="17"/>
      <c r="O331" s="17"/>
      <c r="P331" s="24"/>
      <c r="Q331" s="24"/>
    </row>
    <row r="332" spans="14:17" x14ac:dyDescent="0.25">
      <c r="N332" s="17"/>
      <c r="O332" s="17"/>
      <c r="P332" s="24"/>
      <c r="Q332" s="24"/>
    </row>
    <row r="333" spans="14:17" x14ac:dyDescent="0.25">
      <c r="N333" s="17"/>
      <c r="O333" s="17"/>
      <c r="P333" s="24"/>
      <c r="Q333" s="24"/>
    </row>
    <row r="334" spans="14:17" x14ac:dyDescent="0.25">
      <c r="N334" s="17"/>
      <c r="O334" s="17"/>
      <c r="P334" s="24"/>
      <c r="Q334" s="24"/>
    </row>
    <row r="335" spans="14:17" x14ac:dyDescent="0.25">
      <c r="N335" s="17"/>
      <c r="O335" s="17"/>
      <c r="P335" s="24"/>
      <c r="Q335" s="24"/>
    </row>
    <row r="336" spans="14:17" x14ac:dyDescent="0.25">
      <c r="N336" s="17"/>
      <c r="O336" s="17"/>
      <c r="P336" s="24"/>
      <c r="Q336" s="24"/>
    </row>
    <row r="337" spans="14:17" x14ac:dyDescent="0.25">
      <c r="N337" s="17"/>
      <c r="O337" s="17"/>
      <c r="P337" s="24"/>
      <c r="Q337" s="24"/>
    </row>
    <row r="338" spans="14:17" x14ac:dyDescent="0.25">
      <c r="N338" s="17"/>
      <c r="O338" s="17"/>
      <c r="P338" s="24"/>
      <c r="Q338" s="24"/>
    </row>
    <row r="339" spans="14:17" x14ac:dyDescent="0.25">
      <c r="N339" s="17"/>
      <c r="O339" s="17"/>
      <c r="P339" s="24"/>
      <c r="Q339" s="24"/>
    </row>
    <row r="340" spans="14:17" x14ac:dyDescent="0.25">
      <c r="N340" s="17"/>
      <c r="O340" s="17"/>
      <c r="P340" s="24"/>
      <c r="Q340" s="24"/>
    </row>
    <row r="341" spans="14:17" x14ac:dyDescent="0.25">
      <c r="N341" s="17"/>
      <c r="O341" s="17"/>
      <c r="P341" s="24"/>
      <c r="Q341" s="24"/>
    </row>
    <row r="342" spans="14:17" x14ac:dyDescent="0.25">
      <c r="N342" s="17"/>
      <c r="O342" s="17"/>
      <c r="P342" s="24"/>
      <c r="Q342" s="24"/>
    </row>
    <row r="343" spans="14:17" x14ac:dyDescent="0.25">
      <c r="N343" s="17"/>
      <c r="O343" s="17"/>
      <c r="P343" s="24"/>
      <c r="Q343" s="24"/>
    </row>
    <row r="344" spans="14:17" x14ac:dyDescent="0.25">
      <c r="N344" s="17"/>
      <c r="O344" s="17"/>
      <c r="P344" s="24"/>
      <c r="Q344" s="24"/>
    </row>
    <row r="345" spans="14:17" x14ac:dyDescent="0.25">
      <c r="N345" s="17"/>
      <c r="O345" s="17"/>
      <c r="P345" s="24"/>
      <c r="Q345" s="24"/>
    </row>
    <row r="346" spans="14:17" x14ac:dyDescent="0.25">
      <c r="N346" s="17"/>
      <c r="O346" s="17"/>
      <c r="P346" s="24"/>
      <c r="Q346" s="24"/>
    </row>
    <row r="347" spans="14:17" x14ac:dyDescent="0.25">
      <c r="N347" s="17"/>
      <c r="O347" s="17"/>
      <c r="P347" s="24"/>
      <c r="Q347" s="24"/>
    </row>
    <row r="348" spans="14:17" x14ac:dyDescent="0.25">
      <c r="N348" s="17"/>
      <c r="O348" s="17"/>
      <c r="P348" s="24"/>
      <c r="Q348" s="24"/>
    </row>
    <row r="349" spans="14:17" x14ac:dyDescent="0.25">
      <c r="N349" s="17"/>
      <c r="O349" s="17"/>
      <c r="P349" s="24"/>
      <c r="Q349" s="24"/>
    </row>
    <row r="350" spans="14:17" x14ac:dyDescent="0.25">
      <c r="N350" s="17"/>
      <c r="O350" s="17"/>
      <c r="P350" s="24"/>
      <c r="Q350" s="24"/>
    </row>
    <row r="351" spans="14:17" x14ac:dyDescent="0.25">
      <c r="N351" s="17"/>
      <c r="O351" s="17"/>
      <c r="P351" s="24"/>
      <c r="Q351" s="24"/>
    </row>
    <row r="352" spans="14:17" x14ac:dyDescent="0.25">
      <c r="N352" s="17"/>
      <c r="O352" s="17"/>
      <c r="P352" s="24"/>
      <c r="Q352" s="24"/>
    </row>
    <row r="353" spans="14:17" x14ac:dyDescent="0.25">
      <c r="N353" s="17"/>
      <c r="O353" s="17"/>
      <c r="P353" s="24"/>
      <c r="Q353" s="24"/>
    </row>
    <row r="354" spans="14:17" x14ac:dyDescent="0.25">
      <c r="N354" s="17"/>
      <c r="O354" s="17"/>
      <c r="P354" s="24"/>
      <c r="Q354" s="24"/>
    </row>
    <row r="355" spans="14:17" x14ac:dyDescent="0.25">
      <c r="N355" s="17"/>
      <c r="O355" s="17"/>
      <c r="P355" s="24"/>
      <c r="Q355" s="24"/>
    </row>
    <row r="356" spans="14:17" x14ac:dyDescent="0.25">
      <c r="N356" s="17"/>
      <c r="O356" s="17"/>
      <c r="P356" s="24"/>
      <c r="Q356" s="24"/>
    </row>
    <row r="357" spans="14:17" x14ac:dyDescent="0.25">
      <c r="N357" s="17"/>
      <c r="O357" s="17"/>
      <c r="P357" s="24"/>
      <c r="Q357" s="24"/>
    </row>
    <row r="358" spans="14:17" x14ac:dyDescent="0.25">
      <c r="N358" s="17"/>
      <c r="O358" s="17"/>
      <c r="P358" s="24"/>
      <c r="Q358" s="24"/>
    </row>
    <row r="359" spans="14:17" x14ac:dyDescent="0.25">
      <c r="N359" s="17"/>
      <c r="O359" s="17"/>
      <c r="P359" s="24"/>
      <c r="Q359" s="24"/>
    </row>
    <row r="360" spans="14:17" x14ac:dyDescent="0.25">
      <c r="N360" s="17"/>
      <c r="O360" s="17"/>
      <c r="P360" s="24"/>
      <c r="Q360" s="24"/>
    </row>
    <row r="361" spans="14:17" x14ac:dyDescent="0.25">
      <c r="N361" s="17"/>
      <c r="O361" s="17"/>
      <c r="P361" s="24"/>
      <c r="Q361" s="24"/>
    </row>
    <row r="362" spans="14:17" x14ac:dyDescent="0.25">
      <c r="N362" s="17"/>
      <c r="O362" s="17"/>
      <c r="P362" s="24"/>
      <c r="Q362" s="24"/>
    </row>
    <row r="363" spans="14:17" x14ac:dyDescent="0.25">
      <c r="N363" s="17"/>
      <c r="O363" s="17"/>
      <c r="P363" s="24"/>
      <c r="Q363" s="24"/>
    </row>
    <row r="364" spans="14:17" x14ac:dyDescent="0.25">
      <c r="N364" s="17"/>
      <c r="O364" s="17"/>
      <c r="P364" s="24"/>
      <c r="Q364" s="24"/>
    </row>
    <row r="365" spans="14:17" x14ac:dyDescent="0.25">
      <c r="N365" s="17"/>
      <c r="O365" s="17"/>
      <c r="P365" s="24"/>
      <c r="Q365" s="24"/>
    </row>
    <row r="366" spans="14:17" x14ac:dyDescent="0.25">
      <c r="N366" s="17"/>
      <c r="O366" s="17"/>
      <c r="P366" s="24"/>
      <c r="Q366" s="24"/>
    </row>
    <row r="367" spans="14:17" x14ac:dyDescent="0.25">
      <c r="N367" s="17"/>
      <c r="O367" s="17"/>
      <c r="P367" s="24"/>
      <c r="Q367" s="24"/>
    </row>
    <row r="368" spans="14:17" x14ac:dyDescent="0.25">
      <c r="N368" s="17"/>
      <c r="O368" s="17"/>
      <c r="P368" s="24"/>
      <c r="Q368" s="24"/>
    </row>
    <row r="369" spans="14:17" x14ac:dyDescent="0.25">
      <c r="N369" s="17"/>
      <c r="O369" s="17"/>
      <c r="P369" s="24"/>
      <c r="Q369" s="24"/>
    </row>
    <row r="370" spans="14:17" x14ac:dyDescent="0.25">
      <c r="N370" s="17"/>
      <c r="O370" s="17"/>
      <c r="P370" s="24"/>
      <c r="Q370" s="24"/>
    </row>
    <row r="371" spans="14:17" x14ac:dyDescent="0.25">
      <c r="N371" s="17"/>
      <c r="O371" s="17"/>
      <c r="P371" s="24"/>
      <c r="Q371" s="24"/>
    </row>
    <row r="372" spans="14:17" x14ac:dyDescent="0.25">
      <c r="N372" s="17"/>
      <c r="O372" s="17"/>
      <c r="P372" s="24"/>
      <c r="Q372" s="24"/>
    </row>
    <row r="373" spans="14:17" x14ac:dyDescent="0.25">
      <c r="N373" s="17"/>
      <c r="O373" s="17"/>
      <c r="P373" s="24"/>
      <c r="Q373" s="24"/>
    </row>
    <row r="374" spans="14:17" x14ac:dyDescent="0.25">
      <c r="N374" s="17"/>
      <c r="O374" s="17"/>
      <c r="P374" s="24"/>
      <c r="Q374" s="24"/>
    </row>
    <row r="375" spans="14:17" x14ac:dyDescent="0.25">
      <c r="N375" s="17"/>
      <c r="O375" s="17"/>
      <c r="P375" s="24"/>
      <c r="Q375" s="24"/>
    </row>
    <row r="376" spans="14:17" x14ac:dyDescent="0.25">
      <c r="N376" s="17"/>
      <c r="O376" s="17"/>
      <c r="P376" s="24"/>
      <c r="Q376" s="24"/>
    </row>
    <row r="377" spans="14:17" x14ac:dyDescent="0.25">
      <c r="N377" s="17"/>
      <c r="O377" s="17"/>
      <c r="P377" s="24"/>
      <c r="Q377" s="24"/>
    </row>
    <row r="378" spans="14:17" x14ac:dyDescent="0.25">
      <c r="N378" s="17"/>
      <c r="O378" s="17"/>
      <c r="P378" s="24"/>
      <c r="Q378" s="24"/>
    </row>
    <row r="379" spans="14:17" x14ac:dyDescent="0.25">
      <c r="N379" s="17"/>
      <c r="O379" s="17"/>
      <c r="P379" s="24"/>
      <c r="Q379" s="24"/>
    </row>
    <row r="380" spans="14:17" x14ac:dyDescent="0.25">
      <c r="N380" s="17"/>
      <c r="O380" s="17"/>
      <c r="P380" s="24"/>
      <c r="Q380" s="24"/>
    </row>
    <row r="381" spans="14:17" x14ac:dyDescent="0.25">
      <c r="N381" s="17"/>
      <c r="O381" s="17"/>
      <c r="P381" s="24"/>
      <c r="Q381" s="24"/>
    </row>
    <row r="382" spans="14:17" x14ac:dyDescent="0.25">
      <c r="N382" s="17"/>
      <c r="O382" s="17"/>
      <c r="P382" s="24"/>
      <c r="Q382" s="24"/>
    </row>
    <row r="383" spans="14:17" x14ac:dyDescent="0.25">
      <c r="N383" s="17"/>
      <c r="O383" s="17"/>
      <c r="P383" s="24"/>
      <c r="Q383" s="24"/>
    </row>
    <row r="384" spans="14:17" x14ac:dyDescent="0.25">
      <c r="N384" s="17"/>
      <c r="O384" s="17"/>
      <c r="P384" s="24"/>
      <c r="Q384" s="24"/>
    </row>
    <row r="385" spans="14:17" x14ac:dyDescent="0.25">
      <c r="N385" s="17"/>
      <c r="O385" s="17"/>
      <c r="P385" s="24"/>
      <c r="Q385" s="24"/>
    </row>
    <row r="386" spans="14:17" x14ac:dyDescent="0.25">
      <c r="N386" s="17"/>
      <c r="O386" s="17"/>
      <c r="P386" s="24"/>
      <c r="Q386" s="24"/>
    </row>
    <row r="387" spans="14:17" x14ac:dyDescent="0.25">
      <c r="N387" s="17"/>
      <c r="O387" s="17"/>
      <c r="P387" s="24"/>
      <c r="Q387" s="24"/>
    </row>
    <row r="388" spans="14:17" x14ac:dyDescent="0.25">
      <c r="N388" s="17"/>
      <c r="O388" s="17"/>
      <c r="P388" s="24"/>
      <c r="Q388" s="24"/>
    </row>
    <row r="389" spans="14:17" x14ac:dyDescent="0.25">
      <c r="N389" s="17"/>
      <c r="O389" s="17"/>
      <c r="P389" s="24"/>
      <c r="Q389" s="24"/>
    </row>
    <row r="390" spans="14:17" x14ac:dyDescent="0.25">
      <c r="N390" s="17"/>
      <c r="O390" s="17"/>
      <c r="P390" s="24"/>
      <c r="Q390" s="24"/>
    </row>
    <row r="391" spans="14:17" x14ac:dyDescent="0.25">
      <c r="N391" s="17"/>
      <c r="O391" s="17"/>
      <c r="P391" s="24"/>
      <c r="Q391" s="24"/>
    </row>
  </sheetData>
  <autoFilter ref="A1:H83" xr:uid="{8D9C68ED-8764-42B0-BD7D-3388DE24B043}"/>
  <conditionalFormatting sqref="G1:H70 H71 G72:H1048576 R78:R1048576 R72:R76">
    <cfRule type="expression" dxfId="14" priority="15">
      <formula>RIGHT(G1,1)="T"</formula>
    </cfRule>
  </conditionalFormatting>
  <conditionalFormatting sqref="R1:R3 R21:R22 R10:R12 R14 R5:R8 R17:R19 R24:R27 R67:R70 R30:R42 R60:R65 R44:R53 R55:R58">
    <cfRule type="expression" dxfId="13" priority="14">
      <formula>RIGHT(R1,1)="T"</formula>
    </cfRule>
  </conditionalFormatting>
  <conditionalFormatting sqref="R29">
    <cfRule type="expression" dxfId="12" priority="13">
      <formula>RIGHT(R29,1)="T"</formula>
    </cfRule>
  </conditionalFormatting>
  <conditionalFormatting sqref="R20">
    <cfRule type="expression" dxfId="11" priority="12">
      <formula>RIGHT(R20,1)="T"</formula>
    </cfRule>
  </conditionalFormatting>
  <conditionalFormatting sqref="R9">
    <cfRule type="expression" dxfId="10" priority="11">
      <formula>RIGHT(R9,1)="T"</formula>
    </cfRule>
  </conditionalFormatting>
  <conditionalFormatting sqref="R54">
    <cfRule type="expression" dxfId="9" priority="10">
      <formula>RIGHT(R54,1)="T"</formula>
    </cfRule>
  </conditionalFormatting>
  <conditionalFormatting sqref="R23">
    <cfRule type="expression" dxfId="8" priority="9">
      <formula>RIGHT(R23,1)="T"</formula>
    </cfRule>
  </conditionalFormatting>
  <conditionalFormatting sqref="R66">
    <cfRule type="expression" dxfId="7" priority="8">
      <formula>RIGHT(R66,1)="T"</formula>
    </cfRule>
  </conditionalFormatting>
  <conditionalFormatting sqref="R15:R16">
    <cfRule type="expression" dxfId="6" priority="7">
      <formula>RIGHT(R15,1)="T"</formula>
    </cfRule>
  </conditionalFormatting>
  <conditionalFormatting sqref="R43">
    <cfRule type="expression" dxfId="5" priority="6">
      <formula>RIGHT(R43,1)="T"</formula>
    </cfRule>
  </conditionalFormatting>
  <conditionalFormatting sqref="R13">
    <cfRule type="expression" dxfId="4" priority="5">
      <formula>RIGHT(R13,1)="T"</formula>
    </cfRule>
  </conditionalFormatting>
  <conditionalFormatting sqref="R59">
    <cfRule type="expression" dxfId="3" priority="4">
      <formula>RIGHT(R59,1)="T"</formula>
    </cfRule>
  </conditionalFormatting>
  <conditionalFormatting sqref="R28">
    <cfRule type="expression" dxfId="2" priority="3">
      <formula>RIGHT(R28,1)="T"</formula>
    </cfRule>
  </conditionalFormatting>
  <conditionalFormatting sqref="R4">
    <cfRule type="expression" dxfId="1" priority="2">
      <formula>RIGHT(R4,1)="T"</formula>
    </cfRule>
  </conditionalFormatting>
  <conditionalFormatting sqref="R71">
    <cfRule type="expression" dxfId="0" priority="1">
      <formula>RIGHT(R71,1)="T"</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Rojo-Amarillo SOW</vt:lpstr>
      <vt:lpstr>Rojo Vocabulary</vt:lpstr>
      <vt:lpstr>Amarillo Vocabulary</vt:lpstr>
      <vt:lpstr>Rojo|Amarillo_AssessmentAutumn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Hawkes</dc:creator>
  <cp:lastModifiedBy>Rachel Hawkes</cp:lastModifiedBy>
  <dcterms:created xsi:type="dcterms:W3CDTF">2022-11-07T16:05:44Z</dcterms:created>
  <dcterms:modified xsi:type="dcterms:W3CDTF">2022-11-07T16:08:17Z</dcterms:modified>
</cp:coreProperties>
</file>