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RHAWKES\WiderProfessionalRoles\AST\2020-21\Primary Spanish SOW 2020-21\SOW Docs - Website\"/>
    </mc:Choice>
  </mc:AlternateContent>
  <xr:revisionPtr revIDLastSave="0" documentId="8_{D3736BDA-5639-4B6C-AB62-9615E82FC1B2}" xr6:coauthVersionLast="47" xr6:coauthVersionMax="47" xr10:uidLastSave="{00000000-0000-0000-0000-000000000000}"/>
  <bookViews>
    <workbookView xWindow="-108" yWindow="-108" windowWidth="23256" windowHeight="12576" xr2:uid="{5AB1A107-F379-48AF-8BB8-569F373336C6}"/>
  </bookViews>
  <sheets>
    <sheet name="Azul-Verde SOW" sheetId="1" r:id="rId1"/>
    <sheet name="Azul Vocabulary" sheetId="2" r:id="rId2"/>
    <sheet name="Verde vocabulary" sheetId="3" r:id="rId3"/>
    <sheet name="New Azul_Verde_Autumn" sheetId="4" r:id="rId4"/>
    <sheet name="Old Azul_Verde_Autumn" sheetId="5" r:id="rId5"/>
  </sheets>
  <definedNames>
    <definedName name="_xlnm._FilterDatabase" localSheetId="1" hidden="1">'Azul Vocabulary'!$A$1:$L$1</definedName>
    <definedName name="_xlnm._FilterDatabase" localSheetId="3" hidden="1">'New Azul_Verde_Autumn'!$A$1:$H$1</definedName>
    <definedName name="_xlnm._FilterDatabase" localSheetId="4" hidden="1">'Old Azul_Verde_Autumn'!$A$1:$M$319</definedName>
    <definedName name="_xlnm._FilterDatabase" localSheetId="2" hidden="1">'Verde vocabulary'!$A$1:$I$538</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19" i="5" l="1"/>
  <c r="E318" i="5"/>
  <c r="E317" i="5"/>
  <c r="E315" i="5"/>
  <c r="E314" i="5"/>
  <c r="E313" i="5"/>
  <c r="E312" i="5"/>
  <c r="E311" i="5"/>
  <c r="E310" i="5"/>
  <c r="E309" i="5"/>
  <c r="E308" i="5"/>
  <c r="E307" i="5"/>
  <c r="E306" i="5"/>
  <c r="E305" i="5"/>
  <c r="E304" i="5"/>
  <c r="E302" i="5"/>
  <c r="E301" i="5"/>
  <c r="E300" i="5"/>
  <c r="E299" i="5"/>
  <c r="E298" i="5"/>
  <c r="E297" i="5"/>
  <c r="E296" i="5"/>
  <c r="E295" i="5"/>
  <c r="E294" i="5"/>
  <c r="E293" i="5"/>
  <c r="E292" i="5"/>
  <c r="E291" i="5"/>
  <c r="E290" i="5"/>
  <c r="E289" i="5"/>
  <c r="E288" i="5"/>
  <c r="E287" i="5"/>
  <c r="E286" i="5"/>
  <c r="E285" i="5"/>
  <c r="E284" i="5"/>
  <c r="E283" i="5"/>
  <c r="E282" i="5"/>
  <c r="E281" i="5"/>
  <c r="E280" i="5"/>
  <c r="E279" i="5"/>
  <c r="E278" i="5"/>
  <c r="E277" i="5"/>
  <c r="E276" i="5"/>
  <c r="E275" i="5"/>
  <c r="E274" i="5"/>
  <c r="E273" i="5"/>
  <c r="E272" i="5"/>
  <c r="E271" i="5"/>
  <c r="E270" i="5"/>
  <c r="E269" i="5"/>
  <c r="E268" i="5"/>
  <c r="E267" i="5"/>
  <c r="E266" i="5"/>
  <c r="E265" i="5"/>
  <c r="E264" i="5"/>
  <c r="E263" i="5"/>
  <c r="E262" i="5"/>
  <c r="E261" i="5"/>
  <c r="E260" i="5"/>
  <c r="E259" i="5"/>
  <c r="E258" i="5"/>
  <c r="E257" i="5"/>
  <c r="E256" i="5"/>
  <c r="E255" i="5"/>
  <c r="E254" i="5"/>
  <c r="E253" i="5"/>
  <c r="E252" i="5"/>
  <c r="E251" i="5"/>
  <c r="E250" i="5"/>
  <c r="E249" i="5"/>
  <c r="E248" i="5"/>
  <c r="E247" i="5"/>
  <c r="E246" i="5"/>
  <c r="E245" i="5"/>
  <c r="E244" i="5"/>
  <c r="E243" i="5"/>
  <c r="E242" i="5"/>
  <c r="E241" i="5"/>
  <c r="E240" i="5"/>
  <c r="E239" i="5"/>
  <c r="E238" i="5"/>
  <c r="E235" i="5"/>
  <c r="E234" i="5"/>
  <c r="E233" i="5"/>
  <c r="E232" i="5"/>
  <c r="E231" i="5"/>
  <c r="E230" i="5"/>
  <c r="E229" i="5"/>
  <c r="E228" i="5"/>
  <c r="E227" i="5"/>
  <c r="E226" i="5"/>
  <c r="E225" i="5"/>
  <c r="E224" i="5"/>
  <c r="E223" i="5"/>
  <c r="E222" i="5"/>
  <c r="E221" i="5"/>
  <c r="E220" i="5"/>
  <c r="E219" i="5"/>
  <c r="E218" i="5"/>
  <c r="E217" i="5"/>
  <c r="E216" i="5"/>
  <c r="E215" i="5"/>
  <c r="E214" i="5"/>
  <c r="E213" i="5"/>
  <c r="E212" i="5"/>
  <c r="E211" i="5"/>
  <c r="E210" i="5"/>
  <c r="E209" i="5"/>
  <c r="E208" i="5"/>
  <c r="E207" i="5"/>
  <c r="E206" i="5"/>
  <c r="E205" i="5"/>
  <c r="E204" i="5"/>
  <c r="E203" i="5"/>
  <c r="E202" i="5"/>
  <c r="E201" i="5"/>
  <c r="E200" i="5"/>
  <c r="E199" i="5"/>
  <c r="E198" i="5"/>
  <c r="E197" i="5"/>
  <c r="E196" i="5"/>
  <c r="E195" i="5"/>
  <c r="E194" i="5"/>
  <c r="E193" i="5"/>
  <c r="E192" i="5"/>
  <c r="E191" i="5"/>
  <c r="E190" i="5"/>
  <c r="E189" i="5"/>
  <c r="E188" i="5"/>
  <c r="E187" i="5"/>
  <c r="E186" i="5"/>
  <c r="E185" i="5"/>
  <c r="E184" i="5"/>
  <c r="E183" i="5"/>
  <c r="E182" i="5"/>
  <c r="E181" i="5"/>
  <c r="E180" i="5"/>
  <c r="E179" i="5"/>
  <c r="E178" i="5"/>
  <c r="E177" i="5"/>
  <c r="E176" i="5"/>
  <c r="E175" i="5"/>
  <c r="E174" i="5"/>
  <c r="E173" i="5"/>
  <c r="E172" i="5"/>
  <c r="E171" i="5"/>
  <c r="E170" i="5"/>
  <c r="E169" i="5"/>
  <c r="E168" i="5"/>
  <c r="E167" i="5"/>
  <c r="E166" i="5"/>
  <c r="E165" i="5"/>
  <c r="E164" i="5"/>
  <c r="E163" i="5"/>
  <c r="E162" i="5"/>
  <c r="E159" i="5"/>
  <c r="E158" i="5"/>
  <c r="E157" i="5"/>
  <c r="E156" i="5"/>
  <c r="E155" i="5"/>
  <c r="E154" i="5"/>
  <c r="E153" i="5"/>
  <c r="E152" i="5"/>
  <c r="E151" i="5"/>
  <c r="E150" i="5"/>
  <c r="E149" i="5"/>
  <c r="E148" i="5"/>
  <c r="E147" i="5"/>
  <c r="E146" i="5"/>
  <c r="E145" i="5"/>
  <c r="E144" i="5"/>
  <c r="E143" i="5"/>
  <c r="E142" i="5"/>
  <c r="E141" i="5"/>
  <c r="E140" i="5"/>
  <c r="E139" i="5"/>
  <c r="E138" i="5"/>
  <c r="E137" i="5"/>
  <c r="E136" i="5"/>
  <c r="E135" i="5"/>
  <c r="E134" i="5"/>
  <c r="E133" i="5"/>
  <c r="E132" i="5"/>
  <c r="E131" i="5"/>
  <c r="E130" i="5"/>
  <c r="E129" i="5"/>
  <c r="E128" i="5"/>
  <c r="E127" i="5"/>
  <c r="E126" i="5"/>
  <c r="E125" i="5"/>
  <c r="E124" i="5"/>
  <c r="E123" i="5"/>
  <c r="E122" i="5"/>
  <c r="E121" i="5"/>
  <c r="E120" i="5"/>
  <c r="E119" i="5"/>
  <c r="E118" i="5"/>
  <c r="E117" i="5"/>
  <c r="E116" i="5"/>
  <c r="E115" i="5"/>
  <c r="E114" i="5"/>
  <c r="E113" i="5"/>
  <c r="E112" i="5"/>
  <c r="E111" i="5"/>
  <c r="E110" i="5"/>
  <c r="E109" i="5"/>
  <c r="E108" i="5"/>
  <c r="E107" i="5"/>
  <c r="E106" i="5"/>
  <c r="E105" i="5"/>
  <c r="E104" i="5"/>
  <c r="E103" i="5"/>
  <c r="E102" i="5"/>
  <c r="E101" i="5"/>
  <c r="E100" i="5"/>
  <c r="E99" i="5"/>
  <c r="E98" i="5"/>
  <c r="E97" i="5"/>
  <c r="E96" i="5"/>
  <c r="E95" i="5"/>
  <c r="E94" i="5"/>
  <c r="E93" i="5"/>
  <c r="E92" i="5"/>
  <c r="E91" i="5"/>
  <c r="E90" i="5"/>
  <c r="E89" i="5"/>
  <c r="E88" i="5"/>
  <c r="E87" i="5"/>
  <c r="E86" i="5"/>
  <c r="E85" i="5"/>
  <c r="E84" i="5"/>
  <c r="E83" i="5"/>
  <c r="E82" i="5"/>
  <c r="E81" i="5"/>
  <c r="E80" i="5"/>
  <c r="E79" i="5"/>
  <c r="E78" i="5"/>
  <c r="E76" i="5"/>
  <c r="E75" i="5"/>
  <c r="E74" i="5"/>
  <c r="E73" i="5"/>
  <c r="E72" i="5"/>
  <c r="E71" i="5"/>
  <c r="E70" i="5"/>
  <c r="E69" i="5"/>
  <c r="E68" i="5"/>
  <c r="E67" i="5"/>
  <c r="E66" i="5"/>
  <c r="E65" i="5"/>
  <c r="E64" i="5"/>
  <c r="E63" i="5"/>
  <c r="E62" i="5"/>
  <c r="E60" i="5"/>
  <c r="E59" i="5"/>
  <c r="E58" i="5"/>
  <c r="E57" i="5"/>
  <c r="E56" i="5"/>
  <c r="E55" i="5"/>
  <c r="E54" i="5"/>
  <c r="E53" i="5"/>
  <c r="E52" i="5"/>
  <c r="E51" i="5"/>
  <c r="E50" i="5"/>
  <c r="E49" i="5"/>
  <c r="E48" i="5"/>
  <c r="E47" i="5"/>
  <c r="E46" i="5"/>
  <c r="E45" i="5"/>
  <c r="E41" i="5"/>
  <c r="E40" i="5"/>
  <c r="E39" i="5"/>
  <c r="E38" i="5"/>
  <c r="E37" i="5"/>
  <c r="E36" i="5"/>
  <c r="E35" i="5"/>
  <c r="E34" i="5"/>
  <c r="E33" i="5"/>
  <c r="E32" i="5"/>
  <c r="E31" i="5"/>
  <c r="E30" i="5"/>
  <c r="E29" i="5"/>
  <c r="E28" i="5"/>
  <c r="E27" i="5"/>
  <c r="E26" i="5"/>
  <c r="E25" i="5"/>
  <c r="E24" i="5"/>
  <c r="E23" i="5"/>
  <c r="E22" i="5"/>
  <c r="E21" i="5"/>
  <c r="E20" i="5"/>
  <c r="E19" i="5"/>
  <c r="E18" i="5"/>
  <c r="E17" i="5"/>
  <c r="E14" i="5"/>
  <c r="E13" i="5"/>
  <c r="E12" i="5"/>
  <c r="E11" i="5"/>
  <c r="E10" i="5"/>
  <c r="E9" i="5"/>
  <c r="E8" i="5"/>
  <c r="E7" i="5"/>
  <c r="E6" i="5"/>
  <c r="E5" i="5"/>
  <c r="E4" i="5"/>
  <c r="E3" i="5"/>
  <c r="E2" i="5"/>
  <c r="I534" i="3"/>
  <c r="E534" i="3"/>
  <c r="I533" i="3"/>
  <c r="E533" i="3"/>
  <c r="I532" i="3"/>
  <c r="E532" i="3"/>
  <c r="I531" i="3"/>
  <c r="E531" i="3"/>
  <c r="I530" i="3"/>
  <c r="E530" i="3"/>
  <c r="I529" i="3"/>
  <c r="E529" i="3"/>
  <c r="I528" i="3"/>
  <c r="E528" i="3"/>
  <c r="I527" i="3"/>
  <c r="E527" i="3"/>
  <c r="I526" i="3"/>
  <c r="E526" i="3"/>
  <c r="I525" i="3"/>
  <c r="E525" i="3"/>
  <c r="I524" i="3"/>
  <c r="E524" i="3"/>
  <c r="I523" i="3"/>
  <c r="E523" i="3"/>
  <c r="I522" i="3"/>
  <c r="E522" i="3"/>
  <c r="I521" i="3"/>
  <c r="E521" i="3"/>
  <c r="I520" i="3"/>
  <c r="E520" i="3"/>
  <c r="I519" i="3"/>
  <c r="E519" i="3"/>
  <c r="I518" i="3"/>
  <c r="E518" i="3"/>
  <c r="I517" i="3"/>
  <c r="E517" i="3"/>
  <c r="I516" i="3"/>
  <c r="E516" i="3"/>
  <c r="I515" i="3"/>
  <c r="E515" i="3"/>
  <c r="I514" i="3"/>
  <c r="E514" i="3"/>
  <c r="I513" i="3"/>
  <c r="E513" i="3"/>
  <c r="I512" i="3"/>
  <c r="E512" i="3"/>
  <c r="I511" i="3"/>
  <c r="E511" i="3"/>
  <c r="I510" i="3"/>
  <c r="E510" i="3"/>
  <c r="I509" i="3"/>
  <c r="E509" i="3"/>
  <c r="I508" i="3"/>
  <c r="E508" i="3"/>
  <c r="I507" i="3"/>
  <c r="E507" i="3"/>
  <c r="I506" i="3"/>
  <c r="E506" i="3"/>
  <c r="I505" i="3"/>
  <c r="E505" i="3"/>
  <c r="I504" i="3"/>
  <c r="E504" i="3"/>
  <c r="I503" i="3"/>
  <c r="E503" i="3"/>
  <c r="I502" i="3"/>
  <c r="E502" i="3"/>
  <c r="I501" i="3"/>
  <c r="E501" i="3"/>
  <c r="I500" i="3"/>
  <c r="E500" i="3"/>
  <c r="I499" i="3"/>
  <c r="E499" i="3"/>
  <c r="I498" i="3"/>
  <c r="E498" i="3"/>
  <c r="I497" i="3"/>
  <c r="E497" i="3"/>
  <c r="I496" i="3"/>
  <c r="E496" i="3"/>
  <c r="I495" i="3"/>
  <c r="E495" i="3"/>
  <c r="I494" i="3"/>
  <c r="E494" i="3"/>
  <c r="I493" i="3"/>
  <c r="E493" i="3"/>
  <c r="I492" i="3"/>
  <c r="E492" i="3"/>
  <c r="I491" i="3"/>
  <c r="E491" i="3"/>
  <c r="I490" i="3"/>
  <c r="E490" i="3"/>
  <c r="I489" i="3"/>
  <c r="E489" i="3"/>
  <c r="I488" i="3"/>
  <c r="E488" i="3"/>
  <c r="I487" i="3"/>
  <c r="E487" i="3"/>
  <c r="I486" i="3"/>
  <c r="E486" i="3"/>
  <c r="I485" i="3"/>
  <c r="E485" i="3"/>
  <c r="I484" i="3"/>
  <c r="E484" i="3"/>
  <c r="I483" i="3"/>
  <c r="E483" i="3"/>
  <c r="I482" i="3"/>
  <c r="E482" i="3"/>
  <c r="I481" i="3"/>
  <c r="E481" i="3"/>
  <c r="I480" i="3"/>
  <c r="E480" i="3"/>
  <c r="I479" i="3"/>
  <c r="E479" i="3"/>
  <c r="I478" i="3"/>
  <c r="E478" i="3"/>
  <c r="I477" i="3"/>
  <c r="E477" i="3"/>
  <c r="I476" i="3"/>
  <c r="E476" i="3"/>
  <c r="I475" i="3"/>
  <c r="E475" i="3"/>
  <c r="I474" i="3"/>
  <c r="E474" i="3"/>
  <c r="I473" i="3"/>
  <c r="E473" i="3"/>
  <c r="I472" i="3"/>
  <c r="E472" i="3"/>
  <c r="I471" i="3"/>
  <c r="E471" i="3"/>
  <c r="I470" i="3"/>
  <c r="E470" i="3"/>
  <c r="I469" i="3"/>
  <c r="E469" i="3"/>
  <c r="I468" i="3"/>
  <c r="E468" i="3"/>
  <c r="I467" i="3"/>
  <c r="E467" i="3"/>
  <c r="I466" i="3"/>
  <c r="E466" i="3"/>
  <c r="I465" i="3"/>
  <c r="E465" i="3"/>
  <c r="I464" i="3"/>
  <c r="E464" i="3"/>
  <c r="I463" i="3"/>
  <c r="E463" i="3"/>
  <c r="I462" i="3"/>
  <c r="E462" i="3"/>
  <c r="I461" i="3"/>
  <c r="E461" i="3"/>
  <c r="I460" i="3"/>
  <c r="E460" i="3"/>
  <c r="I459" i="3"/>
  <c r="E459" i="3"/>
  <c r="I458" i="3"/>
  <c r="E458" i="3"/>
  <c r="I457" i="3"/>
  <c r="E457" i="3"/>
  <c r="I456" i="3"/>
  <c r="E456" i="3"/>
  <c r="I455" i="3"/>
  <c r="E455" i="3"/>
  <c r="I454" i="3"/>
  <c r="E454" i="3"/>
  <c r="I453" i="3"/>
  <c r="I452" i="3"/>
  <c r="I451" i="3"/>
  <c r="E451" i="3"/>
  <c r="I450" i="3"/>
  <c r="I449" i="3"/>
  <c r="E449" i="3"/>
  <c r="I448" i="3"/>
  <c r="E448" i="3"/>
  <c r="I447" i="3"/>
  <c r="E447" i="3"/>
  <c r="I446" i="3"/>
  <c r="E446" i="3"/>
  <c r="I445" i="3"/>
  <c r="E445" i="3"/>
  <c r="I444" i="3"/>
  <c r="E444" i="3"/>
  <c r="I443" i="3"/>
  <c r="E443" i="3"/>
  <c r="I442" i="3"/>
  <c r="E442" i="3"/>
  <c r="I441" i="3"/>
  <c r="E441" i="3"/>
  <c r="I440" i="3"/>
  <c r="E440" i="3"/>
  <c r="I439" i="3"/>
  <c r="E439" i="3"/>
  <c r="I438" i="3"/>
  <c r="E438" i="3"/>
  <c r="I437" i="3"/>
  <c r="E437" i="3"/>
  <c r="I436" i="3"/>
  <c r="E436" i="3"/>
  <c r="I435" i="3"/>
  <c r="E435" i="3"/>
  <c r="I434" i="3"/>
  <c r="E434" i="3"/>
  <c r="I433" i="3"/>
  <c r="E433" i="3"/>
  <c r="I432" i="3"/>
  <c r="E432" i="3"/>
  <c r="I431" i="3"/>
  <c r="I430" i="3"/>
  <c r="E430" i="3"/>
  <c r="I429" i="3"/>
  <c r="E429" i="3"/>
  <c r="I428" i="3"/>
  <c r="E428" i="3"/>
  <c r="I427" i="3"/>
  <c r="E427" i="3"/>
  <c r="I426" i="3"/>
  <c r="E426" i="3"/>
  <c r="I425" i="3"/>
  <c r="E425" i="3"/>
  <c r="I424" i="3"/>
  <c r="E424" i="3"/>
  <c r="I423" i="3"/>
  <c r="E423" i="3"/>
  <c r="I422" i="3"/>
  <c r="E422" i="3"/>
  <c r="I421" i="3"/>
  <c r="E421" i="3"/>
  <c r="I420" i="3"/>
  <c r="E420" i="3"/>
  <c r="I419" i="3"/>
  <c r="E419" i="3"/>
  <c r="I418" i="3"/>
  <c r="E418" i="3"/>
  <c r="I417" i="3"/>
  <c r="E417" i="3"/>
  <c r="I416" i="3"/>
  <c r="E416" i="3"/>
  <c r="I415" i="3"/>
  <c r="E415" i="3"/>
  <c r="I414" i="3"/>
  <c r="E414" i="3"/>
  <c r="I413" i="3"/>
  <c r="E413" i="3"/>
  <c r="I412" i="3"/>
  <c r="E412" i="3"/>
  <c r="I411" i="3"/>
  <c r="E411" i="3"/>
  <c r="I410" i="3"/>
  <c r="E410" i="3"/>
  <c r="I409" i="3"/>
  <c r="E409" i="3"/>
  <c r="I408" i="3"/>
  <c r="E408" i="3"/>
  <c r="I407" i="3"/>
  <c r="E407" i="3"/>
  <c r="I406" i="3"/>
  <c r="E406" i="3"/>
  <c r="I405" i="3"/>
  <c r="E405" i="3"/>
  <c r="I404" i="3"/>
  <c r="E404" i="3"/>
  <c r="I403" i="3"/>
  <c r="E403" i="3"/>
  <c r="I402" i="3"/>
  <c r="E402" i="3"/>
  <c r="I401" i="3"/>
  <c r="E401" i="3"/>
  <c r="I400" i="3"/>
  <c r="E400" i="3"/>
  <c r="I399" i="3"/>
  <c r="E399" i="3"/>
  <c r="I398" i="3"/>
  <c r="E398" i="3"/>
  <c r="I397" i="3"/>
  <c r="E397" i="3"/>
  <c r="I396" i="3"/>
  <c r="E396" i="3"/>
  <c r="I395" i="3"/>
  <c r="E395" i="3"/>
  <c r="I394" i="3"/>
  <c r="E394" i="3"/>
  <c r="I393" i="3"/>
  <c r="E393" i="3"/>
  <c r="I392" i="3"/>
  <c r="E392" i="3"/>
  <c r="I391" i="3"/>
  <c r="E391" i="3"/>
  <c r="I390" i="3"/>
  <c r="E390" i="3"/>
  <c r="I389" i="3"/>
  <c r="I388" i="3"/>
  <c r="E388" i="3"/>
  <c r="I387" i="3"/>
  <c r="E387" i="3"/>
  <c r="I386" i="3"/>
  <c r="E386" i="3"/>
  <c r="I385" i="3"/>
  <c r="E385" i="3"/>
  <c r="I384" i="3"/>
  <c r="E384" i="3"/>
  <c r="I383" i="3"/>
  <c r="I382" i="3"/>
  <c r="E382" i="3"/>
  <c r="I381" i="3"/>
  <c r="E381" i="3"/>
  <c r="I380" i="3"/>
  <c r="E380" i="3"/>
  <c r="I379" i="3"/>
  <c r="E379" i="3"/>
  <c r="I378" i="3"/>
  <c r="E378" i="3"/>
  <c r="I377" i="3"/>
  <c r="E377" i="3"/>
  <c r="I376" i="3"/>
  <c r="E376" i="3"/>
  <c r="I375" i="3"/>
  <c r="E375" i="3"/>
  <c r="I374" i="3"/>
  <c r="E374" i="3"/>
  <c r="I373" i="3"/>
  <c r="E373" i="3"/>
  <c r="I372" i="3"/>
  <c r="E372" i="3"/>
  <c r="I371" i="3"/>
  <c r="E371" i="3"/>
  <c r="I370" i="3"/>
  <c r="E370" i="3"/>
  <c r="I369" i="3"/>
  <c r="E369" i="3"/>
  <c r="I368" i="3"/>
  <c r="E368" i="3"/>
  <c r="I367" i="3"/>
  <c r="E367" i="3"/>
  <c r="I366" i="3"/>
  <c r="E366" i="3"/>
  <c r="I365" i="3"/>
  <c r="E365" i="3"/>
  <c r="I364" i="3"/>
  <c r="E364" i="3"/>
  <c r="I363" i="3"/>
  <c r="E363" i="3"/>
  <c r="I362" i="3"/>
  <c r="E362" i="3"/>
  <c r="I361" i="3"/>
  <c r="E361" i="3"/>
  <c r="I360" i="3"/>
  <c r="E360" i="3"/>
  <c r="I359" i="3"/>
  <c r="E359" i="3"/>
  <c r="I358" i="3"/>
  <c r="E358" i="3"/>
  <c r="I357" i="3"/>
  <c r="E357" i="3"/>
  <c r="I356" i="3"/>
  <c r="E356" i="3"/>
  <c r="I355" i="3"/>
  <c r="E355" i="3"/>
  <c r="I354" i="3"/>
  <c r="E354" i="3"/>
  <c r="I353" i="3"/>
  <c r="E353" i="3"/>
  <c r="I352" i="3"/>
  <c r="E352" i="3"/>
  <c r="I351" i="3"/>
  <c r="E351" i="3"/>
  <c r="I350" i="3"/>
  <c r="E350" i="3"/>
  <c r="I349" i="3"/>
  <c r="E349" i="3"/>
  <c r="I348" i="3"/>
  <c r="E348" i="3"/>
  <c r="I347" i="3"/>
  <c r="E347" i="3"/>
  <c r="I346" i="3"/>
  <c r="E346" i="3"/>
  <c r="I345" i="3"/>
  <c r="E345" i="3"/>
  <c r="I344" i="3"/>
  <c r="E344" i="3"/>
  <c r="I343" i="3"/>
  <c r="E343" i="3"/>
  <c r="I342" i="3"/>
  <c r="E342" i="3"/>
  <c r="I341" i="3"/>
  <c r="E341" i="3"/>
  <c r="I340" i="3"/>
  <c r="E340" i="3"/>
  <c r="I339" i="3"/>
  <c r="E339" i="3"/>
  <c r="I338" i="3"/>
  <c r="E338" i="3"/>
  <c r="I337" i="3"/>
  <c r="E337" i="3"/>
  <c r="I336" i="3"/>
  <c r="E336" i="3"/>
  <c r="I335" i="3"/>
  <c r="E335" i="3"/>
  <c r="I334" i="3"/>
  <c r="E334" i="3"/>
  <c r="I333" i="3"/>
  <c r="E333" i="3"/>
  <c r="I332" i="3"/>
  <c r="E332" i="3"/>
  <c r="I331" i="3"/>
  <c r="E331" i="3"/>
  <c r="I330" i="3"/>
  <c r="E330" i="3"/>
  <c r="I329" i="3"/>
  <c r="E329" i="3"/>
  <c r="I328" i="3"/>
  <c r="E328" i="3"/>
  <c r="I327" i="3"/>
  <c r="E327" i="3"/>
  <c r="I326" i="3"/>
  <c r="E326" i="3"/>
  <c r="I325" i="3"/>
  <c r="E325" i="3"/>
  <c r="I324" i="3"/>
  <c r="E324" i="3"/>
  <c r="I323" i="3"/>
  <c r="E323" i="3"/>
  <c r="I322" i="3"/>
  <c r="E322" i="3"/>
  <c r="I321" i="3"/>
  <c r="E321" i="3"/>
  <c r="I320" i="3"/>
  <c r="E320" i="3"/>
  <c r="I319" i="3"/>
  <c r="E319" i="3"/>
  <c r="I318" i="3"/>
  <c r="E318" i="3"/>
  <c r="I317" i="3"/>
  <c r="E317" i="3"/>
  <c r="I316" i="3"/>
  <c r="E316" i="3"/>
  <c r="I315" i="3"/>
  <c r="E315" i="3"/>
  <c r="I314" i="3"/>
  <c r="E314" i="3"/>
  <c r="I313" i="3"/>
  <c r="E313" i="3"/>
  <c r="I312" i="3"/>
  <c r="E312" i="3"/>
  <c r="I311" i="3"/>
  <c r="E311" i="3"/>
  <c r="I310" i="3"/>
  <c r="E310" i="3"/>
  <c r="I309" i="3"/>
  <c r="E309" i="3"/>
  <c r="I308" i="3"/>
  <c r="E308" i="3"/>
  <c r="I307" i="3"/>
  <c r="E307" i="3"/>
  <c r="I306" i="3"/>
  <c r="E306" i="3"/>
  <c r="I305" i="3"/>
  <c r="E305" i="3"/>
  <c r="I304" i="3"/>
  <c r="E304" i="3"/>
  <c r="I303" i="3"/>
  <c r="I302" i="3"/>
  <c r="E302" i="3"/>
  <c r="I301" i="3"/>
  <c r="E301" i="3"/>
  <c r="I300" i="3"/>
  <c r="E300" i="3"/>
  <c r="I299" i="3"/>
  <c r="E299" i="3"/>
  <c r="I298" i="3"/>
  <c r="E298" i="3"/>
  <c r="I297" i="3"/>
  <c r="E297" i="3"/>
  <c r="I296" i="3"/>
  <c r="E296" i="3"/>
  <c r="I295" i="3"/>
  <c r="E295" i="3"/>
  <c r="I294" i="3"/>
  <c r="E294" i="3"/>
  <c r="I293" i="3"/>
  <c r="E293" i="3"/>
  <c r="I292" i="3"/>
  <c r="I291" i="3"/>
  <c r="E291" i="3"/>
  <c r="I290" i="3"/>
  <c r="E290" i="3"/>
  <c r="I289" i="3"/>
  <c r="E289" i="3"/>
  <c r="I288" i="3"/>
  <c r="E288" i="3"/>
  <c r="I287" i="3"/>
  <c r="E287" i="3"/>
  <c r="I286" i="3"/>
  <c r="E286" i="3"/>
  <c r="I285" i="3"/>
  <c r="E285" i="3"/>
  <c r="I284" i="3"/>
  <c r="E284" i="3"/>
  <c r="I283" i="3"/>
  <c r="E283" i="3"/>
  <c r="I282" i="3"/>
  <c r="E282" i="3"/>
  <c r="I281" i="3"/>
  <c r="E281" i="3"/>
  <c r="I280" i="3"/>
  <c r="E280" i="3"/>
  <c r="I279" i="3"/>
  <c r="E279" i="3"/>
  <c r="I278" i="3"/>
  <c r="E278" i="3"/>
  <c r="I277" i="3"/>
  <c r="E277" i="3"/>
  <c r="I276" i="3"/>
  <c r="E276" i="3"/>
  <c r="I275" i="3"/>
  <c r="E275" i="3"/>
  <c r="I274" i="3"/>
  <c r="E274" i="3"/>
  <c r="I273" i="3"/>
  <c r="E273" i="3"/>
  <c r="I272" i="3"/>
  <c r="E272" i="3"/>
  <c r="I271" i="3"/>
  <c r="E271" i="3"/>
  <c r="I270" i="3"/>
  <c r="E270" i="3"/>
  <c r="I269" i="3"/>
  <c r="E269" i="3"/>
  <c r="I268" i="3"/>
  <c r="E268" i="3"/>
  <c r="I267" i="3"/>
  <c r="E267" i="3"/>
  <c r="I266" i="3"/>
  <c r="E266" i="3"/>
  <c r="I265" i="3"/>
  <c r="E265" i="3"/>
  <c r="I264" i="3"/>
  <c r="E264" i="3"/>
  <c r="I263" i="3"/>
  <c r="E263" i="3"/>
  <c r="I262" i="3"/>
  <c r="E262" i="3"/>
  <c r="I261" i="3"/>
  <c r="E261" i="3"/>
  <c r="I260" i="3"/>
  <c r="E260" i="3"/>
  <c r="I259" i="3"/>
  <c r="E259" i="3"/>
  <c r="I258" i="3"/>
  <c r="E258" i="3"/>
  <c r="I257" i="3"/>
  <c r="E257" i="3"/>
  <c r="I256" i="3"/>
  <c r="E256" i="3"/>
  <c r="I255" i="3"/>
  <c r="E255" i="3"/>
  <c r="I254" i="3"/>
  <c r="E254" i="3"/>
  <c r="I253" i="3"/>
  <c r="E253" i="3"/>
  <c r="I252" i="3"/>
  <c r="E252" i="3"/>
  <c r="I251" i="3"/>
  <c r="I250" i="3"/>
  <c r="E250" i="3"/>
  <c r="I249" i="3"/>
  <c r="E249" i="3"/>
  <c r="I248" i="3"/>
  <c r="E248" i="3"/>
  <c r="I247" i="3"/>
  <c r="E247" i="3"/>
  <c r="I246" i="3"/>
  <c r="E246" i="3"/>
  <c r="I245" i="3"/>
  <c r="E245" i="3"/>
  <c r="I244" i="3"/>
  <c r="E244" i="3"/>
  <c r="I243" i="3"/>
  <c r="E243" i="3"/>
  <c r="I242" i="3"/>
  <c r="E242" i="3"/>
  <c r="I241" i="3"/>
  <c r="E241" i="3"/>
  <c r="I240" i="3"/>
  <c r="E240" i="3"/>
  <c r="I239" i="3"/>
  <c r="E239" i="3"/>
  <c r="I238" i="3"/>
  <c r="E238" i="3"/>
  <c r="I237" i="3"/>
  <c r="E237" i="3"/>
  <c r="I236" i="3"/>
  <c r="I235" i="3"/>
  <c r="E235" i="3"/>
  <c r="I234" i="3"/>
  <c r="I233" i="3"/>
  <c r="I232" i="3"/>
  <c r="E232" i="3"/>
  <c r="I231" i="3"/>
  <c r="E231" i="3"/>
  <c r="I230" i="3"/>
  <c r="E230" i="3"/>
  <c r="I229" i="3"/>
  <c r="E229" i="3"/>
  <c r="I228" i="3"/>
  <c r="E228" i="3"/>
  <c r="I227" i="3"/>
  <c r="E227" i="3"/>
  <c r="I226" i="3"/>
  <c r="E226" i="3"/>
  <c r="I225" i="3"/>
  <c r="E225" i="3"/>
  <c r="I224" i="3"/>
  <c r="E224" i="3"/>
  <c r="I223" i="3"/>
  <c r="E223" i="3"/>
  <c r="I222" i="3"/>
  <c r="E222" i="3"/>
  <c r="I221" i="3"/>
  <c r="E221" i="3"/>
  <c r="I220" i="3"/>
  <c r="E220" i="3"/>
  <c r="I219" i="3"/>
  <c r="E219" i="3"/>
  <c r="I218" i="3"/>
  <c r="E218" i="3"/>
  <c r="I217" i="3"/>
  <c r="E217" i="3"/>
  <c r="I216" i="3"/>
  <c r="E216" i="3"/>
  <c r="I215" i="3"/>
  <c r="E215" i="3"/>
  <c r="I214" i="3"/>
  <c r="E214" i="3"/>
  <c r="I213" i="3"/>
  <c r="E213" i="3"/>
  <c r="I212" i="3"/>
  <c r="E212" i="3"/>
  <c r="I211" i="3"/>
  <c r="E211" i="3"/>
  <c r="I210" i="3"/>
  <c r="E210" i="3"/>
  <c r="I209" i="3"/>
  <c r="E209" i="3"/>
  <c r="I208" i="3"/>
  <c r="E208" i="3"/>
  <c r="I207" i="3"/>
  <c r="E207" i="3"/>
  <c r="I206" i="3"/>
  <c r="E206" i="3"/>
  <c r="I205" i="3"/>
  <c r="E205" i="3"/>
  <c r="I204" i="3"/>
  <c r="E204" i="3"/>
  <c r="I203" i="3"/>
  <c r="E203" i="3"/>
  <c r="I202" i="3"/>
  <c r="E202" i="3"/>
  <c r="I201" i="3"/>
  <c r="E201" i="3"/>
  <c r="I200" i="3"/>
  <c r="E200" i="3"/>
  <c r="I199" i="3"/>
  <c r="I198" i="3"/>
  <c r="E198" i="3"/>
  <c r="I197" i="3"/>
  <c r="E197" i="3"/>
  <c r="I196" i="3"/>
  <c r="E196" i="3"/>
  <c r="I195" i="3"/>
  <c r="E195" i="3"/>
  <c r="I194" i="3"/>
  <c r="E194" i="3"/>
  <c r="I193" i="3"/>
  <c r="E193" i="3"/>
  <c r="I192" i="3"/>
  <c r="E192" i="3"/>
  <c r="I191" i="3"/>
  <c r="E191" i="3"/>
  <c r="I190" i="3"/>
  <c r="E190" i="3"/>
  <c r="I189" i="3"/>
  <c r="E189" i="3"/>
  <c r="I188" i="3"/>
  <c r="E188" i="3"/>
  <c r="I187" i="3"/>
  <c r="E187" i="3"/>
  <c r="I186" i="3"/>
  <c r="E186" i="3"/>
  <c r="I185" i="3"/>
  <c r="E185" i="3"/>
  <c r="I184" i="3"/>
  <c r="I183" i="3"/>
  <c r="E183" i="3"/>
  <c r="I182" i="3"/>
  <c r="E182" i="3"/>
  <c r="I181" i="3"/>
  <c r="E181" i="3"/>
  <c r="I180" i="3"/>
  <c r="E180" i="3"/>
  <c r="I179" i="3"/>
  <c r="I178" i="3"/>
  <c r="E178" i="3"/>
  <c r="I177" i="3"/>
  <c r="E177" i="3"/>
  <c r="I176" i="3"/>
  <c r="E176" i="3"/>
  <c r="I175" i="3"/>
  <c r="E175" i="3"/>
  <c r="I174" i="3"/>
  <c r="E174" i="3"/>
  <c r="I173" i="3"/>
  <c r="E173" i="3"/>
  <c r="I172" i="3"/>
  <c r="E172" i="3"/>
  <c r="I171" i="3"/>
  <c r="E171" i="3"/>
  <c r="I170" i="3"/>
  <c r="E170" i="3"/>
  <c r="I169" i="3"/>
  <c r="E169" i="3"/>
  <c r="I168" i="3"/>
  <c r="E168" i="3"/>
  <c r="I167" i="3"/>
  <c r="E167" i="3"/>
  <c r="I166" i="3"/>
  <c r="E166" i="3"/>
  <c r="I165" i="3"/>
  <c r="E165" i="3"/>
  <c r="I164" i="3"/>
  <c r="E164" i="3"/>
  <c r="I163" i="3"/>
  <c r="E163" i="3"/>
  <c r="I162" i="3"/>
  <c r="E162" i="3"/>
  <c r="I161" i="3"/>
  <c r="E161" i="3"/>
  <c r="I160" i="3"/>
  <c r="E160" i="3"/>
  <c r="I159" i="3"/>
  <c r="E159" i="3"/>
  <c r="I158" i="3"/>
  <c r="E158" i="3"/>
  <c r="I157" i="3"/>
  <c r="E157" i="3"/>
  <c r="I156" i="3"/>
  <c r="E156" i="3"/>
  <c r="I155" i="3"/>
  <c r="E155" i="3"/>
  <c r="I154" i="3"/>
  <c r="E154" i="3"/>
  <c r="I153" i="3"/>
  <c r="E153" i="3"/>
  <c r="I152" i="3"/>
  <c r="E152" i="3"/>
  <c r="I151" i="3"/>
  <c r="E151" i="3"/>
  <c r="I150" i="3"/>
  <c r="E150" i="3"/>
  <c r="I149" i="3"/>
  <c r="E149" i="3"/>
  <c r="I148" i="3"/>
  <c r="E148" i="3"/>
  <c r="I147" i="3"/>
  <c r="E147" i="3"/>
  <c r="I146" i="3"/>
  <c r="E146" i="3"/>
  <c r="I145" i="3"/>
  <c r="E145" i="3"/>
  <c r="I144" i="3"/>
  <c r="E144" i="3"/>
  <c r="I143" i="3"/>
  <c r="E143" i="3"/>
  <c r="I142" i="3"/>
  <c r="E142" i="3"/>
  <c r="I141" i="3"/>
  <c r="E141" i="3"/>
  <c r="I140" i="3"/>
  <c r="I139" i="3"/>
  <c r="E139" i="3"/>
  <c r="I138" i="3"/>
  <c r="E138" i="3"/>
  <c r="I137" i="3"/>
  <c r="E137" i="3"/>
  <c r="I136" i="3"/>
  <c r="E136" i="3"/>
  <c r="I135" i="3"/>
  <c r="E135" i="3"/>
  <c r="I134" i="3"/>
  <c r="E134" i="3"/>
  <c r="I133" i="3"/>
  <c r="E133" i="3"/>
  <c r="I132" i="3"/>
  <c r="E132" i="3"/>
  <c r="I131" i="3"/>
  <c r="E131" i="3"/>
  <c r="I130" i="3"/>
  <c r="E130" i="3"/>
  <c r="I129" i="3"/>
  <c r="E129" i="3"/>
  <c r="I128" i="3"/>
  <c r="E128" i="3"/>
  <c r="I127" i="3"/>
  <c r="E127" i="3"/>
  <c r="I126" i="3"/>
  <c r="E126" i="3"/>
  <c r="I125" i="3"/>
  <c r="E125" i="3"/>
  <c r="I124" i="3"/>
  <c r="E124" i="3"/>
  <c r="I123" i="3"/>
  <c r="E123" i="3"/>
  <c r="I122" i="3"/>
  <c r="E122" i="3"/>
  <c r="I121" i="3"/>
  <c r="E121" i="3"/>
  <c r="I120" i="3"/>
  <c r="E120" i="3"/>
  <c r="I119" i="3"/>
  <c r="E119" i="3"/>
  <c r="I118" i="3"/>
  <c r="E118" i="3"/>
  <c r="I117" i="3"/>
  <c r="E117" i="3"/>
  <c r="I116" i="3"/>
  <c r="E116" i="3"/>
  <c r="I115" i="3"/>
  <c r="E115" i="3"/>
  <c r="I114" i="3"/>
  <c r="E114" i="3"/>
  <c r="I113" i="3"/>
  <c r="E113" i="3"/>
  <c r="I112" i="3"/>
  <c r="E112" i="3"/>
  <c r="I111" i="3"/>
  <c r="E111" i="3"/>
  <c r="I110" i="3"/>
  <c r="E110" i="3"/>
  <c r="I109" i="3"/>
  <c r="E109" i="3"/>
  <c r="I108" i="3"/>
  <c r="E108" i="3"/>
  <c r="I107" i="3"/>
  <c r="E107" i="3"/>
  <c r="I106" i="3"/>
  <c r="E106" i="3"/>
  <c r="I105" i="3"/>
  <c r="E105" i="3"/>
  <c r="I104" i="3"/>
  <c r="E104" i="3"/>
  <c r="I103" i="3"/>
  <c r="E103" i="3"/>
  <c r="I102" i="3"/>
  <c r="E102" i="3"/>
  <c r="I101" i="3"/>
  <c r="E101" i="3"/>
  <c r="I100" i="3"/>
  <c r="E100" i="3"/>
  <c r="I99" i="3"/>
  <c r="E99" i="3"/>
  <c r="I98" i="3"/>
  <c r="E98" i="3"/>
  <c r="I97" i="3"/>
  <c r="E97" i="3"/>
  <c r="I96" i="3"/>
  <c r="E96" i="3"/>
  <c r="I95" i="3"/>
  <c r="E95" i="3"/>
  <c r="I94" i="3"/>
  <c r="E94" i="3"/>
  <c r="I93" i="3"/>
  <c r="E93" i="3"/>
  <c r="I92" i="3"/>
  <c r="E92" i="3"/>
  <c r="I91" i="3"/>
  <c r="E91" i="3"/>
  <c r="I90" i="3"/>
  <c r="E90" i="3"/>
  <c r="I89" i="3"/>
  <c r="E89" i="3"/>
  <c r="I88" i="3"/>
  <c r="E88" i="3"/>
  <c r="I87" i="3"/>
  <c r="E87" i="3"/>
  <c r="I86" i="3"/>
  <c r="E86" i="3"/>
  <c r="I85" i="3"/>
  <c r="E85" i="3"/>
  <c r="I84" i="3"/>
  <c r="E84" i="3"/>
  <c r="I83" i="3"/>
  <c r="E83" i="3"/>
  <c r="I82" i="3"/>
  <c r="E82" i="3"/>
  <c r="I81" i="3"/>
  <c r="E81" i="3"/>
  <c r="I80" i="3"/>
  <c r="E80" i="3"/>
  <c r="I79" i="3"/>
  <c r="E79" i="3"/>
  <c r="I78" i="3"/>
  <c r="E78" i="3"/>
  <c r="I77" i="3"/>
  <c r="E77" i="3"/>
  <c r="I76" i="3"/>
  <c r="E76" i="3"/>
  <c r="I75" i="3"/>
  <c r="E75" i="3"/>
  <c r="I74" i="3"/>
  <c r="E74" i="3"/>
  <c r="I73" i="3"/>
  <c r="E73" i="3"/>
  <c r="I72" i="3"/>
  <c r="I71" i="3"/>
  <c r="I70" i="3"/>
  <c r="I69" i="3"/>
  <c r="I68" i="3"/>
  <c r="E68" i="3"/>
  <c r="I67" i="3"/>
  <c r="E67" i="3"/>
  <c r="I66" i="3"/>
  <c r="E66" i="3"/>
  <c r="I65" i="3"/>
  <c r="E65" i="3"/>
  <c r="I64" i="3"/>
  <c r="E64" i="3"/>
  <c r="I63" i="3"/>
  <c r="E63" i="3"/>
  <c r="I62" i="3"/>
  <c r="E62" i="3"/>
  <c r="I61" i="3"/>
  <c r="E61" i="3"/>
  <c r="I60" i="3"/>
  <c r="E60" i="3"/>
  <c r="I59" i="3"/>
  <c r="E59" i="3"/>
  <c r="I58" i="3"/>
  <c r="E58" i="3"/>
  <c r="I57" i="3"/>
  <c r="E57" i="3"/>
  <c r="I56" i="3"/>
  <c r="E56" i="3"/>
  <c r="I55" i="3"/>
  <c r="E55" i="3"/>
  <c r="I54" i="3"/>
  <c r="E54" i="3"/>
  <c r="I53" i="3"/>
  <c r="E53" i="3"/>
  <c r="I52" i="3"/>
  <c r="E52" i="3"/>
  <c r="I51" i="3"/>
  <c r="E51" i="3"/>
  <c r="I50" i="3"/>
  <c r="E50" i="3"/>
  <c r="I49" i="3"/>
  <c r="E49" i="3"/>
  <c r="I48" i="3"/>
  <c r="E48" i="3"/>
  <c r="I47" i="3"/>
  <c r="E47" i="3"/>
  <c r="I46" i="3"/>
  <c r="E46" i="3"/>
  <c r="I45" i="3"/>
  <c r="E45" i="3"/>
  <c r="I44" i="3"/>
  <c r="E44" i="3"/>
  <c r="I43" i="3"/>
  <c r="E43" i="3"/>
  <c r="I42" i="3"/>
  <c r="E42" i="3"/>
  <c r="I41" i="3"/>
  <c r="E41" i="3"/>
  <c r="I40" i="3"/>
  <c r="E40" i="3"/>
  <c r="I39" i="3"/>
  <c r="E39" i="3"/>
  <c r="I38" i="3"/>
  <c r="E38" i="3"/>
  <c r="I37" i="3"/>
  <c r="E37" i="3"/>
  <c r="I36" i="3"/>
  <c r="E36" i="3"/>
  <c r="I35" i="3"/>
  <c r="E35" i="3"/>
  <c r="I34" i="3"/>
  <c r="E34" i="3"/>
  <c r="I33" i="3"/>
  <c r="E33" i="3"/>
  <c r="I32" i="3"/>
  <c r="E32" i="3"/>
  <c r="I31" i="3"/>
  <c r="E31" i="3"/>
  <c r="I30" i="3"/>
  <c r="E30" i="3"/>
  <c r="I29" i="3"/>
  <c r="E29" i="3"/>
  <c r="I28" i="3"/>
  <c r="E28" i="3"/>
  <c r="I27" i="3"/>
  <c r="E27" i="3"/>
  <c r="I26" i="3"/>
  <c r="E26" i="3"/>
  <c r="I25" i="3"/>
  <c r="E25" i="3"/>
  <c r="I24" i="3"/>
  <c r="E24" i="3"/>
  <c r="I23" i="3"/>
  <c r="E23" i="3"/>
  <c r="I22" i="3"/>
  <c r="E22" i="3"/>
  <c r="I21" i="3"/>
  <c r="E21" i="3"/>
  <c r="I2" i="3"/>
  <c r="I3" i="3"/>
  <c r="I4" i="3"/>
  <c r="I5" i="3"/>
  <c r="I6" i="3"/>
  <c r="I7" i="3"/>
  <c r="I8" i="3"/>
  <c r="I9" i="3"/>
  <c r="I10" i="3"/>
  <c r="I11" i="3"/>
  <c r="I12" i="3"/>
  <c r="I13" i="3"/>
  <c r="I14" i="3"/>
  <c r="I15" i="3"/>
  <c r="I16" i="3"/>
  <c r="I17" i="3"/>
  <c r="I18" i="3"/>
  <c r="I19" i="3"/>
  <c r="I20" i="3"/>
  <c r="L7" i="3"/>
  <c r="L8" i="3"/>
  <c r="L9" i="3"/>
  <c r="L10" i="3"/>
  <c r="L11" i="3"/>
  <c r="L12" i="3"/>
  <c r="L13" i="3"/>
  <c r="L14" i="3"/>
  <c r="L15" i="3"/>
  <c r="L16" i="3"/>
  <c r="L17" i="3"/>
  <c r="L18" i="3"/>
  <c r="L19" i="3"/>
  <c r="L20" i="3"/>
  <c r="M20" i="3"/>
  <c r="E20" i="3"/>
  <c r="M19" i="3"/>
  <c r="E19" i="3"/>
  <c r="M18" i="3"/>
  <c r="E18" i="3"/>
  <c r="M17" i="3"/>
  <c r="M16" i="3"/>
  <c r="E16" i="3"/>
  <c r="M15" i="3"/>
  <c r="E15" i="3"/>
  <c r="M14" i="3"/>
  <c r="E14" i="3"/>
  <c r="M13" i="3"/>
  <c r="E13" i="3"/>
  <c r="M12" i="3"/>
  <c r="M11" i="3"/>
  <c r="E11" i="3"/>
  <c r="M10" i="3"/>
  <c r="M9" i="3"/>
  <c r="M8" i="3"/>
  <c r="E8" i="3"/>
  <c r="M7" i="3"/>
  <c r="E7" i="3"/>
  <c r="E6" i="3"/>
  <c r="E2" i="3"/>
  <c r="E3" i="3"/>
  <c r="E4" i="3"/>
  <c r="E5" i="3"/>
  <c r="L5" i="3"/>
  <c r="M5" i="3"/>
  <c r="M157" i="2"/>
  <c r="E157" i="2"/>
  <c r="M156" i="2"/>
  <c r="E156" i="2"/>
  <c r="M155" i="2"/>
  <c r="E155" i="2"/>
  <c r="M154" i="2"/>
  <c r="E154" i="2"/>
  <c r="M153" i="2"/>
  <c r="E153" i="2"/>
  <c r="M152" i="2"/>
  <c r="E152" i="2"/>
  <c r="M151" i="2"/>
  <c r="E151" i="2"/>
  <c r="M150" i="2"/>
  <c r="E150" i="2"/>
  <c r="M149" i="2"/>
  <c r="E149" i="2"/>
  <c r="M148" i="2"/>
  <c r="E148" i="2"/>
  <c r="M147" i="2"/>
  <c r="E147" i="2"/>
  <c r="M146" i="2"/>
  <c r="E146" i="2"/>
  <c r="M145" i="2"/>
  <c r="E145" i="2"/>
  <c r="M144" i="2"/>
  <c r="E144" i="2"/>
  <c r="M143" i="2"/>
  <c r="E143" i="2"/>
  <c r="M142" i="2"/>
  <c r="E142" i="2"/>
  <c r="M141" i="2"/>
  <c r="E141" i="2"/>
  <c r="M140" i="2"/>
  <c r="E140" i="2"/>
  <c r="M139" i="2"/>
  <c r="E139" i="2"/>
  <c r="M138" i="2"/>
  <c r="E138" i="2"/>
  <c r="M137" i="2"/>
  <c r="E137" i="2"/>
  <c r="M136" i="2"/>
  <c r="E136" i="2"/>
  <c r="M135" i="2"/>
  <c r="E135" i="2"/>
  <c r="M134" i="2"/>
  <c r="E134" i="2"/>
  <c r="M133" i="2"/>
  <c r="E133" i="2"/>
  <c r="M132" i="2"/>
  <c r="E132" i="2"/>
  <c r="M131" i="2"/>
  <c r="E131" i="2"/>
  <c r="M130" i="2"/>
  <c r="E130" i="2"/>
  <c r="M129" i="2"/>
  <c r="E129" i="2"/>
  <c r="M128" i="2"/>
  <c r="E128" i="2"/>
  <c r="M127" i="2"/>
  <c r="E127" i="2"/>
  <c r="M126" i="2"/>
  <c r="E126" i="2"/>
  <c r="M125" i="2"/>
  <c r="E125" i="2"/>
  <c r="M124" i="2"/>
  <c r="E124" i="2"/>
  <c r="M123" i="2"/>
  <c r="E123" i="2"/>
  <c r="M122" i="2"/>
  <c r="E122" i="2"/>
  <c r="M121" i="2"/>
  <c r="E121" i="2"/>
  <c r="M120" i="2"/>
  <c r="E120" i="2"/>
  <c r="M119" i="2"/>
  <c r="E119" i="2"/>
  <c r="M118" i="2"/>
  <c r="M117" i="2"/>
  <c r="E117" i="2"/>
  <c r="M116" i="2"/>
  <c r="E116" i="2"/>
  <c r="M115" i="2"/>
  <c r="E115" i="2"/>
  <c r="M114" i="2"/>
  <c r="E114" i="2"/>
  <c r="M113" i="2"/>
  <c r="E113" i="2"/>
  <c r="M112" i="2"/>
  <c r="E112" i="2"/>
  <c r="M111" i="2"/>
  <c r="E111" i="2"/>
  <c r="M110" i="2"/>
  <c r="E110" i="2"/>
  <c r="M109" i="2"/>
  <c r="E109" i="2"/>
  <c r="M108" i="2"/>
  <c r="E108" i="2"/>
  <c r="M107" i="2"/>
  <c r="E107" i="2"/>
  <c r="M106" i="2"/>
  <c r="E106" i="2"/>
  <c r="M105" i="2"/>
  <c r="E105" i="2"/>
  <c r="M104" i="2"/>
  <c r="M103" i="2"/>
  <c r="E103" i="2"/>
  <c r="M102" i="2"/>
  <c r="E102" i="2"/>
  <c r="M101" i="2"/>
  <c r="E101" i="2"/>
  <c r="M100" i="2"/>
  <c r="E100" i="2"/>
  <c r="M99" i="2"/>
  <c r="E99" i="2"/>
  <c r="M98" i="2"/>
  <c r="E98" i="2"/>
  <c r="M97" i="2"/>
  <c r="E97" i="2"/>
  <c r="M96" i="2"/>
  <c r="E96" i="2"/>
  <c r="M95" i="2"/>
  <c r="E95" i="2"/>
  <c r="M94" i="2"/>
  <c r="E94" i="2"/>
  <c r="M93" i="2"/>
  <c r="E93" i="2"/>
  <c r="M92" i="2"/>
  <c r="E92" i="2"/>
  <c r="M91" i="2"/>
  <c r="E91" i="2"/>
  <c r="M90" i="2"/>
  <c r="E90" i="2"/>
  <c r="M89" i="2"/>
  <c r="E89" i="2"/>
  <c r="M88" i="2"/>
  <c r="E88" i="2"/>
  <c r="M87" i="2"/>
  <c r="E87" i="2"/>
  <c r="M86" i="2"/>
  <c r="E86" i="2"/>
  <c r="M85" i="2"/>
  <c r="E85" i="2"/>
  <c r="M84" i="2"/>
  <c r="M83" i="2"/>
  <c r="E83" i="2"/>
  <c r="M82" i="2"/>
  <c r="E82" i="2"/>
  <c r="M81" i="2"/>
  <c r="E81" i="2"/>
  <c r="M80" i="2"/>
  <c r="E80" i="2"/>
  <c r="M79" i="2"/>
  <c r="E79" i="2"/>
  <c r="M78" i="2"/>
  <c r="E78" i="2"/>
  <c r="M77" i="2"/>
  <c r="E77" i="2"/>
  <c r="M76" i="2"/>
  <c r="E76" i="2"/>
  <c r="M75" i="2"/>
  <c r="E75" i="2"/>
  <c r="M74" i="2"/>
  <c r="E74" i="2"/>
  <c r="M73" i="2"/>
  <c r="E73" i="2"/>
  <c r="M72" i="2"/>
  <c r="E72" i="2"/>
  <c r="M71" i="2"/>
  <c r="E71" i="2"/>
  <c r="M70" i="2"/>
  <c r="E70" i="2"/>
  <c r="M69" i="2"/>
  <c r="E69" i="2"/>
  <c r="M68" i="2"/>
  <c r="E68" i="2"/>
  <c r="M67" i="2"/>
  <c r="M66" i="2"/>
  <c r="E66" i="2"/>
  <c r="M65" i="2"/>
  <c r="E65" i="2"/>
  <c r="M64" i="2"/>
  <c r="E64" i="2"/>
  <c r="M63" i="2"/>
  <c r="E63" i="2"/>
  <c r="M62" i="2"/>
  <c r="E62" i="2"/>
  <c r="M61" i="2"/>
  <c r="E61" i="2"/>
  <c r="M60" i="2"/>
  <c r="E60" i="2"/>
  <c r="M59" i="2"/>
  <c r="E59" i="2"/>
  <c r="M58" i="2"/>
  <c r="E58" i="2"/>
  <c r="M57" i="2"/>
  <c r="E57" i="2"/>
  <c r="M56" i="2"/>
  <c r="E56" i="2"/>
  <c r="M55" i="2"/>
  <c r="E55" i="2"/>
  <c r="M54" i="2"/>
  <c r="E54" i="2"/>
  <c r="M53" i="2"/>
  <c r="E53" i="2"/>
  <c r="M52" i="2"/>
  <c r="E52" i="2"/>
  <c r="M51" i="2"/>
  <c r="E51" i="2"/>
  <c r="M50" i="2"/>
  <c r="E50" i="2"/>
  <c r="M49" i="2"/>
  <c r="E49" i="2"/>
  <c r="M48" i="2"/>
  <c r="E48" i="2"/>
  <c r="M47" i="2"/>
  <c r="E47" i="2"/>
  <c r="M46" i="2"/>
  <c r="E46" i="2"/>
  <c r="M45" i="2"/>
  <c r="E45" i="2"/>
  <c r="M44" i="2"/>
  <c r="E44" i="2"/>
  <c r="M43" i="2"/>
  <c r="E43" i="2"/>
  <c r="M42" i="2"/>
  <c r="E42" i="2"/>
  <c r="M41" i="2"/>
  <c r="E41" i="2"/>
  <c r="M40" i="2"/>
  <c r="E40" i="2"/>
  <c r="M39" i="2"/>
  <c r="E39" i="2"/>
  <c r="M38" i="2"/>
  <c r="E38" i="2"/>
  <c r="M37" i="2"/>
  <c r="E37" i="2"/>
  <c r="M36" i="2"/>
  <c r="E36" i="2"/>
  <c r="M35" i="2"/>
  <c r="M34" i="2"/>
  <c r="M33" i="2"/>
  <c r="E33" i="2"/>
  <c r="M32" i="2"/>
  <c r="E32" i="2"/>
  <c r="M31" i="2"/>
  <c r="E31" i="2"/>
  <c r="M30" i="2"/>
  <c r="E30" i="2"/>
  <c r="M29" i="2"/>
  <c r="E29" i="2"/>
  <c r="M28" i="2"/>
  <c r="E28" i="2"/>
  <c r="M27" i="2"/>
  <c r="E27" i="2"/>
  <c r="M26" i="2"/>
  <c r="E26" i="2"/>
  <c r="M25" i="2"/>
  <c r="E25" i="2"/>
  <c r="M24" i="2"/>
  <c r="E24" i="2"/>
  <c r="M23" i="2"/>
  <c r="E23" i="2"/>
  <c r="M22" i="2"/>
  <c r="E22" i="2"/>
  <c r="M21" i="2"/>
  <c r="E21" i="2"/>
  <c r="M2" i="2"/>
  <c r="M3" i="2"/>
  <c r="M4" i="2"/>
  <c r="M5" i="2"/>
  <c r="M6" i="2"/>
  <c r="M7" i="2"/>
  <c r="M8" i="2"/>
  <c r="M9" i="2"/>
  <c r="M10" i="2"/>
  <c r="M11" i="2"/>
  <c r="M12" i="2"/>
  <c r="M13" i="2"/>
  <c r="M14" i="2"/>
  <c r="M15" i="2"/>
  <c r="M16" i="2"/>
  <c r="M17" i="2"/>
  <c r="M18" i="2"/>
  <c r="M19" i="2"/>
  <c r="M20" i="2"/>
  <c r="P7" i="2"/>
  <c r="P8" i="2"/>
  <c r="P9" i="2"/>
  <c r="P10" i="2"/>
  <c r="P11" i="2"/>
  <c r="P12" i="2"/>
  <c r="P13" i="2"/>
  <c r="P14" i="2"/>
  <c r="P15" i="2"/>
  <c r="P16" i="2"/>
  <c r="P17" i="2"/>
  <c r="P18" i="2"/>
  <c r="P19" i="2"/>
  <c r="P20" i="2"/>
  <c r="Q20" i="2"/>
  <c r="Q19" i="2"/>
  <c r="E19" i="2"/>
  <c r="Q18" i="2"/>
  <c r="E18" i="2"/>
  <c r="Q17" i="2"/>
  <c r="E17" i="2"/>
  <c r="Q16" i="2"/>
  <c r="E16" i="2"/>
  <c r="Q15" i="2"/>
  <c r="Q14" i="2"/>
  <c r="E14" i="2"/>
  <c r="Q13" i="2"/>
  <c r="Q12" i="2"/>
  <c r="Q11" i="2"/>
  <c r="E11" i="2"/>
  <c r="Q10" i="2"/>
  <c r="E10" i="2"/>
  <c r="Q9" i="2"/>
  <c r="E9" i="2"/>
  <c r="Q8" i="2"/>
  <c r="E8" i="2"/>
  <c r="Q7" i="2"/>
  <c r="E7" i="2"/>
  <c r="E6" i="2"/>
  <c r="E2" i="2"/>
  <c r="E3" i="2"/>
  <c r="E4" i="2"/>
  <c r="E5" i="2"/>
  <c r="P5" i="2"/>
  <c r="Q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J469" authorId="0" shapeId="0" xr:uid="{39788CFC-BD66-449B-921F-EEFEEAC46D94}">
      <text>
        <r>
          <rPr>
            <sz val="11"/>
            <color theme="1"/>
            <rFont val="Arial"/>
            <family val="2"/>
          </rPr>
          <t>======
ID#AAAAH85YZDU
Paula Vázquez Valero    (2021-02-04 20:22:12)
Do we number this?</t>
        </r>
      </text>
    </comment>
  </commentList>
</comments>
</file>

<file path=xl/sharedStrings.xml><?xml version="1.0" encoding="utf-8"?>
<sst xmlns="http://schemas.openxmlformats.org/spreadsheetml/2006/main" count="4278" uniqueCount="1390">
  <si>
    <t>Term</t>
  </si>
  <si>
    <t>Week</t>
  </si>
  <si>
    <t>Phonics</t>
  </si>
  <si>
    <t>Vocabulary 
[azul]</t>
  </si>
  <si>
    <t>Vocabulary 
[verde]</t>
  </si>
  <si>
    <t>Grammar</t>
  </si>
  <si>
    <t>Context / 
Language purpose</t>
  </si>
  <si>
    <t>Voc [azul] 
Revisit 1</t>
  </si>
  <si>
    <t>Voc [azul] 
Revisit 2</t>
  </si>
  <si>
    <t>Voc [verde] 
Revisit 1</t>
  </si>
  <si>
    <t>Voc [verde] 
Revisit 2</t>
  </si>
  <si>
    <r>
      <t xml:space="preserve">[a] [o] [u] source: </t>
    </r>
    <r>
      <rPr>
        <b/>
        <sz val="11"/>
        <color rgb="FF1F3864"/>
        <rFont val="Century Gothic"/>
        <family val="2"/>
      </rPr>
      <t xml:space="preserve">casa </t>
    </r>
    <r>
      <rPr>
        <sz val="11"/>
        <color rgb="FF1F3864"/>
        <rFont val="Century Gothic"/>
        <family val="2"/>
      </rPr>
      <t xml:space="preserve">[106] </t>
    </r>
    <r>
      <rPr>
        <b/>
        <sz val="11"/>
        <color rgb="FF1F3864"/>
        <rFont val="Century Gothic"/>
        <family val="2"/>
      </rPr>
      <t xml:space="preserve">dos </t>
    </r>
    <r>
      <rPr>
        <sz val="11"/>
        <color rgb="FF1F3864"/>
        <rFont val="Century Gothic"/>
        <family val="2"/>
      </rPr>
      <t xml:space="preserve">[64] </t>
    </r>
    <r>
      <rPr>
        <b/>
        <sz val="11"/>
        <color rgb="FF1F3864"/>
        <rFont val="Century Gothic"/>
        <family val="2"/>
      </rPr>
      <t xml:space="preserve"> universo </t>
    </r>
    <r>
      <rPr>
        <sz val="11"/>
        <color rgb="FF1F3864"/>
        <rFont val="Century Gothic"/>
        <family val="2"/>
      </rPr>
      <t>[1603]</t>
    </r>
  </si>
  <si>
    <r>
      <t>estar [21] estoy [21] estás [21]</t>
    </r>
    <r>
      <rPr>
        <strike/>
        <sz val="11"/>
        <color rgb="FFFF0000"/>
        <rFont val="Century Gothic"/>
        <family val="2"/>
      </rPr>
      <t xml:space="preserve"> </t>
    </r>
    <r>
      <rPr>
        <sz val="11"/>
        <color rgb="FF1F3864"/>
        <rFont val="Century Gothic"/>
        <family val="2"/>
      </rPr>
      <t xml:space="preserve">ser [7] soy [7] eres [7] es [7] </t>
    </r>
    <r>
      <rPr>
        <sz val="11"/>
        <color rgb="FF1E4E79"/>
        <rFont val="Century Gothic"/>
        <family val="2"/>
      </rPr>
      <t>cómo [151]</t>
    </r>
    <r>
      <rPr>
        <sz val="11"/>
        <color rgb="FF1F3864"/>
        <rFont val="Century Gothic"/>
        <family val="2"/>
      </rPr>
      <t xml:space="preserve"> </t>
    </r>
    <r>
      <rPr>
        <b/>
        <sz val="11"/>
        <color rgb="FF1F3864"/>
        <rFont val="Century Gothic"/>
        <family val="2"/>
      </rPr>
      <t xml:space="preserve">quién </t>
    </r>
    <r>
      <rPr>
        <sz val="11"/>
        <color rgb="FF1F3864"/>
        <rFont val="Century Gothic"/>
        <family val="2"/>
      </rPr>
      <t xml:space="preserve">[289] </t>
    </r>
    <r>
      <rPr>
        <b/>
        <sz val="11"/>
        <color rgb="FF1F3864"/>
        <rFont val="Century Gothic"/>
        <family val="2"/>
      </rPr>
      <t>señor</t>
    </r>
    <r>
      <rPr>
        <sz val="11"/>
        <color rgb="FF1F3864"/>
        <rFont val="Century Gothic"/>
        <family val="2"/>
      </rPr>
      <t xml:space="preserve"> [201] </t>
    </r>
    <r>
      <rPr>
        <b/>
        <sz val="11"/>
        <color rgb="FF1F3864"/>
        <rFont val="Century Gothic"/>
        <family val="2"/>
      </rPr>
      <t>señora</t>
    </r>
    <r>
      <rPr>
        <sz val="11"/>
        <color rgb="FF1F3864"/>
        <rFont val="Century Gothic"/>
        <family val="2"/>
      </rPr>
      <t xml:space="preserve"> [509]</t>
    </r>
    <r>
      <rPr>
        <sz val="11"/>
        <color rgb="FFFF0000"/>
        <rFont val="Century Gothic"/>
        <family val="2"/>
      </rPr>
      <t xml:space="preserve"> </t>
    </r>
    <r>
      <rPr>
        <sz val="11"/>
        <color rgb="FF002060"/>
        <rFont val="Century Gothic"/>
        <family val="2"/>
      </rPr>
      <t>activo [1279]</t>
    </r>
    <r>
      <rPr>
        <sz val="11"/>
        <color rgb="FFFF0000"/>
        <rFont val="Century Gothic"/>
        <family val="2"/>
      </rPr>
      <t xml:space="preserve"> </t>
    </r>
    <r>
      <rPr>
        <sz val="11"/>
        <color rgb="FF002060"/>
        <rFont val="Century Gothic"/>
        <family val="2"/>
      </rPr>
      <t>cansado [1818]</t>
    </r>
    <r>
      <rPr>
        <sz val="11"/>
        <color rgb="FFFF0000"/>
        <rFont val="Century Gothic"/>
        <family val="2"/>
      </rPr>
      <t xml:space="preserve"> </t>
    </r>
    <r>
      <rPr>
        <b/>
        <sz val="11"/>
        <color rgb="FF002060"/>
        <rFont val="Century Gothic"/>
        <family val="2"/>
      </rPr>
      <t xml:space="preserve">creativo </t>
    </r>
    <r>
      <rPr>
        <sz val="11"/>
        <color rgb="FF002060"/>
        <rFont val="Century Gothic"/>
        <family val="2"/>
      </rPr>
      <t xml:space="preserve">[2945]   </t>
    </r>
    <r>
      <rPr>
        <b/>
        <sz val="11"/>
        <color rgb="FF1F3864"/>
        <rFont val="Century Gothic"/>
        <family val="2"/>
      </rPr>
      <t>negativo</t>
    </r>
    <r>
      <rPr>
        <sz val="11"/>
        <color rgb="FF1F3864"/>
        <rFont val="Century Gothic"/>
        <family val="2"/>
      </rPr>
      <t xml:space="preserve"> [1804] </t>
    </r>
    <r>
      <rPr>
        <sz val="11"/>
        <color rgb="FF002060"/>
        <rFont val="Century Gothic"/>
        <family val="2"/>
      </rPr>
      <t xml:space="preserve">nervioso [1521] </t>
    </r>
    <r>
      <rPr>
        <sz val="11"/>
        <color rgb="FF1F3864"/>
        <rFont val="Century Gothic"/>
        <family val="2"/>
      </rPr>
      <t xml:space="preserve">perdido [1899] positivo [1188] preparado [2092] raro [1005] </t>
    </r>
    <r>
      <rPr>
        <sz val="11"/>
        <color rgb="FF002060"/>
        <rFont val="Century Gothic"/>
        <family val="2"/>
      </rPr>
      <t xml:space="preserve">serio [856] </t>
    </r>
    <r>
      <rPr>
        <b/>
        <sz val="11"/>
        <color rgb="FF002060"/>
        <rFont val="Century Gothic"/>
        <family val="2"/>
      </rPr>
      <t>tonto</t>
    </r>
    <r>
      <rPr>
        <sz val="11"/>
        <color rgb="FF002060"/>
        <rFont val="Century Gothic"/>
        <family val="2"/>
      </rPr>
      <t xml:space="preserve"> [2379] </t>
    </r>
    <r>
      <rPr>
        <sz val="11"/>
        <color rgb="FF1F3864"/>
        <rFont val="Century Gothic"/>
        <family val="2"/>
      </rPr>
      <t xml:space="preserve">tranquilo [1093] muy [43] ¡Buenos días! [103/65] ¡Buenas tardes! [103/392] hola [1245] </t>
    </r>
  </si>
  <si>
    <r>
      <t xml:space="preserve">estar [21] estoy [21] estás [21] ser [7] soy [7] eres [7]  </t>
    </r>
    <r>
      <rPr>
        <b/>
        <sz val="11"/>
        <color rgb="FF002060"/>
        <rFont val="Century Gothic"/>
        <family val="2"/>
      </rPr>
      <t xml:space="preserve">quién </t>
    </r>
    <r>
      <rPr>
        <sz val="11"/>
        <color rgb="FF002060"/>
        <rFont val="Century Gothic"/>
        <family val="2"/>
      </rPr>
      <t xml:space="preserve">[289] amigo(a) [210] profesor(a) [501] contento [1949] divertido [2465] elegante [2742] enfermo [1092] increíble [1642] inteligente [2167] lento [1569] </t>
    </r>
    <r>
      <rPr>
        <b/>
        <sz val="11"/>
        <color rgb="FF002060"/>
        <rFont val="Century Gothic"/>
        <family val="2"/>
      </rPr>
      <t>perfecto</t>
    </r>
    <r>
      <rPr>
        <sz val="11"/>
        <color rgb="FF002060"/>
        <rFont val="Century Gothic"/>
        <family val="2"/>
      </rPr>
      <t xml:space="preserve"> [1115] pesado [2166] preparado [2092] rápido [870] serio [856] triste [1370] ¡Buenos días! [103/65] ¡Buenas tardes! [103/392] hola [1245] </t>
    </r>
  </si>
  <si>
    <r>
      <t>to be [estar vs. ser] - I am vs. you are 
regular adjectival agreement (singular)
¿</t>
    </r>
    <r>
      <rPr>
        <b/>
        <sz val="11"/>
        <color rgb="FF1F3864"/>
        <rFont val="Century Gothic"/>
        <family val="2"/>
      </rPr>
      <t xml:space="preserve">Quién </t>
    </r>
    <r>
      <rPr>
        <sz val="11"/>
        <color rgb="FF1F3864"/>
        <rFont val="Century Gothic"/>
        <family val="2"/>
      </rPr>
      <t>eres? ¿Cómo eres? ¿Cómo</t>
    </r>
    <r>
      <rPr>
        <b/>
        <sz val="11"/>
        <color rgb="FF1F3864"/>
        <rFont val="Century Gothic"/>
        <family val="2"/>
      </rPr>
      <t xml:space="preserve"> </t>
    </r>
    <r>
      <rPr>
        <sz val="11"/>
        <color rgb="FF1F3864"/>
        <rFont val="Century Gothic"/>
        <family val="2"/>
      </rPr>
      <t xml:space="preserve">estás? </t>
    </r>
  </si>
  <si>
    <r>
      <t xml:space="preserve">Describing me and others
</t>
    </r>
    <r>
      <rPr>
        <b/>
        <sz val="11"/>
        <color rgb="FF002060"/>
        <rFont val="Century Gothic"/>
        <family val="2"/>
      </rPr>
      <t xml:space="preserve">Azul/Verde: </t>
    </r>
    <r>
      <rPr>
        <sz val="11"/>
        <color rgb="FF002060"/>
        <rFont val="Century Gothic"/>
        <family val="2"/>
      </rPr>
      <t>En clase</t>
    </r>
  </si>
  <si>
    <r>
      <rPr>
        <b/>
        <sz val="11"/>
        <color rgb="FF002060"/>
        <rFont val="Century Gothic"/>
        <family val="2"/>
      </rPr>
      <t xml:space="preserve">cuidar </t>
    </r>
    <r>
      <rPr>
        <sz val="11"/>
        <color rgb="FF002060"/>
        <rFont val="Century Gothic"/>
        <family val="2"/>
      </rPr>
      <t xml:space="preserve">[751] </t>
    </r>
    <r>
      <rPr>
        <b/>
        <sz val="11"/>
        <color rgb="FF002060"/>
        <rFont val="Century Gothic"/>
        <family val="2"/>
      </rPr>
      <t xml:space="preserve">enseñar </t>
    </r>
    <r>
      <rPr>
        <sz val="11"/>
        <color rgb="FF002060"/>
        <rFont val="Century Gothic"/>
        <family val="2"/>
      </rPr>
      <t>[610]</t>
    </r>
    <r>
      <rPr>
        <b/>
        <sz val="11"/>
        <color rgb="FF002060"/>
        <rFont val="Century Gothic"/>
        <family val="2"/>
      </rPr>
      <t xml:space="preserve"> participar</t>
    </r>
    <r>
      <rPr>
        <sz val="11"/>
        <color rgb="FF002060"/>
        <rFont val="Century Gothic"/>
        <family val="2"/>
      </rPr>
      <t xml:space="preserve"> [593] </t>
    </r>
    <r>
      <rPr>
        <b/>
        <sz val="11"/>
        <color rgb="FF002060"/>
        <rFont val="Century Gothic"/>
        <family val="2"/>
      </rPr>
      <t xml:space="preserve">practicar </t>
    </r>
    <r>
      <rPr>
        <sz val="11"/>
        <color rgb="FF002060"/>
        <rFont val="Century Gothic"/>
        <family val="2"/>
      </rPr>
      <t xml:space="preserve">[1595] </t>
    </r>
    <r>
      <rPr>
        <b/>
        <sz val="11"/>
        <color rgb="FF002060"/>
        <rFont val="Century Gothic"/>
        <family val="2"/>
      </rPr>
      <t>guitarra</t>
    </r>
    <r>
      <rPr>
        <sz val="11"/>
        <color rgb="FF002060"/>
        <rFont val="Century Gothic"/>
        <family val="2"/>
      </rPr>
      <t xml:space="preserve"> [2705] </t>
    </r>
    <r>
      <rPr>
        <b/>
        <sz val="11"/>
        <color rgb="FF002060"/>
        <rFont val="Century Gothic"/>
        <family val="2"/>
      </rPr>
      <t>niño, niña</t>
    </r>
    <r>
      <rPr>
        <sz val="11"/>
        <color rgb="FF002060"/>
        <rFont val="Century Gothic"/>
        <family val="2"/>
      </rPr>
      <t xml:space="preserve"> [173]  </t>
    </r>
    <r>
      <rPr>
        <b/>
        <sz val="11"/>
        <color rgb="FF002060"/>
        <rFont val="Century Gothic"/>
        <family val="2"/>
      </rPr>
      <t>trabajo</t>
    </r>
    <r>
      <rPr>
        <sz val="11"/>
        <color rgb="FF002060"/>
        <rFont val="Century Gothic"/>
        <family val="2"/>
      </rPr>
      <t xml:space="preserve"> [152]</t>
    </r>
  </si>
  <si>
    <r>
      <t>conejo</t>
    </r>
    <r>
      <rPr>
        <sz val="11"/>
        <color rgb="FF002060"/>
        <rFont val="Century Gothic"/>
        <family val="2"/>
      </rPr>
      <t xml:space="preserve"> [4728]</t>
    </r>
    <r>
      <rPr>
        <b/>
        <sz val="11"/>
        <color rgb="FF002060"/>
        <rFont val="Century Gothic"/>
        <family val="2"/>
      </rPr>
      <t xml:space="preserve"> tortuga </t>
    </r>
    <r>
      <rPr>
        <sz val="11"/>
        <color rgb="FF002060"/>
        <rFont val="Century Gothic"/>
        <family val="2"/>
      </rPr>
      <t>[&gt;5000]</t>
    </r>
    <r>
      <rPr>
        <b/>
        <sz val="11"/>
        <color rgb="FF002060"/>
        <rFont val="Century Gothic"/>
        <family val="2"/>
      </rPr>
      <t xml:space="preserve"> amable </t>
    </r>
    <r>
      <rPr>
        <sz val="11"/>
        <color rgb="FF002060"/>
        <rFont val="Century Gothic"/>
        <family val="2"/>
      </rPr>
      <t>[2707]</t>
    </r>
    <r>
      <rPr>
        <b/>
        <sz val="11"/>
        <color rgb="FF002060"/>
        <rFont val="Century Gothic"/>
        <family val="2"/>
      </rPr>
      <t xml:space="preserve"> diferente </t>
    </r>
    <r>
      <rPr>
        <sz val="11"/>
        <color rgb="FF002060"/>
        <rFont val="Century Gothic"/>
        <family val="2"/>
      </rPr>
      <t xml:space="preserve">[293] </t>
    </r>
    <r>
      <rPr>
        <b/>
        <sz val="11"/>
        <color rgb="FF002060"/>
        <rFont val="Century Gothic"/>
        <family val="2"/>
      </rPr>
      <t xml:space="preserve">divertido </t>
    </r>
    <r>
      <rPr>
        <sz val="11"/>
        <color rgb="FF002060"/>
        <rFont val="Century Gothic"/>
        <family val="2"/>
      </rPr>
      <t xml:space="preserve">[2465] </t>
    </r>
    <r>
      <rPr>
        <b/>
        <sz val="11"/>
        <color rgb="FF002060"/>
        <rFont val="Century Gothic"/>
        <family val="2"/>
      </rPr>
      <t>inteligente</t>
    </r>
    <r>
      <rPr>
        <sz val="11"/>
        <color rgb="FF002060"/>
        <rFont val="Century Gothic"/>
        <family val="2"/>
      </rPr>
      <t xml:space="preserve"> [2167] 
</t>
    </r>
    <r>
      <rPr>
        <b/>
        <sz val="11"/>
        <color rgb="FF002060"/>
        <rFont val="Century Gothic"/>
        <family val="2"/>
      </rPr>
      <t>demasiado</t>
    </r>
    <r>
      <rPr>
        <sz val="11"/>
        <color rgb="FF002060"/>
        <rFont val="Century Gothic"/>
        <family val="2"/>
      </rPr>
      <t xml:space="preserve"> [494]</t>
    </r>
  </si>
  <si>
    <r>
      <rPr>
        <b/>
        <sz val="11"/>
        <color rgb="FF002060"/>
        <rFont val="Century Gothic"/>
        <family val="2"/>
      </rPr>
      <t xml:space="preserve">acompañar </t>
    </r>
    <r>
      <rPr>
        <sz val="11"/>
        <color rgb="FF002060"/>
        <rFont val="Century Gothic"/>
        <family val="2"/>
      </rPr>
      <t xml:space="preserve">[606] </t>
    </r>
    <r>
      <rPr>
        <b/>
        <sz val="11"/>
        <color rgb="FF002060"/>
        <rFont val="Century Gothic"/>
        <family val="2"/>
      </rPr>
      <t>tener lugar</t>
    </r>
    <r>
      <rPr>
        <sz val="11"/>
        <color rgb="FF002060"/>
        <rFont val="Century Gothic"/>
        <family val="2"/>
      </rPr>
      <t xml:space="preserve"> </t>
    </r>
    <r>
      <rPr>
        <b/>
        <sz val="11"/>
        <color rgb="FF002060"/>
        <rFont val="Century Gothic"/>
        <family val="2"/>
      </rPr>
      <t xml:space="preserve"> </t>
    </r>
    <r>
      <rPr>
        <sz val="11"/>
        <color rgb="FF002060"/>
        <rFont val="Century Gothic"/>
        <family val="2"/>
      </rPr>
      <t>[n/a]</t>
    </r>
    <r>
      <rPr>
        <b/>
        <sz val="11"/>
        <color rgb="FF002060"/>
        <rFont val="Century Gothic"/>
        <family val="2"/>
      </rPr>
      <t xml:space="preserve"> música</t>
    </r>
    <r>
      <rPr>
        <sz val="11"/>
        <color rgb="FF002060"/>
        <rFont val="Century Gothic"/>
        <family val="2"/>
      </rPr>
      <t xml:space="preserve"> [380] </t>
    </r>
    <r>
      <rPr>
        <b/>
        <sz val="11"/>
        <color rgb="FF002060"/>
        <rFont val="Century Gothic"/>
        <family val="2"/>
      </rPr>
      <t>famoso</t>
    </r>
    <r>
      <rPr>
        <sz val="11"/>
        <color rgb="FF002060"/>
        <rFont val="Century Gothic"/>
        <family val="2"/>
      </rPr>
      <t xml:space="preserve"> [997] </t>
    </r>
    <r>
      <rPr>
        <b/>
        <sz val="11"/>
        <color rgb="FF002060"/>
        <rFont val="Century Gothic"/>
        <family val="2"/>
      </rPr>
      <t>típico</t>
    </r>
    <r>
      <rPr>
        <sz val="11"/>
        <color rgb="FF002060"/>
        <rFont val="Century Gothic"/>
        <family val="2"/>
      </rPr>
      <t xml:space="preserve"> [1934] </t>
    </r>
  </si>
  <si>
    <r>
      <rPr>
        <sz val="11"/>
        <color rgb="FF002060"/>
        <rFont val="Century Gothic"/>
        <family val="2"/>
      </rPr>
      <t>carta</t>
    </r>
    <r>
      <rPr>
        <b/>
        <sz val="11"/>
        <color rgb="FF002060"/>
        <rFont val="Century Gothic"/>
        <family val="2"/>
      </rPr>
      <t xml:space="preserve"> </t>
    </r>
    <r>
      <rPr>
        <sz val="11"/>
        <color rgb="FF002060"/>
        <rFont val="Century Gothic"/>
        <family val="2"/>
      </rPr>
      <t xml:space="preserve">[627] </t>
    </r>
    <r>
      <rPr>
        <b/>
        <sz val="11"/>
        <color rgb="FF002060"/>
        <rFont val="Century Gothic"/>
        <family val="2"/>
      </rPr>
      <t xml:space="preserve">chico </t>
    </r>
    <r>
      <rPr>
        <sz val="11"/>
        <color rgb="FF002060"/>
        <rFont val="Century Gothic"/>
        <family val="2"/>
      </rPr>
      <t>[727]</t>
    </r>
    <r>
      <rPr>
        <b/>
        <sz val="11"/>
        <color rgb="FF002060"/>
        <rFont val="Century Gothic"/>
        <family val="2"/>
      </rPr>
      <t xml:space="preserve"> chica </t>
    </r>
    <r>
      <rPr>
        <sz val="11"/>
        <color rgb="FF002060"/>
        <rFont val="Century Gothic"/>
        <family val="2"/>
      </rPr>
      <t xml:space="preserve">[1159] </t>
    </r>
    <r>
      <rPr>
        <b/>
        <sz val="11"/>
        <color rgb="FF002060"/>
        <rFont val="Century Gothic"/>
        <family val="2"/>
      </rPr>
      <t>débil</t>
    </r>
    <r>
      <rPr>
        <sz val="11"/>
        <color rgb="FF002060"/>
        <rFont val="Century Gothic"/>
        <family val="2"/>
      </rPr>
      <t xml:space="preserve"> [1946] </t>
    </r>
    <r>
      <rPr>
        <b/>
        <sz val="11"/>
        <color rgb="FF002060"/>
        <rFont val="Century Gothic"/>
        <family val="2"/>
      </rPr>
      <t>fuerte</t>
    </r>
    <r>
      <rPr>
        <sz val="11"/>
        <color rgb="FF002060"/>
        <rFont val="Century Gothic"/>
        <family val="2"/>
      </rPr>
      <t xml:space="preserve"> [435] </t>
    </r>
    <r>
      <rPr>
        <b/>
        <sz val="11"/>
        <color rgb="FF002060"/>
        <rFont val="Century Gothic"/>
        <family val="2"/>
      </rPr>
      <t xml:space="preserve">grande </t>
    </r>
    <r>
      <rPr>
        <sz val="11"/>
        <color rgb="FF002060"/>
        <rFont val="Century Gothic"/>
        <family val="2"/>
      </rPr>
      <t>[66]</t>
    </r>
    <r>
      <rPr>
        <b/>
        <sz val="11"/>
        <color rgb="FF002060"/>
        <rFont val="Century Gothic"/>
        <family val="2"/>
      </rPr>
      <t xml:space="preserve"> independiente </t>
    </r>
    <r>
      <rPr>
        <sz val="11"/>
        <color rgb="FF002060"/>
        <rFont val="Century Gothic"/>
        <family val="2"/>
      </rPr>
      <t xml:space="preserve">[1177] </t>
    </r>
    <r>
      <rPr>
        <b/>
        <sz val="11"/>
        <color rgb="FF002060"/>
        <rFont val="Century Gothic"/>
        <family val="2"/>
      </rPr>
      <t xml:space="preserve">demasiado </t>
    </r>
    <r>
      <rPr>
        <sz val="11"/>
        <color rgb="FF002060"/>
        <rFont val="Century Gothic"/>
        <family val="2"/>
      </rPr>
      <t>[494]</t>
    </r>
  </si>
  <si>
    <r>
      <t xml:space="preserve">[e] [i] source: </t>
    </r>
    <r>
      <rPr>
        <b/>
        <sz val="11"/>
        <color rgb="FF1F3864"/>
        <rFont val="Century Gothic"/>
        <family val="2"/>
      </rPr>
      <t xml:space="preserve">elefante </t>
    </r>
    <r>
      <rPr>
        <sz val="11"/>
        <color rgb="FF1F3864"/>
        <rFont val="Century Gothic"/>
        <family val="2"/>
      </rPr>
      <t>[5000]</t>
    </r>
    <r>
      <rPr>
        <b/>
        <sz val="11"/>
        <color rgb="FF1F3864"/>
        <rFont val="Century Gothic"/>
        <family val="2"/>
      </rPr>
      <t xml:space="preserve"> idea </t>
    </r>
    <r>
      <rPr>
        <sz val="11"/>
        <color rgb="FF1F3864"/>
        <rFont val="Century Gothic"/>
        <family val="2"/>
      </rPr>
      <t>[247]</t>
    </r>
  </si>
  <si>
    <t xml:space="preserve">es [ser, 7] está [estar 21] amigo [210] profesor [510] divertido [2465] lento [1569] rápido [870] serio [856] tranquilo [1093]  pesado [2166] también [49] hoy [167] siempre [96] y [4] </t>
  </si>
  <si>
    <r>
      <rPr>
        <sz val="11"/>
        <color rgb="FF1F3864"/>
        <rFont val="Century Gothic"/>
        <family val="2"/>
      </rPr>
      <t xml:space="preserve">es [ser, 7] está [estar 21] </t>
    </r>
    <r>
      <rPr>
        <b/>
        <sz val="11"/>
        <color rgb="FF1F3864"/>
        <rFont val="Century Gothic"/>
        <family val="2"/>
      </rPr>
      <t>negativo</t>
    </r>
    <r>
      <rPr>
        <sz val="11"/>
        <color rgb="FF1F3864"/>
        <rFont val="Century Gothic"/>
        <family val="2"/>
      </rPr>
      <t xml:space="preserve"> [1804] perdido [1899] positivo [1188] preparado [2092] tranquilo [1093] mi [37] demasiado [494] hoy [167] normalmente [1696] pero [30]</t>
    </r>
  </si>
  <si>
    <t>to be [estar vs. ser] - I am vs. s/he is 
regular adjectival agreement (singular)</t>
  </si>
  <si>
    <r>
      <t xml:space="preserve">Describing me and others
</t>
    </r>
    <r>
      <rPr>
        <b/>
        <sz val="11"/>
        <color rgb="FF002060"/>
        <rFont val="Century Gothic"/>
        <family val="2"/>
      </rPr>
      <t>Azul/Verde</t>
    </r>
    <r>
      <rPr>
        <sz val="11"/>
        <color rgb="FF002060"/>
        <rFont val="Century Gothic"/>
        <family val="2"/>
      </rPr>
      <t>: Las personas</t>
    </r>
  </si>
  <si>
    <t xml:space="preserve">revisit buscar [179] cantar [717] escuchar [281] hablar [90] necesitar [276] frase [1037] presentar [235] pronunciar [1990] </t>
  </si>
  <si>
    <r>
      <rPr>
        <b/>
        <sz val="11"/>
        <color rgb="FF002060"/>
        <rFont val="Century Gothic"/>
        <family val="2"/>
      </rPr>
      <t xml:space="preserve">él </t>
    </r>
    <r>
      <rPr>
        <sz val="11"/>
        <color rgb="FF002060"/>
        <rFont val="Century Gothic"/>
        <family val="2"/>
      </rPr>
      <t>[9]</t>
    </r>
    <r>
      <rPr>
        <b/>
        <sz val="11"/>
        <color rgb="FF002060"/>
        <rFont val="Century Gothic"/>
        <family val="2"/>
      </rPr>
      <t xml:space="preserve"> ella </t>
    </r>
    <r>
      <rPr>
        <sz val="11"/>
        <color rgb="FF002060"/>
        <rFont val="Century Gothic"/>
        <family val="2"/>
      </rPr>
      <t>[72]</t>
    </r>
    <r>
      <rPr>
        <b/>
        <sz val="11"/>
        <color rgb="FF002060"/>
        <rFont val="Century Gothic"/>
        <family val="2"/>
      </rPr>
      <t xml:space="preserve"> tú </t>
    </r>
    <r>
      <rPr>
        <sz val="11"/>
        <color rgb="FF002060"/>
        <rFont val="Century Gothic"/>
        <family val="2"/>
      </rPr>
      <t xml:space="preserve">[184] </t>
    </r>
    <r>
      <rPr>
        <b/>
        <sz val="11"/>
        <color rgb="FF002060"/>
        <rFont val="Century Gothic"/>
        <family val="2"/>
      </rPr>
      <t xml:space="preserve">yo </t>
    </r>
    <r>
      <rPr>
        <sz val="11"/>
        <color rgb="FF002060"/>
        <rFont val="Century Gothic"/>
        <family val="2"/>
      </rPr>
      <t xml:space="preserve">[28] </t>
    </r>
    <r>
      <rPr>
        <b/>
        <sz val="11"/>
        <color rgb="FF002060"/>
        <rFont val="Century Gothic"/>
        <family val="2"/>
      </rPr>
      <t>pero</t>
    </r>
    <r>
      <rPr>
        <sz val="11"/>
        <color rgb="FF002060"/>
        <rFont val="Century Gothic"/>
        <family val="2"/>
      </rPr>
      <t xml:space="preserve"> [30]</t>
    </r>
    <r>
      <rPr>
        <b/>
        <sz val="11"/>
        <color rgb="FF002060"/>
        <rFont val="Century Gothic"/>
        <family val="2"/>
      </rPr>
      <t xml:space="preserve"> </t>
    </r>
  </si>
  <si>
    <r>
      <t xml:space="preserve">a menudo </t>
    </r>
    <r>
      <rPr>
        <sz val="11"/>
        <color rgb="FF002060"/>
        <rFont val="Century Gothic"/>
        <family val="2"/>
      </rPr>
      <t xml:space="preserve">[958] </t>
    </r>
    <r>
      <rPr>
        <b/>
        <sz val="11"/>
        <color rgb="FF002060"/>
        <rFont val="Century Gothic"/>
        <family val="2"/>
      </rPr>
      <t>en</t>
    </r>
    <r>
      <rPr>
        <vertAlign val="superscript"/>
        <sz val="11"/>
        <color rgb="FF002060"/>
        <rFont val="Century Gothic"/>
        <family val="2"/>
      </rPr>
      <t>1</t>
    </r>
    <r>
      <rPr>
        <sz val="11"/>
        <color rgb="FF002060"/>
        <rFont val="Century Gothic"/>
        <family val="2"/>
      </rPr>
      <t xml:space="preserve"> [5] + months</t>
    </r>
  </si>
  <si>
    <r>
      <t xml:space="preserve">Revisit SSC: [a][e] [i] [o] [u]
Consonant-vowel syllables e.g. </t>
    </r>
    <r>
      <rPr>
        <b/>
        <sz val="11"/>
        <color rgb="FF1F3864"/>
        <rFont val="Century Gothic"/>
        <family val="2"/>
      </rPr>
      <t xml:space="preserve">cho-co-la-te </t>
    </r>
    <r>
      <rPr>
        <sz val="11"/>
        <color rgb="FF1F3864"/>
        <rFont val="Century Gothic"/>
        <family val="2"/>
      </rPr>
      <t>[3408]</t>
    </r>
    <r>
      <rPr>
        <b/>
        <sz val="11"/>
        <color rgb="FF1F3864"/>
        <rFont val="Century Gothic"/>
        <family val="2"/>
      </rPr>
      <t xml:space="preserve"> in-te-re-san-te</t>
    </r>
    <r>
      <rPr>
        <sz val="11"/>
        <color rgb="FF1F3864"/>
        <rFont val="Century Gothic"/>
        <family val="2"/>
      </rPr>
      <t xml:space="preserve"> [616]</t>
    </r>
  </si>
  <si>
    <r>
      <rPr>
        <b/>
        <sz val="11"/>
        <color rgb="FF1F3864"/>
        <rFont val="Century Gothic"/>
        <family val="2"/>
      </rPr>
      <t xml:space="preserve">somos </t>
    </r>
    <r>
      <rPr>
        <sz val="11"/>
        <color rgb="FF1F3864"/>
        <rFont val="Century Gothic"/>
        <family val="2"/>
      </rPr>
      <t>[ser, 7]</t>
    </r>
    <r>
      <rPr>
        <b/>
        <sz val="11"/>
        <color rgb="FF1F3864"/>
        <rFont val="Century Gothic"/>
        <family val="2"/>
      </rPr>
      <t xml:space="preserve"> estamos</t>
    </r>
    <r>
      <rPr>
        <sz val="11"/>
        <color rgb="FF1F3864"/>
        <rFont val="Century Gothic"/>
        <family val="2"/>
      </rPr>
      <t xml:space="preserve"> [estar, 21] activo [1278] cansado [1818] contento [1949] diferente [293] importante [171] independiente [1177] inteligente [2167] pero [30] </t>
    </r>
  </si>
  <si>
    <r>
      <rPr>
        <b/>
        <sz val="11"/>
        <color rgb="FF1F3864"/>
        <rFont val="Century Gothic"/>
        <family val="2"/>
      </rPr>
      <t>somos</t>
    </r>
    <r>
      <rPr>
        <sz val="11"/>
        <color rgb="FF1F3864"/>
        <rFont val="Century Gothic"/>
        <family val="2"/>
      </rPr>
      <t xml:space="preserve"> [ser, 7] </t>
    </r>
    <r>
      <rPr>
        <b/>
        <sz val="11"/>
        <color rgb="FF1F3864"/>
        <rFont val="Century Gothic"/>
        <family val="2"/>
      </rPr>
      <t>estamos</t>
    </r>
    <r>
      <rPr>
        <sz val="11"/>
        <color rgb="FF1F3864"/>
        <rFont val="Century Gothic"/>
        <family val="2"/>
      </rPr>
      <t xml:space="preserve"> [estar, 21]  amable [2707] curioso [1811] enfermo [1092] imposible [1418] nervioso [1521] sano [1961] y [4] </t>
    </r>
  </si>
  <si>
    <t xml:space="preserve">to be [estar vs. ser] - we are
regular adjectival agreement  (plural)
o/a&gt;os/as, e&gt;es  
</t>
  </si>
  <si>
    <r>
      <t xml:space="preserve">Describing me and others
</t>
    </r>
    <r>
      <rPr>
        <b/>
        <sz val="11"/>
        <color rgb="FF002060"/>
        <rFont val="Century Gothic"/>
        <family val="2"/>
      </rPr>
      <t>Azul/Verde</t>
    </r>
    <r>
      <rPr>
        <sz val="11"/>
        <color rgb="FF002060"/>
        <rFont val="Century Gothic"/>
        <family val="2"/>
      </rPr>
      <t>: Los amigos</t>
    </r>
  </si>
  <si>
    <r>
      <t>grupo</t>
    </r>
    <r>
      <rPr>
        <sz val="11"/>
        <color rgb="FF002060"/>
        <rFont val="Century Gothic"/>
        <family val="2"/>
      </rPr>
      <t xml:space="preserve"> [200] </t>
    </r>
    <r>
      <rPr>
        <b/>
        <sz val="11"/>
        <color rgb="FF002060"/>
        <rFont val="Century Gothic"/>
        <family val="2"/>
      </rPr>
      <t>favorito</t>
    </r>
    <r>
      <rPr>
        <sz val="11"/>
        <color rgb="FF002060"/>
        <rFont val="Century Gothic"/>
        <family val="2"/>
      </rPr>
      <t xml:space="preserve"> [2630] </t>
    </r>
    <r>
      <rPr>
        <b/>
        <sz val="11"/>
        <color rgb="FF002060"/>
        <rFont val="Century Gothic"/>
        <family val="2"/>
      </rPr>
      <t>mi</t>
    </r>
    <r>
      <rPr>
        <sz val="11"/>
        <color rgb="FF002060"/>
        <rFont val="Century Gothic"/>
        <family val="2"/>
      </rPr>
      <t xml:space="preserve"> [37] </t>
    </r>
    <r>
      <rPr>
        <b/>
        <sz val="11"/>
        <color rgb="FF002060"/>
        <rFont val="Century Gothic"/>
        <family val="2"/>
      </rPr>
      <t>tu</t>
    </r>
    <r>
      <rPr>
        <sz val="11"/>
        <color rgb="FF002060"/>
        <rFont val="Century Gothic"/>
        <family val="2"/>
      </rPr>
      <t xml:space="preserve"> [53] </t>
    </r>
    <r>
      <rPr>
        <b/>
        <sz val="11"/>
        <color rgb="FF002060"/>
        <rFont val="Century Gothic"/>
        <family val="2"/>
      </rPr>
      <t>muy</t>
    </r>
    <r>
      <rPr>
        <sz val="11"/>
        <color rgb="FF002060"/>
        <rFont val="Century Gothic"/>
        <family val="2"/>
      </rPr>
      <t xml:space="preserve"> [43] </t>
    </r>
    <r>
      <rPr>
        <b/>
        <sz val="11"/>
        <color rgb="FF002060"/>
        <rFont val="Century Gothic"/>
        <family val="2"/>
      </rPr>
      <t xml:space="preserve">también </t>
    </r>
    <r>
      <rPr>
        <sz val="11"/>
        <color rgb="FF002060"/>
        <rFont val="Century Gothic"/>
        <family val="2"/>
      </rPr>
      <t xml:space="preserve">[49] </t>
    </r>
    <r>
      <rPr>
        <b/>
        <sz val="11"/>
        <color rgb="FF002060"/>
        <rFont val="Century Gothic"/>
        <family val="2"/>
      </rPr>
      <t xml:space="preserve">y </t>
    </r>
    <r>
      <rPr>
        <sz val="11"/>
        <color rgb="FF002060"/>
        <rFont val="Century Gothic"/>
        <family val="2"/>
      </rPr>
      <t>[4]</t>
    </r>
  </si>
  <si>
    <t>rápida
divertidos
increíbles
contentas
triste
lento</t>
  </si>
  <si>
    <r>
      <rPr>
        <sz val="11"/>
        <color rgb="FF002060"/>
        <rFont val="Century Gothic"/>
        <family val="2"/>
      </rPr>
      <t>ciudad [178]</t>
    </r>
    <r>
      <rPr>
        <b/>
        <sz val="11"/>
        <color rgb="FF002060"/>
        <rFont val="Century Gothic"/>
        <family val="2"/>
      </rPr>
      <t xml:space="preserve"> color </t>
    </r>
    <r>
      <rPr>
        <sz val="11"/>
        <color rgb="FF002060"/>
        <rFont val="Century Gothic"/>
        <family val="2"/>
      </rPr>
      <t xml:space="preserve">[358] </t>
    </r>
    <r>
      <rPr>
        <b/>
        <sz val="11"/>
        <color rgb="FF002060"/>
        <rFont val="Century Gothic"/>
        <family val="2"/>
      </rPr>
      <t xml:space="preserve">fiesta </t>
    </r>
    <r>
      <rPr>
        <sz val="11"/>
        <color rgb="FF002060"/>
        <rFont val="Century Gothic"/>
        <family val="2"/>
      </rPr>
      <t xml:space="preserve">[796] </t>
    </r>
    <r>
      <rPr>
        <b/>
        <sz val="11"/>
        <color rgb="FF002060"/>
        <rFont val="Century Gothic"/>
        <family val="2"/>
      </rPr>
      <t>persona</t>
    </r>
    <r>
      <rPr>
        <sz val="11"/>
        <color rgb="FF002060"/>
        <rFont val="Century Gothic"/>
        <family val="2"/>
      </rPr>
      <t xml:space="preserve"> [108]  </t>
    </r>
    <r>
      <rPr>
        <b/>
        <sz val="11"/>
        <color rgb="FF002060"/>
        <rFont val="Century Gothic"/>
        <family val="2"/>
      </rPr>
      <t xml:space="preserve">mi </t>
    </r>
    <r>
      <rPr>
        <sz val="11"/>
        <color rgb="FF002060"/>
        <rFont val="Century Gothic"/>
        <family val="2"/>
      </rPr>
      <t>[37]</t>
    </r>
    <r>
      <rPr>
        <b/>
        <sz val="11"/>
        <color rgb="FF002060"/>
        <rFont val="Century Gothic"/>
        <family val="2"/>
      </rPr>
      <t xml:space="preserve"> tu </t>
    </r>
    <r>
      <rPr>
        <sz val="11"/>
        <color rgb="FF002060"/>
        <rFont val="Century Gothic"/>
        <family val="2"/>
      </rPr>
      <t xml:space="preserve">[53] </t>
    </r>
    <r>
      <rPr>
        <b/>
        <sz val="11"/>
        <color rgb="FF002060"/>
        <rFont val="Century Gothic"/>
        <family val="2"/>
      </rPr>
      <t xml:space="preserve">preferido </t>
    </r>
    <r>
      <rPr>
        <sz val="11"/>
        <color rgb="FF002060"/>
        <rFont val="Century Gothic"/>
        <family val="2"/>
      </rPr>
      <t>[n/a]</t>
    </r>
    <r>
      <rPr>
        <b/>
        <sz val="11"/>
        <color rgb="FF002060"/>
        <rFont val="Century Gothic"/>
        <family val="2"/>
      </rPr>
      <t xml:space="preserve"> </t>
    </r>
  </si>
  <si>
    <r>
      <t>Strong [a] [o] [e] vowels: id</t>
    </r>
    <r>
      <rPr>
        <b/>
        <sz val="11"/>
        <color rgb="FF1F3864"/>
        <rFont val="Century Gothic"/>
        <family val="2"/>
      </rPr>
      <t xml:space="preserve">ea </t>
    </r>
    <r>
      <rPr>
        <sz val="11"/>
        <color rgb="FF1F3864"/>
        <rFont val="Century Gothic"/>
        <family val="2"/>
      </rPr>
      <t xml:space="preserve">[247] </t>
    </r>
    <r>
      <rPr>
        <b/>
        <sz val="11"/>
        <color rgb="FF1F3864"/>
        <rFont val="Century Gothic"/>
        <family val="2"/>
      </rPr>
      <t>oe</t>
    </r>
    <r>
      <rPr>
        <sz val="11"/>
        <color rgb="FF1F3864"/>
        <rFont val="Century Gothic"/>
        <family val="2"/>
      </rPr>
      <t>ste [2416] l</t>
    </r>
    <r>
      <rPr>
        <b/>
        <sz val="11"/>
        <color rgb="FF1F3864"/>
        <rFont val="Century Gothic"/>
        <family val="2"/>
      </rPr>
      <t>ee</t>
    </r>
    <r>
      <rPr>
        <sz val="11"/>
        <color rgb="FF1F3864"/>
        <rFont val="Century Gothic"/>
        <family val="2"/>
      </rPr>
      <t>r [209]  f</t>
    </r>
    <r>
      <rPr>
        <b/>
        <sz val="11"/>
        <color rgb="FF1F3864"/>
        <rFont val="Century Gothic"/>
        <family val="2"/>
      </rPr>
      <t xml:space="preserve">eo </t>
    </r>
    <r>
      <rPr>
        <sz val="11"/>
        <color rgb="FF1F3864"/>
        <rFont val="Century Gothic"/>
        <family val="2"/>
      </rPr>
      <t>[2373]</t>
    </r>
  </si>
  <si>
    <r>
      <t xml:space="preserve">cumpleaños [3372] mes [288] enero [1173] febrero [1419] marzo [1231] abril [1064] mayo [909] junio [1035] julio [659] agosto [931] septiembre [1150] octubre [1242] noviembre [1434] diciembre [1165] </t>
    </r>
    <r>
      <rPr>
        <b/>
        <sz val="11"/>
        <color rgb="FF1F3864"/>
        <rFont val="Century Gothic"/>
        <family val="2"/>
      </rPr>
      <t>cuándo</t>
    </r>
    <r>
      <rPr>
        <sz val="11"/>
        <color rgb="FF1F3864"/>
        <rFont val="Century Gothic"/>
        <family val="2"/>
      </rPr>
      <t xml:space="preserve"> [138] de [2] </t>
    </r>
    <r>
      <rPr>
        <b/>
        <sz val="11"/>
        <color rgb="FF1F3864"/>
        <rFont val="Century Gothic"/>
        <family val="2"/>
      </rPr>
      <t>trece</t>
    </r>
    <r>
      <rPr>
        <sz val="11"/>
        <color rgb="FF1F3864"/>
        <rFont val="Century Gothic"/>
        <family val="2"/>
      </rPr>
      <t xml:space="preserve"> [2700] </t>
    </r>
    <r>
      <rPr>
        <b/>
        <sz val="11"/>
        <color rgb="FF1F3864"/>
        <rFont val="Century Gothic"/>
        <family val="2"/>
      </rPr>
      <t>catorce</t>
    </r>
    <r>
      <rPr>
        <sz val="11"/>
        <color rgb="FF1F3864"/>
        <rFont val="Century Gothic"/>
        <family val="2"/>
      </rPr>
      <t xml:space="preserve"> [2411] </t>
    </r>
    <r>
      <rPr>
        <b/>
        <sz val="11"/>
        <color rgb="FF1F3864"/>
        <rFont val="Century Gothic"/>
        <family val="2"/>
      </rPr>
      <t xml:space="preserve">quince </t>
    </r>
    <r>
      <rPr>
        <sz val="11"/>
        <color rgb="FF1F3864"/>
        <rFont val="Century Gothic"/>
        <family val="2"/>
      </rPr>
      <t xml:space="preserve">[1215] </t>
    </r>
    <r>
      <rPr>
        <b/>
        <sz val="11"/>
        <color rgb="FF1F3864"/>
        <rFont val="Century Gothic"/>
        <family val="2"/>
      </rPr>
      <t xml:space="preserve">dieciséis </t>
    </r>
    <r>
      <rPr>
        <sz val="11"/>
        <color rgb="FF1F3864"/>
        <rFont val="Century Gothic"/>
        <family val="2"/>
      </rPr>
      <t xml:space="preserve">[3373] </t>
    </r>
    <r>
      <rPr>
        <b/>
        <sz val="11"/>
        <color rgb="FF1F3864"/>
        <rFont val="Century Gothic"/>
        <family val="2"/>
      </rPr>
      <t>diecisiete</t>
    </r>
    <r>
      <rPr>
        <sz val="11"/>
        <color rgb="FF1F3864"/>
        <rFont val="Century Gothic"/>
        <family val="2"/>
      </rPr>
      <t xml:space="preserve"> [3400] </t>
    </r>
    <r>
      <rPr>
        <b/>
        <sz val="11"/>
        <color rgb="FF1F3864"/>
        <rFont val="Century Gothic"/>
        <family val="2"/>
      </rPr>
      <t xml:space="preserve">dieciocho </t>
    </r>
    <r>
      <rPr>
        <sz val="11"/>
        <color rgb="FF1F3864"/>
        <rFont val="Century Gothic"/>
        <family val="2"/>
      </rPr>
      <t xml:space="preserve">[2730] </t>
    </r>
    <r>
      <rPr>
        <b/>
        <sz val="11"/>
        <color rgb="FF1F3864"/>
        <rFont val="Century Gothic"/>
        <family val="2"/>
      </rPr>
      <t xml:space="preserve">diecinueve </t>
    </r>
    <r>
      <rPr>
        <sz val="11"/>
        <color rgb="FF1F3864"/>
        <rFont val="Century Gothic"/>
        <family val="2"/>
      </rPr>
      <t xml:space="preserve">[4232] </t>
    </r>
    <r>
      <rPr>
        <b/>
        <sz val="11"/>
        <color rgb="FF1F3864"/>
        <rFont val="Century Gothic"/>
        <family val="2"/>
      </rPr>
      <t xml:space="preserve">veinte </t>
    </r>
    <r>
      <rPr>
        <sz val="11"/>
        <color rgb="FF1F3864"/>
        <rFont val="Century Gothic"/>
        <family val="2"/>
      </rPr>
      <t xml:space="preserve">[819] </t>
    </r>
    <r>
      <rPr>
        <b/>
        <sz val="11"/>
        <color rgb="FF1F3864"/>
        <rFont val="Century Gothic"/>
        <family val="2"/>
      </rPr>
      <t xml:space="preserve">veintiuno </t>
    </r>
    <r>
      <rPr>
        <sz val="11"/>
        <color rgb="FF1F3864"/>
        <rFont val="Century Gothic"/>
        <family val="2"/>
      </rPr>
      <t>[819/425] veintidós | veintitrés | veinticuatro | veinticinco |veintiseis|veintisiete|veintiocho |veintinueve |</t>
    </r>
    <r>
      <rPr>
        <b/>
        <sz val="11"/>
        <color rgb="FF1F3864"/>
        <rFont val="Century Gothic"/>
        <family val="2"/>
      </rPr>
      <t xml:space="preserve">treinta </t>
    </r>
    <r>
      <rPr>
        <sz val="11"/>
        <color rgb="FF1F3864"/>
        <rFont val="Century Gothic"/>
        <family val="2"/>
      </rPr>
      <t xml:space="preserve">[830] treinta y uno [830/4/425] </t>
    </r>
  </si>
  <si>
    <r>
      <t>concierto</t>
    </r>
    <r>
      <rPr>
        <sz val="11"/>
        <color rgb="FF1F3864"/>
        <rFont val="Century Gothic"/>
        <family val="2"/>
      </rPr>
      <t xml:space="preserve"> [1456] cumpleaños [3372] fiesta</t>
    </r>
    <r>
      <rPr>
        <b/>
        <sz val="11"/>
        <color rgb="FF1F3864"/>
        <rFont val="Century Gothic"/>
        <family val="2"/>
      </rPr>
      <t xml:space="preserve"> </t>
    </r>
    <r>
      <rPr>
        <sz val="11"/>
        <color rgb="FF1F3864"/>
        <rFont val="Century Gothic"/>
        <family val="2"/>
      </rPr>
      <t xml:space="preserve">[796] mes [288] enero [1173] febrero [1419] marzo [1231] abril [1064] mayo [909] junio [1035] julio [659] septiembre [1150] octubre [1242] noviembre [1434] diciembre [1165] cuándo [138] de [2]  </t>
    </r>
    <r>
      <rPr>
        <b/>
        <sz val="11"/>
        <color rgb="FF1F3864"/>
        <rFont val="Century Gothic"/>
        <family val="2"/>
      </rPr>
      <t>trece</t>
    </r>
    <r>
      <rPr>
        <sz val="11"/>
        <color rgb="FF1F3864"/>
        <rFont val="Century Gothic"/>
        <family val="2"/>
      </rPr>
      <t xml:space="preserve"> [2700] </t>
    </r>
    <r>
      <rPr>
        <b/>
        <sz val="11"/>
        <color rgb="FF1F3864"/>
        <rFont val="Century Gothic"/>
        <family val="2"/>
      </rPr>
      <t>catorce</t>
    </r>
    <r>
      <rPr>
        <sz val="11"/>
        <color rgb="FF1F3864"/>
        <rFont val="Century Gothic"/>
        <family val="2"/>
      </rPr>
      <t xml:space="preserve"> [2411] </t>
    </r>
    <r>
      <rPr>
        <b/>
        <sz val="11"/>
        <color rgb="FF1F3864"/>
        <rFont val="Century Gothic"/>
        <family val="2"/>
      </rPr>
      <t>quince</t>
    </r>
    <r>
      <rPr>
        <sz val="11"/>
        <color rgb="FF1F3864"/>
        <rFont val="Century Gothic"/>
        <family val="2"/>
      </rPr>
      <t xml:space="preserve">[1215] </t>
    </r>
    <r>
      <rPr>
        <b/>
        <sz val="11"/>
        <color rgb="FF1F3864"/>
        <rFont val="Century Gothic"/>
        <family val="2"/>
      </rPr>
      <t xml:space="preserve">dieciséis </t>
    </r>
    <r>
      <rPr>
        <sz val="11"/>
        <color rgb="FF1F3864"/>
        <rFont val="Century Gothic"/>
        <family val="2"/>
      </rPr>
      <t xml:space="preserve">[3373] </t>
    </r>
    <r>
      <rPr>
        <b/>
        <sz val="11"/>
        <color rgb="FF1F3864"/>
        <rFont val="Century Gothic"/>
        <family val="2"/>
      </rPr>
      <t xml:space="preserve">diecisiete </t>
    </r>
    <r>
      <rPr>
        <sz val="11"/>
        <color rgb="FF1F3864"/>
        <rFont val="Century Gothic"/>
        <family val="2"/>
      </rPr>
      <t xml:space="preserve">[3400] </t>
    </r>
    <r>
      <rPr>
        <b/>
        <sz val="11"/>
        <color rgb="FF1F3864"/>
        <rFont val="Century Gothic"/>
        <family val="2"/>
      </rPr>
      <t xml:space="preserve">dieciocho </t>
    </r>
    <r>
      <rPr>
        <sz val="11"/>
        <color rgb="FF1F3864"/>
        <rFont val="Century Gothic"/>
        <family val="2"/>
      </rPr>
      <t xml:space="preserve">[2730] </t>
    </r>
    <r>
      <rPr>
        <b/>
        <sz val="11"/>
        <color rgb="FF1F3864"/>
        <rFont val="Century Gothic"/>
        <family val="2"/>
      </rPr>
      <t>diecinueve</t>
    </r>
    <r>
      <rPr>
        <sz val="11"/>
        <color rgb="FF1F3864"/>
        <rFont val="Century Gothic"/>
        <family val="2"/>
      </rPr>
      <t xml:space="preserve"> [4232] </t>
    </r>
    <r>
      <rPr>
        <b/>
        <sz val="11"/>
        <color rgb="FF1F3864"/>
        <rFont val="Century Gothic"/>
        <family val="2"/>
      </rPr>
      <t xml:space="preserve">veinte </t>
    </r>
    <r>
      <rPr>
        <sz val="11"/>
        <color rgb="FF1F3864"/>
        <rFont val="Century Gothic"/>
        <family val="2"/>
      </rPr>
      <t xml:space="preserve">[819] </t>
    </r>
    <r>
      <rPr>
        <b/>
        <sz val="11"/>
        <color rgb="FF1F3864"/>
        <rFont val="Century Gothic"/>
        <family val="2"/>
      </rPr>
      <t xml:space="preserve">veintiuno </t>
    </r>
    <r>
      <rPr>
        <sz val="11"/>
        <color rgb="FF1F3864"/>
        <rFont val="Century Gothic"/>
        <family val="2"/>
      </rPr>
      <t xml:space="preserve">[819/425] veintidós | veintitrés | veinticuatro | veinticinco |veintiseis |veintisiete|veintiocho |veintinueve | </t>
    </r>
    <r>
      <rPr>
        <b/>
        <sz val="11"/>
        <color rgb="FF1F3864"/>
        <rFont val="Century Gothic"/>
        <family val="2"/>
      </rPr>
      <t xml:space="preserve">treinta </t>
    </r>
    <r>
      <rPr>
        <sz val="11"/>
        <color rgb="FF1F3864"/>
        <rFont val="Century Gothic"/>
        <family val="2"/>
      </rPr>
      <t xml:space="preserve">[830] treinta y uno [830/4/425] </t>
    </r>
  </si>
  <si>
    <r>
      <t xml:space="preserve">
Azul: </t>
    </r>
    <r>
      <rPr>
        <i/>
        <sz val="11"/>
        <color rgb="FF1F3864"/>
        <rFont val="Century Gothic"/>
        <family val="2"/>
      </rPr>
      <t>¿</t>
    </r>
    <r>
      <rPr>
        <b/>
        <i/>
        <sz val="11"/>
        <color rgb="FF1F3864"/>
        <rFont val="Century Gothic"/>
        <family val="2"/>
      </rPr>
      <t>Cuándo</t>
    </r>
    <r>
      <rPr>
        <i/>
        <sz val="11"/>
        <color rgb="FF1F3864"/>
        <rFont val="Century Gothic"/>
        <family val="2"/>
      </rPr>
      <t xml:space="preserve"> es tu cumpleaños?</t>
    </r>
    <r>
      <rPr>
        <sz val="11"/>
        <color rgb="FF1F3864"/>
        <rFont val="Century Gothic"/>
        <family val="2"/>
      </rPr>
      <t xml:space="preserve">
Verde: ¿</t>
    </r>
    <r>
      <rPr>
        <b/>
        <i/>
        <sz val="11"/>
        <color rgb="FF1F3864"/>
        <rFont val="Century Gothic"/>
        <family val="2"/>
      </rPr>
      <t>Cuándo</t>
    </r>
    <r>
      <rPr>
        <sz val="11"/>
        <color rgb="FF1F3864"/>
        <rFont val="Century Gothic"/>
        <family val="2"/>
      </rPr>
      <t xml:space="preserve"> es el concierto? 
¿</t>
    </r>
    <r>
      <rPr>
        <b/>
        <i/>
        <sz val="11"/>
        <color rgb="FF1F3864"/>
        <rFont val="Century Gothic"/>
        <family val="2"/>
      </rPr>
      <t>Cuándo</t>
    </r>
    <r>
      <rPr>
        <sz val="11"/>
        <color rgb="FF1F3864"/>
        <rFont val="Century Gothic"/>
        <family val="2"/>
      </rPr>
      <t xml:space="preserve"> es la fiesta? </t>
    </r>
  </si>
  <si>
    <r>
      <t xml:space="preserve">Describing me and others
Dates
</t>
    </r>
    <r>
      <rPr>
        <b/>
        <sz val="11"/>
        <color rgb="FF002060"/>
        <rFont val="Century Gothic"/>
        <family val="2"/>
      </rPr>
      <t>Azul</t>
    </r>
    <r>
      <rPr>
        <sz val="11"/>
        <color rgb="FF002060"/>
        <rFont val="Century Gothic"/>
        <family val="2"/>
      </rPr>
      <t xml:space="preserve">: Los cumpleaños
</t>
    </r>
    <r>
      <rPr>
        <b/>
        <sz val="11"/>
        <color rgb="FF002060"/>
        <rFont val="Century Gothic"/>
        <family val="2"/>
      </rPr>
      <t xml:space="preserve">Verde: </t>
    </r>
    <r>
      <rPr>
        <sz val="11"/>
        <color rgb="FF002060"/>
        <rFont val="Century Gothic"/>
        <family val="2"/>
      </rPr>
      <t>Los conciertos y las fiestas</t>
    </r>
  </si>
  <si>
    <t xml:space="preserve">estar [21] estoy [21] estás [21] ser [7] soy [7] eres [7] es [7] cómo [151] quién [289] señor [201] señora [509] activo [1279] cansado [1818] creativo [2945]   negativo [1804] nervioso [1521] perdido [1899] positivo [1188] preparado [2092] raro [1005] serio [856] tonto [2379] tranquilo [1093] muy [43] ¡Buenos días! [103/65] ¡Buenas tardes! [103/392] hola [1245] </t>
  </si>
  <si>
    <r>
      <t xml:space="preserve">año </t>
    </r>
    <r>
      <rPr>
        <sz val="11"/>
        <color rgb="FF002060"/>
        <rFont val="Century Gothic"/>
        <family val="2"/>
      </rPr>
      <t>[46]</t>
    </r>
    <r>
      <rPr>
        <b/>
        <sz val="11"/>
        <color rgb="FF002060"/>
        <rFont val="Century Gothic"/>
        <family val="2"/>
      </rPr>
      <t xml:space="preserve"> hambre </t>
    </r>
    <r>
      <rPr>
        <sz val="11"/>
        <color rgb="FF002060"/>
        <rFont val="Century Gothic"/>
        <family val="2"/>
      </rPr>
      <t>[1262]</t>
    </r>
    <r>
      <rPr>
        <b/>
        <sz val="11"/>
        <color rgb="FF002060"/>
        <rFont val="Century Gothic"/>
        <family val="2"/>
      </rPr>
      <t xml:space="preserve"> razón</t>
    </r>
    <r>
      <rPr>
        <sz val="11"/>
        <color rgb="FF002060"/>
        <rFont val="Century Gothic"/>
        <family val="2"/>
      </rPr>
      <t xml:space="preserve"> [306] </t>
    </r>
    <r>
      <rPr>
        <b/>
        <sz val="11"/>
        <color rgb="FF002060"/>
        <rFont val="Century Gothic"/>
        <family val="2"/>
      </rPr>
      <t xml:space="preserve">sed </t>
    </r>
    <r>
      <rPr>
        <sz val="11"/>
        <color rgb="FF002060"/>
        <rFont val="Century Gothic"/>
        <family val="2"/>
      </rPr>
      <t>[2214]</t>
    </r>
    <r>
      <rPr>
        <b/>
        <sz val="11"/>
        <color rgb="FF002060"/>
        <rFont val="Century Gothic"/>
        <family val="2"/>
      </rPr>
      <t xml:space="preserve"> </t>
    </r>
  </si>
  <si>
    <t xml:space="preserve">estar [21] estoy [21] estás [21] ser [7] soy [7] eres [7]  quién [289] amigo(a) [210] profesor(a) [501] contento [1949] divertido [2465] elegante [2742] enfermo [1092] increíble [1642] inteligente [2167] lento [1569] perfecto [1115] pesado [2166] preparado [2092] rápido [870] serio [856] triste [1370] ¡Buenos días! [103/65] ¡Buenas tardes! [103/392] hola [1245] </t>
  </si>
  <si>
    <r>
      <t xml:space="preserve">calor </t>
    </r>
    <r>
      <rPr>
        <sz val="11"/>
        <color rgb="FF002060"/>
        <rFont val="Century Gothic"/>
        <family val="2"/>
      </rPr>
      <t>[1852]</t>
    </r>
    <r>
      <rPr>
        <b/>
        <sz val="11"/>
        <color rgb="FF002060"/>
        <rFont val="Century Gothic"/>
        <family val="2"/>
      </rPr>
      <t xml:space="preserve"> frío </t>
    </r>
    <r>
      <rPr>
        <sz val="11"/>
        <color rgb="FF002060"/>
        <rFont val="Century Gothic"/>
        <family val="2"/>
      </rPr>
      <t>[1307]</t>
    </r>
    <r>
      <rPr>
        <b/>
        <sz val="11"/>
        <color rgb="FF002060"/>
        <rFont val="Century Gothic"/>
        <family val="2"/>
      </rPr>
      <t xml:space="preserve"> miedo</t>
    </r>
    <r>
      <rPr>
        <sz val="11"/>
        <color rgb="FF002060"/>
        <rFont val="Century Gothic"/>
        <family val="2"/>
      </rPr>
      <t xml:space="preserve"> [755] </t>
    </r>
    <r>
      <rPr>
        <b/>
        <sz val="11"/>
        <color rgb="FF002060"/>
        <rFont val="Century Gothic"/>
        <family val="2"/>
      </rPr>
      <t>sueño</t>
    </r>
    <r>
      <rPr>
        <sz val="11"/>
        <color rgb="FF002060"/>
        <rFont val="Century Gothic"/>
        <family val="2"/>
      </rPr>
      <t xml:space="preserve"> [460]</t>
    </r>
  </si>
  <si>
    <r>
      <t>Weak vowel [u]: c</t>
    </r>
    <r>
      <rPr>
        <b/>
        <sz val="11"/>
        <color rgb="FF1F3864"/>
        <rFont val="Century Gothic"/>
        <family val="2"/>
      </rPr>
      <t>uá</t>
    </r>
    <r>
      <rPr>
        <sz val="11"/>
        <color rgb="FF1F3864"/>
        <rFont val="Century Gothic"/>
        <family val="2"/>
      </rPr>
      <t>ndo [138] p</t>
    </r>
    <r>
      <rPr>
        <b/>
        <sz val="11"/>
        <color rgb="FF1F3864"/>
        <rFont val="Century Gothic"/>
        <family val="2"/>
      </rPr>
      <t>ue</t>
    </r>
    <r>
      <rPr>
        <sz val="11"/>
        <color rgb="FF1F3864"/>
        <rFont val="Century Gothic"/>
        <family val="2"/>
      </rPr>
      <t>nte [1715] antig</t>
    </r>
    <r>
      <rPr>
        <b/>
        <sz val="11"/>
        <color rgb="FF1F3864"/>
        <rFont val="Century Gothic"/>
        <family val="2"/>
      </rPr>
      <t>uo</t>
    </r>
    <r>
      <rPr>
        <sz val="11"/>
        <color rgb="FF1F3864"/>
        <rFont val="Century Gothic"/>
        <family val="2"/>
      </rPr>
      <t xml:space="preserve"> [446] </t>
    </r>
    <r>
      <rPr>
        <b/>
        <sz val="11"/>
        <color rgb="FF1F3864"/>
        <rFont val="Century Gothic"/>
        <family val="2"/>
      </rPr>
      <t>au</t>
    </r>
    <r>
      <rPr>
        <sz val="11"/>
        <color rgb="FF1F3864"/>
        <rFont val="Century Gothic"/>
        <family val="2"/>
      </rPr>
      <t xml:space="preserve">tor [513] </t>
    </r>
    <r>
      <rPr>
        <b/>
        <sz val="11"/>
        <color rgb="FF1F3864"/>
        <rFont val="Century Gothic"/>
        <family val="2"/>
      </rPr>
      <t>eu</t>
    </r>
    <r>
      <rPr>
        <sz val="11"/>
        <color rgb="FF1F3864"/>
        <rFont val="Century Gothic"/>
        <family val="2"/>
      </rPr>
      <t>ro [2435]</t>
    </r>
  </si>
  <si>
    <r>
      <t xml:space="preserve">cuál </t>
    </r>
    <r>
      <rPr>
        <sz val="11"/>
        <color rgb="FF1F3864"/>
        <rFont val="Century Gothic"/>
        <family val="2"/>
      </rPr>
      <t xml:space="preserve">[445] día [65] </t>
    </r>
    <r>
      <rPr>
        <b/>
        <sz val="11"/>
        <color rgb="FF1F3864"/>
        <rFont val="Century Gothic"/>
        <family val="2"/>
      </rPr>
      <t xml:space="preserve">fecha </t>
    </r>
    <r>
      <rPr>
        <sz val="11"/>
        <color rgb="FF1F3864"/>
        <rFont val="Century Gothic"/>
        <family val="2"/>
      </rPr>
      <t xml:space="preserve">[756] lunes [1370] martes [3101] miércoles [1816] jueves [1650] viernes [1259] sábado [1179] domingo [693] hoy [167] </t>
    </r>
  </si>
  <si>
    <r>
      <t xml:space="preserve">cuál </t>
    </r>
    <r>
      <rPr>
        <sz val="11"/>
        <color rgb="FF1F3864"/>
        <rFont val="Century Gothic"/>
        <family val="2"/>
      </rPr>
      <t xml:space="preserve">[445] día [65] </t>
    </r>
    <r>
      <rPr>
        <b/>
        <sz val="11"/>
        <color rgb="FF002060"/>
        <rFont val="Century Gothic"/>
        <family val="2"/>
      </rPr>
      <t>espectáculo</t>
    </r>
    <r>
      <rPr>
        <sz val="11"/>
        <color rgb="FFFF0000"/>
        <rFont val="Century Gothic"/>
        <family val="2"/>
      </rPr>
      <t xml:space="preserve"> </t>
    </r>
    <r>
      <rPr>
        <sz val="11"/>
        <color rgb="FF1F3864"/>
        <rFont val="Century Gothic"/>
        <family val="2"/>
      </rPr>
      <t xml:space="preserve">[1622] </t>
    </r>
    <r>
      <rPr>
        <b/>
        <sz val="11"/>
        <color rgb="FF002060"/>
        <rFont val="Century Gothic"/>
        <family val="2"/>
      </rPr>
      <t>exposición</t>
    </r>
    <r>
      <rPr>
        <sz val="11"/>
        <color rgb="FF1F3864"/>
        <rFont val="Century Gothic"/>
        <family val="2"/>
      </rPr>
      <t xml:space="preserve"> [1317] </t>
    </r>
    <r>
      <rPr>
        <b/>
        <sz val="11"/>
        <color rgb="FF1F3864"/>
        <rFont val="Century Gothic"/>
        <family val="2"/>
      </rPr>
      <t xml:space="preserve">fecha </t>
    </r>
    <r>
      <rPr>
        <sz val="11"/>
        <color rgb="FF1F3864"/>
        <rFont val="Century Gothic"/>
        <family val="2"/>
      </rPr>
      <t xml:space="preserve">[756] lunes [1370] martes [3101] miércoles [1816] jueves [1650] viernes [1259] sábado [1179] domingo [693] </t>
    </r>
  </si>
  <si>
    <r>
      <t xml:space="preserve">Dates: </t>
    </r>
    <r>
      <rPr>
        <sz val="11"/>
        <color rgb="FF1F3864"/>
        <rFont val="Calibri"/>
        <family val="2"/>
      </rPr>
      <t>¿</t>
    </r>
    <r>
      <rPr>
        <b/>
        <i/>
        <sz val="11"/>
        <color rgb="FF1F3864"/>
        <rFont val="Century Gothic"/>
        <family val="2"/>
      </rPr>
      <t>Cuál</t>
    </r>
    <r>
      <rPr>
        <i/>
        <sz val="11"/>
        <color rgb="FF1F3864"/>
        <rFont val="Century Gothic"/>
        <family val="2"/>
      </rPr>
      <t xml:space="preserve"> es la fecha de ...? </t>
    </r>
  </si>
  <si>
    <r>
      <t xml:space="preserve">Describing me and others
</t>
    </r>
    <r>
      <rPr>
        <b/>
        <sz val="11"/>
        <color rgb="FF002060"/>
        <rFont val="Century Gothic"/>
        <family val="2"/>
      </rPr>
      <t>Azul:</t>
    </r>
    <r>
      <rPr>
        <sz val="11"/>
        <color rgb="FF002060"/>
        <rFont val="Century Gothic"/>
        <family val="2"/>
      </rPr>
      <t xml:space="preserve"> Las fechas
</t>
    </r>
    <r>
      <rPr>
        <b/>
        <sz val="11"/>
        <color rgb="FF002060"/>
        <rFont val="Century Gothic"/>
        <family val="2"/>
      </rPr>
      <t>Verde</t>
    </r>
    <r>
      <rPr>
        <sz val="11"/>
        <color rgb="FF002060"/>
        <rFont val="Century Gothic"/>
        <family val="2"/>
      </rPr>
      <t>: Los espectáculos</t>
    </r>
  </si>
  <si>
    <r>
      <t xml:space="preserve">amar </t>
    </r>
    <r>
      <rPr>
        <sz val="11"/>
        <color rgb="FF002060"/>
        <rFont val="Century Gothic"/>
        <family val="2"/>
      </rPr>
      <t xml:space="preserve">[700] </t>
    </r>
    <r>
      <rPr>
        <b/>
        <sz val="11"/>
        <color rgb="FF002060"/>
        <rFont val="Century Gothic"/>
        <family val="2"/>
      </rPr>
      <t>odiar</t>
    </r>
    <r>
      <rPr>
        <sz val="11"/>
        <color rgb="FF002060"/>
        <rFont val="Century Gothic"/>
        <family val="2"/>
      </rPr>
      <t xml:space="preserve"> [2211] </t>
    </r>
    <r>
      <rPr>
        <b/>
        <sz val="11"/>
        <color rgb="FF002060"/>
        <rFont val="Century Gothic"/>
        <family val="2"/>
      </rPr>
      <t>abuela</t>
    </r>
    <r>
      <rPr>
        <sz val="11"/>
        <color rgb="FF002060"/>
        <rFont val="Century Gothic"/>
        <family val="2"/>
      </rPr>
      <t xml:space="preserve"> [783] </t>
    </r>
    <r>
      <rPr>
        <b/>
        <sz val="11"/>
        <color rgb="FF002060"/>
        <rFont val="Century Gothic"/>
        <family val="2"/>
      </rPr>
      <t>abuelo</t>
    </r>
    <r>
      <rPr>
        <sz val="11"/>
        <color rgb="FF002060"/>
        <rFont val="Century Gothic"/>
        <family val="2"/>
      </rPr>
      <t xml:space="preserve"> [4796] </t>
    </r>
    <r>
      <rPr>
        <b/>
        <sz val="11"/>
        <color rgb="FF002060"/>
        <rFont val="Century Gothic"/>
        <family val="2"/>
      </rPr>
      <t>comida</t>
    </r>
    <r>
      <rPr>
        <sz val="11"/>
        <color rgb="FF002060"/>
        <rFont val="Century Gothic"/>
        <family val="2"/>
      </rPr>
      <t xml:space="preserve"> [906] </t>
    </r>
    <r>
      <rPr>
        <b/>
        <sz val="11"/>
        <color rgb="FF002060"/>
        <rFont val="Century Gothic"/>
        <family val="2"/>
      </rPr>
      <t>las</t>
    </r>
    <r>
      <rPr>
        <sz val="11"/>
        <color rgb="FF002060"/>
        <rFont val="Century Gothic"/>
        <family val="2"/>
      </rPr>
      <t xml:space="preserve"> [1] </t>
    </r>
    <r>
      <rPr>
        <b/>
        <sz val="11"/>
        <color rgb="FF002060"/>
        <rFont val="Century Gothic"/>
        <family val="2"/>
      </rPr>
      <t>los</t>
    </r>
    <r>
      <rPr>
        <sz val="11"/>
        <color rgb="FF002060"/>
        <rFont val="Century Gothic"/>
        <family val="2"/>
      </rPr>
      <t xml:space="preserve"> [1]</t>
    </r>
  </si>
  <si>
    <t>es [ser, 7] está [estar 21] negativo [1804] perdido [1899] positivo [1188] preparado [2092] tranquilo [1093] mi [37] demasiado [494] hoy [167] normalmente [1696] pero [30]</t>
  </si>
  <si>
    <r>
      <rPr>
        <b/>
        <sz val="11"/>
        <color rgb="FF002060"/>
        <rFont val="Century Gothic"/>
        <family val="2"/>
      </rPr>
      <t xml:space="preserve">amar </t>
    </r>
    <r>
      <rPr>
        <sz val="11"/>
        <color rgb="FF002060"/>
        <rFont val="Century Gothic"/>
        <family val="2"/>
      </rPr>
      <t xml:space="preserve">[700] </t>
    </r>
    <r>
      <rPr>
        <b/>
        <sz val="11"/>
        <color rgb="FF002060"/>
        <rFont val="Century Gothic"/>
        <family val="2"/>
      </rPr>
      <t>odiar</t>
    </r>
    <r>
      <rPr>
        <sz val="11"/>
        <color rgb="FF002060"/>
        <rFont val="Century Gothic"/>
        <family val="2"/>
      </rPr>
      <t xml:space="preserve"> [2211] </t>
    </r>
    <r>
      <rPr>
        <b/>
        <sz val="11"/>
        <color rgb="FF002060"/>
        <rFont val="Century Gothic"/>
        <family val="2"/>
      </rPr>
      <t>las</t>
    </r>
    <r>
      <rPr>
        <sz val="11"/>
        <color rgb="FF002060"/>
        <rFont val="Century Gothic"/>
        <family val="2"/>
      </rPr>
      <t xml:space="preserve"> [1] </t>
    </r>
    <r>
      <rPr>
        <b/>
        <sz val="11"/>
        <color rgb="FF002060"/>
        <rFont val="Century Gothic"/>
        <family val="2"/>
      </rPr>
      <t>los</t>
    </r>
    <r>
      <rPr>
        <sz val="11"/>
        <color rgb="FF002060"/>
        <rFont val="Century Gothic"/>
        <family val="2"/>
      </rPr>
      <t xml:space="preserve"> [1]</t>
    </r>
    <r>
      <rPr>
        <b/>
        <sz val="11"/>
        <color rgb="FF002060"/>
        <rFont val="Century Gothic"/>
        <family val="2"/>
      </rPr>
      <t xml:space="preserve"> </t>
    </r>
    <r>
      <rPr>
        <sz val="11"/>
        <color rgb="FF002060"/>
        <rFont val="Century Gothic"/>
        <family val="2"/>
      </rPr>
      <t>carta [627] lista [1189] mariposa [3359] mono [3835] museo [1114] parque [1354] película [543] tarjeta [1958] tarta [&gt;5000] Amarillo: viernes [1259] lunes [1370] domingos [693]</t>
    </r>
  </si>
  <si>
    <r>
      <t>Weak vowel [i]: ac</t>
    </r>
    <r>
      <rPr>
        <b/>
        <sz val="11"/>
        <color rgb="FF1F3864"/>
        <rFont val="Century Gothic"/>
        <family val="2"/>
      </rPr>
      <t>ei</t>
    </r>
    <r>
      <rPr>
        <sz val="11"/>
        <color rgb="FF1F3864"/>
        <rFont val="Century Gothic"/>
        <family val="2"/>
      </rPr>
      <t xml:space="preserve">te 2101] </t>
    </r>
    <r>
      <rPr>
        <b/>
        <sz val="11"/>
        <color rgb="FF1F3864"/>
        <rFont val="Century Gothic"/>
        <family val="2"/>
      </rPr>
      <t>ai</t>
    </r>
    <r>
      <rPr>
        <sz val="11"/>
        <color rgb="FF1F3864"/>
        <rFont val="Century Gothic"/>
        <family val="2"/>
      </rPr>
      <t>re [401] b</t>
    </r>
    <r>
      <rPr>
        <b/>
        <sz val="11"/>
        <color rgb="FF1F3864"/>
        <rFont val="Century Gothic"/>
        <family val="2"/>
      </rPr>
      <t>oi</t>
    </r>
    <r>
      <rPr>
        <sz val="11"/>
        <color rgb="FF1F3864"/>
        <rFont val="Century Gothic"/>
        <family val="2"/>
      </rPr>
      <t>na [&gt;5000] c</t>
    </r>
    <r>
      <rPr>
        <b/>
        <sz val="11"/>
        <color rgb="FF1F3864"/>
        <rFont val="Century Gothic"/>
        <family val="2"/>
      </rPr>
      <t>ie</t>
    </r>
    <r>
      <rPr>
        <sz val="11"/>
        <color rgb="FF1F3864"/>
        <rFont val="Century Gothic"/>
        <family val="2"/>
      </rPr>
      <t>nc</t>
    </r>
    <r>
      <rPr>
        <b/>
        <sz val="11"/>
        <color rgb="FF1F3864"/>
        <rFont val="Century Gothic"/>
        <family val="2"/>
      </rPr>
      <t>ia</t>
    </r>
    <r>
      <rPr>
        <sz val="11"/>
        <color rgb="FF1F3864"/>
        <rFont val="Century Gothic"/>
        <family val="2"/>
      </rPr>
      <t xml:space="preserve"> [738] limp</t>
    </r>
    <r>
      <rPr>
        <b/>
        <sz val="11"/>
        <color rgb="FF1F3864"/>
        <rFont val="Century Gothic"/>
        <family val="2"/>
      </rPr>
      <t>ia</t>
    </r>
    <r>
      <rPr>
        <sz val="11"/>
        <color rgb="FF1F3864"/>
        <rFont val="Century Gothic"/>
        <family val="2"/>
      </rPr>
      <t>r [1713] jun</t>
    </r>
    <r>
      <rPr>
        <b/>
        <sz val="11"/>
        <color rgb="FF1F3864"/>
        <rFont val="Century Gothic"/>
        <family val="2"/>
      </rPr>
      <t>io</t>
    </r>
    <r>
      <rPr>
        <sz val="11"/>
        <color rgb="FF1F3864"/>
        <rFont val="Century Gothic"/>
        <family val="2"/>
      </rPr>
      <t xml:space="preserve"> [1035] </t>
    </r>
  </si>
  <si>
    <r>
      <t xml:space="preserve">están </t>
    </r>
    <r>
      <rPr>
        <sz val="11"/>
        <color rgb="FF1F3864"/>
        <rFont val="Century Gothic"/>
        <family val="2"/>
      </rPr>
      <t xml:space="preserve">[21] </t>
    </r>
    <r>
      <rPr>
        <b/>
        <sz val="11"/>
        <color rgb="FF1F3864"/>
        <rFont val="Century Gothic"/>
        <family val="2"/>
      </rPr>
      <t xml:space="preserve">son </t>
    </r>
    <r>
      <rPr>
        <sz val="11"/>
        <color rgb="FF1F3864"/>
        <rFont val="Century Gothic"/>
        <family val="2"/>
      </rPr>
      <t>[7] demasiado [494]</t>
    </r>
    <r>
      <rPr>
        <b/>
        <sz val="11"/>
        <color rgb="FF1F3864"/>
        <rFont val="Century Gothic"/>
        <family val="2"/>
      </rPr>
      <t xml:space="preserve"> </t>
    </r>
    <r>
      <rPr>
        <sz val="11"/>
        <color rgb="FF1F3864"/>
        <rFont val="Century Gothic"/>
        <family val="2"/>
      </rPr>
      <t xml:space="preserve"> hoy [167] normalmente [1696]</t>
    </r>
  </si>
  <si>
    <r>
      <t xml:space="preserve">están </t>
    </r>
    <r>
      <rPr>
        <sz val="11"/>
        <color rgb="FF1F3864"/>
        <rFont val="Century Gothic"/>
        <family val="2"/>
      </rPr>
      <t xml:space="preserve">[21] </t>
    </r>
    <r>
      <rPr>
        <b/>
        <sz val="11"/>
        <color rgb="FF1F3864"/>
        <rFont val="Century Gothic"/>
        <family val="2"/>
      </rPr>
      <t xml:space="preserve">son </t>
    </r>
    <r>
      <rPr>
        <sz val="11"/>
        <color rgb="FF1F3864"/>
        <rFont val="Century Gothic"/>
        <family val="2"/>
      </rPr>
      <t xml:space="preserve">[7] cómodo [2237] importante [171] hoy [167] siempre [96]  también [49] y [4] </t>
    </r>
  </si>
  <si>
    <r>
      <t xml:space="preserve">to be [estar vs. ser] - they are
</t>
    </r>
    <r>
      <rPr>
        <sz val="11"/>
        <color rgb="FF1F3864"/>
        <rFont val="Century Gothic"/>
        <family val="2"/>
      </rPr>
      <t>(contrast with estamos/somos)</t>
    </r>
    <r>
      <rPr>
        <b/>
        <sz val="11"/>
        <color rgb="FF1F3864"/>
        <rFont val="Century Gothic"/>
        <family val="2"/>
      </rPr>
      <t xml:space="preserve">
</t>
    </r>
    <r>
      <rPr>
        <sz val="11"/>
        <color rgb="FF1F3864"/>
        <rFont val="Century Gothic"/>
        <family val="2"/>
      </rPr>
      <t>regular adjectival agreement (plural)
singular / plural o&gt;s, a&gt;s, e&gt;s</t>
    </r>
  </si>
  <si>
    <t xml:space="preserve">somos [ser, 7] estamos [estar, 21] activo [1278] cansado [1818] contento [1949] diferente [293] importante [171] independiente [1177] inteligente [2167] pero [30] </t>
  </si>
  <si>
    <r>
      <rPr>
        <b/>
        <sz val="11"/>
        <color rgb="FF002060"/>
        <rFont val="Century Gothic"/>
        <family val="2"/>
      </rPr>
      <t xml:space="preserve"> comer </t>
    </r>
    <r>
      <rPr>
        <sz val="11"/>
        <color rgb="FF002060"/>
        <rFont val="Century Gothic"/>
        <family val="2"/>
      </rPr>
      <t>[347]</t>
    </r>
    <r>
      <rPr>
        <b/>
        <sz val="11"/>
        <color rgb="FF002060"/>
        <rFont val="Century Gothic"/>
        <family val="2"/>
      </rPr>
      <t xml:space="preserve"> jugar </t>
    </r>
    <r>
      <rPr>
        <sz val="11"/>
        <color rgb="FF002060"/>
        <rFont val="Century Gothic"/>
        <family val="2"/>
      </rPr>
      <t xml:space="preserve">[356] </t>
    </r>
    <r>
      <rPr>
        <b/>
        <sz val="11"/>
        <color rgb="FF002060"/>
        <rFont val="Century Gothic"/>
        <family val="2"/>
      </rPr>
      <t>llevar</t>
    </r>
    <r>
      <rPr>
        <b/>
        <vertAlign val="superscript"/>
        <sz val="11"/>
        <color rgb="FF002060"/>
        <rFont val="Century Gothic"/>
        <family val="2"/>
      </rPr>
      <t>2</t>
    </r>
    <r>
      <rPr>
        <sz val="11"/>
        <color rgb="FF002060"/>
        <rFont val="Century Gothic"/>
        <family val="2"/>
      </rPr>
      <t xml:space="preserve"> [101] </t>
    </r>
    <r>
      <rPr>
        <b/>
        <sz val="11"/>
        <color rgb="FF002060"/>
        <rFont val="Century Gothic"/>
        <family val="2"/>
      </rPr>
      <t>preparar</t>
    </r>
    <r>
      <rPr>
        <sz val="11"/>
        <color rgb="FF002060"/>
        <rFont val="Century Gothic"/>
        <family val="2"/>
      </rPr>
      <t xml:space="preserve"> [570]</t>
    </r>
    <r>
      <rPr>
        <b/>
        <sz val="11"/>
        <color rgb="FF002060"/>
        <rFont val="Century Gothic"/>
        <family val="2"/>
      </rPr>
      <t xml:space="preserve"> canción</t>
    </r>
    <r>
      <rPr>
        <sz val="11"/>
        <color rgb="FF002060"/>
        <rFont val="Century Gothic"/>
        <family val="2"/>
      </rPr>
      <t xml:space="preserve"> [981] </t>
    </r>
    <r>
      <rPr>
        <b/>
        <sz val="11"/>
        <color rgb="FF002060"/>
        <rFont val="Century Gothic"/>
        <family val="2"/>
      </rPr>
      <t>profesor,</t>
    </r>
    <r>
      <rPr>
        <sz val="11"/>
        <color rgb="FF002060"/>
        <rFont val="Century Gothic"/>
        <family val="2"/>
      </rPr>
      <t xml:space="preserve"> </t>
    </r>
    <r>
      <rPr>
        <b/>
        <sz val="11"/>
        <color rgb="FF002060"/>
        <rFont val="Century Gothic"/>
        <family val="2"/>
      </rPr>
      <t xml:space="preserve">profesora </t>
    </r>
    <r>
      <rPr>
        <sz val="11"/>
        <color rgb="FF002060"/>
        <rFont val="Century Gothic"/>
        <family val="2"/>
      </rPr>
      <t xml:space="preserve">[505] </t>
    </r>
    <r>
      <rPr>
        <b/>
        <sz val="11"/>
        <color rgb="FF002060"/>
        <rFont val="Century Gothic"/>
        <family val="2"/>
      </rPr>
      <t>después</t>
    </r>
    <r>
      <rPr>
        <sz val="11"/>
        <color rgb="FF002060"/>
        <rFont val="Century Gothic"/>
        <family val="2"/>
      </rPr>
      <t xml:space="preserve"> [115] </t>
    </r>
  </si>
  <si>
    <t xml:space="preserve">somos [ser, 7] estamos [estar, 21]  amable [2707] curioso [1811] enfermo [1092] imposible [1418] nervioso [1521] sano [1961] y [4] </t>
  </si>
  <si>
    <r>
      <rPr>
        <b/>
        <sz val="11"/>
        <color rgb="FF002060"/>
        <rFont val="Century Gothic"/>
        <family val="2"/>
      </rPr>
      <t xml:space="preserve">contestar </t>
    </r>
    <r>
      <rPr>
        <sz val="11"/>
        <color rgb="FF002060"/>
        <rFont val="Century Gothic"/>
        <family val="2"/>
      </rPr>
      <t xml:space="preserve">[669] </t>
    </r>
    <r>
      <rPr>
        <b/>
        <sz val="11"/>
        <color rgb="FF002060"/>
        <rFont val="Century Gothic"/>
        <family val="2"/>
      </rPr>
      <t xml:space="preserve">estudiar </t>
    </r>
    <r>
      <rPr>
        <sz val="11"/>
        <color rgb="FF002060"/>
        <rFont val="Century Gothic"/>
        <family val="2"/>
      </rPr>
      <t xml:space="preserve">[281] </t>
    </r>
    <r>
      <rPr>
        <b/>
        <sz val="11"/>
        <color rgb="FF002060"/>
        <rFont val="Century Gothic"/>
        <family val="2"/>
      </rPr>
      <t xml:space="preserve">organizar </t>
    </r>
    <r>
      <rPr>
        <sz val="11"/>
        <color rgb="FF002060"/>
        <rFont val="Century Gothic"/>
        <family val="2"/>
      </rPr>
      <t xml:space="preserve">[1053] </t>
    </r>
    <r>
      <rPr>
        <b/>
        <sz val="11"/>
        <color rgb="FF002060"/>
        <rFont val="Century Gothic"/>
        <family val="2"/>
      </rPr>
      <t xml:space="preserve">trabajar </t>
    </r>
    <r>
      <rPr>
        <sz val="11"/>
        <color rgb="FF002060"/>
        <rFont val="Century Gothic"/>
        <family val="2"/>
      </rPr>
      <t xml:space="preserve">[174] </t>
    </r>
    <r>
      <rPr>
        <b/>
        <sz val="11"/>
        <color rgb="FF002060"/>
        <rFont val="Century Gothic"/>
        <family val="2"/>
      </rPr>
      <t xml:space="preserve">cocina </t>
    </r>
    <r>
      <rPr>
        <sz val="11"/>
        <color rgb="FF002060"/>
        <rFont val="Century Gothic"/>
        <family val="2"/>
      </rPr>
      <t xml:space="preserve">[1214]  </t>
    </r>
    <r>
      <rPr>
        <b/>
        <sz val="11"/>
        <color rgb="FF002060"/>
        <rFont val="Century Gothic"/>
        <family val="2"/>
      </rPr>
      <t xml:space="preserve">cada </t>
    </r>
    <r>
      <rPr>
        <sz val="11"/>
        <color rgb="FF002060"/>
        <rFont val="Century Gothic"/>
        <family val="2"/>
      </rPr>
      <t xml:space="preserve">[107] </t>
    </r>
    <r>
      <rPr>
        <b/>
        <sz val="11"/>
        <color rgb="FF002060"/>
        <rFont val="Century Gothic"/>
        <family val="2"/>
      </rPr>
      <t>luego</t>
    </r>
    <r>
      <rPr>
        <sz val="11"/>
        <color rgb="FF002060"/>
        <rFont val="Century Gothic"/>
        <family val="2"/>
      </rPr>
      <t xml:space="preserve"> [150] </t>
    </r>
    <r>
      <rPr>
        <b/>
        <sz val="11"/>
        <color rgb="FF002060"/>
        <rFont val="Century Gothic"/>
        <family val="2"/>
      </rPr>
      <t xml:space="preserve">a menudo </t>
    </r>
    <r>
      <rPr>
        <sz val="11"/>
        <color rgb="FF002060"/>
        <rFont val="Century Gothic"/>
        <family val="2"/>
      </rPr>
      <t>[958] reuse: buscar [179]</t>
    </r>
  </si>
  <si>
    <t>Revisit strong and weak vowels</t>
  </si>
  <si>
    <r>
      <t xml:space="preserve">hay [13] cuántos/cuántas [580] </t>
    </r>
    <r>
      <rPr>
        <b/>
        <sz val="11"/>
        <color rgb="FF1F3864"/>
        <rFont val="Century Gothic"/>
        <family val="2"/>
      </rPr>
      <t>diccionario</t>
    </r>
    <r>
      <rPr>
        <sz val="11"/>
        <color rgb="FF1F3864"/>
        <rFont val="Century Gothic"/>
        <family val="2"/>
      </rPr>
      <t xml:space="preserve"> [3844] </t>
    </r>
    <r>
      <rPr>
        <strike/>
        <sz val="11"/>
        <color rgb="FFFF0000"/>
        <rFont val="Century Gothic"/>
        <family val="2"/>
      </rPr>
      <t>flor [739]</t>
    </r>
    <r>
      <rPr>
        <sz val="11"/>
        <color rgb="FF1F3864"/>
        <rFont val="Century Gothic"/>
        <family val="2"/>
      </rPr>
      <t xml:space="preserve"> </t>
    </r>
    <r>
      <rPr>
        <b/>
        <sz val="11"/>
        <color rgb="FF1F3864"/>
        <rFont val="Century Gothic"/>
        <family val="2"/>
      </rPr>
      <t>foto</t>
    </r>
    <r>
      <rPr>
        <sz val="11"/>
        <color rgb="FF1F3864"/>
        <rFont val="Century Gothic"/>
        <family val="2"/>
      </rPr>
      <t xml:space="preserve"> [882] regalo [1986] blanco [372] especial [436] feliz [908] grande [66] importante [171] normal [1000] pequeño [202] rojo [534] útil [3951]  </t>
    </r>
  </si>
  <si>
    <r>
      <t xml:space="preserve">hay [13] cuántos/cuántas [580] </t>
    </r>
    <r>
      <rPr>
        <b/>
        <sz val="11"/>
        <color rgb="FF1F3864"/>
        <rFont val="Century Gothic"/>
        <family val="2"/>
      </rPr>
      <t>capaz</t>
    </r>
    <r>
      <rPr>
        <sz val="11"/>
        <color rgb="FF1F3864"/>
        <rFont val="Century Gothic"/>
        <family val="2"/>
      </rPr>
      <t xml:space="preserve"> [645] difícil [374] fácil [584]</t>
    </r>
  </si>
  <si>
    <r>
      <rPr>
        <sz val="11"/>
        <color rgb="FF1F3864"/>
        <rFont val="Calibri"/>
        <family val="2"/>
      </rPr>
      <t>¿</t>
    </r>
    <r>
      <rPr>
        <i/>
        <sz val="11"/>
        <color rgb="FF1F3864"/>
        <rFont val="Century Gothic"/>
        <family val="2"/>
      </rPr>
      <t xml:space="preserve">Cuántos/ Cuántas ?
Hay X...  Son… </t>
    </r>
    <r>
      <rPr>
        <sz val="11"/>
        <color rgb="FF1F3864"/>
        <rFont val="Century Gothic"/>
        <family val="2"/>
      </rPr>
      <t>regular adjectival agreement</t>
    </r>
    <r>
      <rPr>
        <b/>
        <sz val="11"/>
        <color rgb="FF1F3864"/>
        <rFont val="Century Gothic"/>
        <family val="2"/>
      </rPr>
      <t xml:space="preserve"> 
adjectival agreement (plural) z&gt;ces, l/s&gt;es </t>
    </r>
  </si>
  <si>
    <r>
      <t xml:space="preserve">Describing me and others
</t>
    </r>
    <r>
      <rPr>
        <b/>
        <sz val="11"/>
        <color rgb="FF002060"/>
        <rFont val="Century Gothic"/>
        <family val="2"/>
      </rPr>
      <t>Azul:</t>
    </r>
    <r>
      <rPr>
        <sz val="11"/>
        <color rgb="FF002060"/>
        <rFont val="Century Gothic"/>
        <family val="2"/>
      </rPr>
      <t xml:space="preserve"> El día de los muertos
</t>
    </r>
    <r>
      <rPr>
        <b/>
        <sz val="11"/>
        <color rgb="FF002060"/>
        <rFont val="Century Gothic"/>
        <family val="2"/>
      </rPr>
      <t>Verde</t>
    </r>
    <r>
      <rPr>
        <sz val="11"/>
        <color rgb="FF002060"/>
        <rFont val="Century Gothic"/>
        <family val="2"/>
      </rPr>
      <t>: El día de los deportes</t>
    </r>
  </si>
  <si>
    <t xml:space="preserve">cumpleaños [3372] mes [288] enero [1173] febrero [1419] marzo [1231] abril [1064] mayo [909] junio [1035] julio [659] agosto [931] septiembre [1150] octubre [1242] noviembre [1434] diciembre [1165] cuándo [138] de [2] trece [2700] catorce [2411] quince [1215] dieciséis [3373] diecisiete [3400] dieciocho [2730] diecinueve [4232] veinte [819] veintiuno [819/425] veintidós | veintitrés | veinticuatro | veinticinco |veintiseis|veintisiete|veintiocho |veintinueve |treinta [830] treinta y uno [830/4/425] </t>
  </si>
  <si>
    <t xml:space="preserve">concierto [1456] cumpleaños [3372] fiesta [796] mes [288] enero [1173] febrero [1419] marzo [1231] abril [1064] mayo [909] junio [1035] julio [659] septiembre [1150] octubre [1242] noviembre [1434] diciembre [1165] cuándo [138] de [2]  trece [2700] catorce [2411] quince[1215] dieciséis [3373] diecisiete [3400] dieciocho [2730] diecinueve [4232] veinte [819] veintiuno [819/425] veintidós | veintitrés | veinticuatro | veinticinco |veintiseis |veintisiete|veintiocho |veintinueve | treinta [830] treinta y uno [830/4/425] </t>
  </si>
  <si>
    <t>Revisit all vowels</t>
  </si>
  <si>
    <r>
      <t xml:space="preserve">tener [19] tengo [tener 19] tiene [tener 19] </t>
    </r>
    <r>
      <rPr>
        <b/>
        <sz val="11"/>
        <color rgb="FF1F3864"/>
        <rFont val="Century Gothic"/>
        <family val="2"/>
      </rPr>
      <t>casa</t>
    </r>
    <r>
      <rPr>
        <sz val="11"/>
        <color rgb="FF1F3864"/>
        <rFont val="Century Gothic"/>
        <family val="2"/>
      </rPr>
      <t xml:space="preserve"> [106] </t>
    </r>
    <r>
      <rPr>
        <b/>
        <sz val="11"/>
        <color rgb="FF1F3864"/>
        <rFont val="Century Gothic"/>
        <family val="2"/>
      </rPr>
      <t>familia</t>
    </r>
    <r>
      <rPr>
        <sz val="11"/>
        <color rgb="FF1F3864"/>
        <rFont val="Century Gothic"/>
        <family val="2"/>
      </rPr>
      <t xml:space="preserve"> [233] habitación [1069] </t>
    </r>
    <r>
      <rPr>
        <b/>
        <sz val="11"/>
        <color rgb="FF1F3864"/>
        <rFont val="Century Gothic"/>
        <family val="2"/>
      </rPr>
      <t>jardín</t>
    </r>
    <r>
      <rPr>
        <sz val="11"/>
        <color rgb="FF1F3864"/>
        <rFont val="Century Gothic"/>
        <family val="2"/>
      </rPr>
      <t xml:space="preserve"> [1195] libro [230] madre [226] padre [162] </t>
    </r>
    <r>
      <rPr>
        <b/>
        <sz val="11"/>
        <color rgb="FF1F3864"/>
        <rFont val="Century Gothic"/>
        <family val="2"/>
      </rPr>
      <t>problema</t>
    </r>
    <r>
      <rPr>
        <sz val="11"/>
        <color rgb="FF1F3864"/>
        <rFont val="Century Gothic"/>
        <family val="2"/>
      </rPr>
      <t xml:space="preserve"> [145] profesor / profesora [501] silla [1271] </t>
    </r>
    <r>
      <rPr>
        <b/>
        <sz val="11"/>
        <color rgb="FF1F3864"/>
        <rFont val="Century Gothic"/>
        <family val="2"/>
      </rPr>
      <t>estricto</t>
    </r>
    <r>
      <rPr>
        <sz val="11"/>
        <color rgb="FF1F3864"/>
        <rFont val="Century Gothic"/>
        <family val="2"/>
      </rPr>
      <t xml:space="preserve"> [3155] </t>
    </r>
    <r>
      <rPr>
        <b/>
        <sz val="11"/>
        <color rgb="FF1F3864"/>
        <rFont val="Century Gothic"/>
        <family val="2"/>
      </rPr>
      <t>feo</t>
    </r>
    <r>
      <rPr>
        <sz val="11"/>
        <color rgb="FF1F3864"/>
        <rFont val="Century Gothic"/>
        <family val="2"/>
      </rPr>
      <t xml:space="preserve"> [2373] </t>
    </r>
    <r>
      <rPr>
        <b/>
        <sz val="11"/>
        <color rgb="FF1F3864"/>
        <rFont val="Century Gothic"/>
        <family val="2"/>
      </rPr>
      <t>terrible</t>
    </r>
    <r>
      <rPr>
        <sz val="11"/>
        <color rgb="FF1F3864"/>
        <rFont val="Century Gothic"/>
        <family val="2"/>
      </rPr>
      <t xml:space="preserve"> [1246] muy [43] un [6] una [6] _x000B_</t>
    </r>
    <r>
      <rPr>
        <i/>
        <sz val="11"/>
        <color rgb="FF1F3864"/>
        <rFont val="Century Gothic"/>
        <family val="2"/>
      </rPr>
      <t>Re-use adjectives: bonito [891]cómodo [2237] diferente [293] divertido [2465] feliz [908] elegante [2742] grande [66] importante [171]  independiente [1177] negativo [1804] normal [1000] pequeño [202] tranquilo [1093]</t>
    </r>
  </si>
  <si>
    <r>
      <t xml:space="preserve">tener [19] tengo [tener 19] tiene [tener 19] </t>
    </r>
    <r>
      <rPr>
        <b/>
        <sz val="11"/>
        <color rgb="FF1F3864"/>
        <rFont val="Century Gothic"/>
        <family val="2"/>
      </rPr>
      <t>compañero / compañera</t>
    </r>
    <r>
      <rPr>
        <sz val="11"/>
        <color rgb="FF1F3864"/>
        <rFont val="Century Gothic"/>
        <family val="2"/>
      </rPr>
      <t xml:space="preserve"> [551] </t>
    </r>
    <r>
      <rPr>
        <b/>
        <sz val="11"/>
        <color rgb="FF1F3864"/>
        <rFont val="Century Gothic"/>
        <family val="2"/>
      </rPr>
      <t xml:space="preserve">escuela </t>
    </r>
    <r>
      <rPr>
        <sz val="11"/>
        <color rgb="FF1F3864"/>
        <rFont val="Century Gothic"/>
        <family val="2"/>
      </rPr>
      <t xml:space="preserve">[424] </t>
    </r>
    <r>
      <rPr>
        <b/>
        <sz val="11"/>
        <color rgb="FF1F3864"/>
        <rFont val="Century Gothic"/>
        <family val="2"/>
      </rPr>
      <t xml:space="preserve">hotel </t>
    </r>
    <r>
      <rPr>
        <sz val="11"/>
        <color rgb="FF1F3864"/>
        <rFont val="Century Gothic"/>
        <family val="2"/>
      </rPr>
      <t xml:space="preserve">[1163] </t>
    </r>
    <r>
      <rPr>
        <b/>
        <sz val="11"/>
        <color rgb="FF1F3864"/>
        <rFont val="Century Gothic"/>
        <family val="2"/>
      </rPr>
      <t>piscina</t>
    </r>
    <r>
      <rPr>
        <sz val="11"/>
        <color rgb="FF1F3864"/>
        <rFont val="Century Gothic"/>
        <family val="2"/>
      </rPr>
      <t xml:space="preserve"> [4604] </t>
    </r>
    <r>
      <rPr>
        <b/>
        <sz val="11"/>
        <color rgb="FF1F3864"/>
        <rFont val="Century Gothic"/>
        <family val="2"/>
      </rPr>
      <t>puente</t>
    </r>
    <r>
      <rPr>
        <sz val="11"/>
        <color rgb="FF1F3864"/>
        <rFont val="Century Gothic"/>
        <family val="2"/>
      </rPr>
      <t xml:space="preserve"> [1715] </t>
    </r>
    <r>
      <rPr>
        <b/>
        <sz val="11"/>
        <color rgb="FF1F3864"/>
        <rFont val="Century Gothic"/>
        <family val="2"/>
      </rPr>
      <t xml:space="preserve">bastante </t>
    </r>
    <r>
      <rPr>
        <sz val="11"/>
        <color rgb="FF1F3864"/>
        <rFont val="Century Gothic"/>
        <family val="2"/>
      </rPr>
      <t>[308]</t>
    </r>
    <r>
      <rPr>
        <b/>
        <sz val="11"/>
        <color rgb="FF1F3864"/>
        <rFont val="Century Gothic"/>
        <family val="2"/>
      </rPr>
      <t xml:space="preserve"> </t>
    </r>
    <r>
      <rPr>
        <sz val="11"/>
        <color rgb="FF1F3864"/>
        <rFont val="Century Gothic"/>
        <family val="2"/>
      </rPr>
      <t xml:space="preserve">muy [43] un [6] una [6] re-use adjectives: </t>
    </r>
    <r>
      <rPr>
        <i/>
        <sz val="11"/>
        <color rgb="FF1F3864"/>
        <rFont val="Century Gothic"/>
        <family val="2"/>
      </rPr>
      <t xml:space="preserve">bonito </t>
    </r>
    <r>
      <rPr>
        <sz val="11"/>
        <color rgb="FF1F3864"/>
        <rFont val="Century Gothic"/>
        <family val="2"/>
      </rPr>
      <t>[891]</t>
    </r>
    <r>
      <rPr>
        <i/>
        <sz val="11"/>
        <color rgb="FF1F3864"/>
        <rFont val="Century Gothic"/>
        <family val="2"/>
      </rPr>
      <t xml:space="preserve"> diferente </t>
    </r>
    <r>
      <rPr>
        <sz val="11"/>
        <color rgb="FF1F3864"/>
        <rFont val="Century Gothic"/>
        <family val="2"/>
      </rPr>
      <t>[293]</t>
    </r>
    <r>
      <rPr>
        <i/>
        <sz val="11"/>
        <color rgb="FF1F3864"/>
        <rFont val="Century Gothic"/>
        <family val="2"/>
      </rPr>
      <t xml:space="preserve"> divertido </t>
    </r>
    <r>
      <rPr>
        <sz val="11"/>
        <color rgb="FF1F3864"/>
        <rFont val="Century Gothic"/>
        <family val="2"/>
      </rPr>
      <t xml:space="preserve">[2465] </t>
    </r>
    <r>
      <rPr>
        <i/>
        <sz val="11"/>
        <color rgb="FF1F3864"/>
        <rFont val="Century Gothic"/>
        <family val="2"/>
      </rPr>
      <t xml:space="preserve"> fuerte </t>
    </r>
    <r>
      <rPr>
        <sz val="11"/>
        <color rgb="FF1F3864"/>
        <rFont val="Century Gothic"/>
        <family val="2"/>
      </rPr>
      <t xml:space="preserve">[435] </t>
    </r>
    <r>
      <rPr>
        <i/>
        <sz val="11"/>
        <color rgb="FF1F3864"/>
        <rFont val="Century Gothic"/>
        <family val="2"/>
      </rPr>
      <t xml:space="preserve">grande </t>
    </r>
    <r>
      <rPr>
        <sz val="11"/>
        <color rgb="FF1F3864"/>
        <rFont val="Century Gothic"/>
        <family val="2"/>
      </rPr>
      <t>[66]</t>
    </r>
    <r>
      <rPr>
        <i/>
        <sz val="11"/>
        <color rgb="FF1F3864"/>
        <rFont val="Century Gothic"/>
        <family val="2"/>
      </rPr>
      <t xml:space="preserve"> </t>
    </r>
    <r>
      <rPr>
        <sz val="11"/>
        <color rgb="FF1F3864"/>
        <rFont val="Century Gothic"/>
        <family val="2"/>
      </rPr>
      <t xml:space="preserve"> </t>
    </r>
    <r>
      <rPr>
        <i/>
        <sz val="11"/>
        <color rgb="FF1F3864"/>
        <rFont val="Century Gothic"/>
        <family val="2"/>
      </rPr>
      <t xml:space="preserve">importante </t>
    </r>
    <r>
      <rPr>
        <sz val="11"/>
        <color rgb="FF1F3864"/>
        <rFont val="Century Gothic"/>
        <family val="2"/>
      </rPr>
      <t>[171]</t>
    </r>
    <r>
      <rPr>
        <i/>
        <sz val="11"/>
        <color rgb="FF1F3864"/>
        <rFont val="Century Gothic"/>
        <family val="2"/>
      </rPr>
      <t xml:space="preserve"> independiente </t>
    </r>
    <r>
      <rPr>
        <sz val="11"/>
        <color rgb="FF1F3864"/>
        <rFont val="Century Gothic"/>
        <family val="2"/>
      </rPr>
      <t>[1177]</t>
    </r>
    <r>
      <rPr>
        <i/>
        <sz val="11"/>
        <color rgb="FF1F3864"/>
        <rFont val="Century Gothic"/>
        <family val="2"/>
      </rPr>
      <t xml:space="preserve"> inteligente </t>
    </r>
    <r>
      <rPr>
        <sz val="11"/>
        <color rgb="FF1F3864"/>
        <rFont val="Century Gothic"/>
        <family val="2"/>
      </rPr>
      <t xml:space="preserve">[2167] </t>
    </r>
    <r>
      <rPr>
        <i/>
        <sz val="11"/>
        <color rgb="FF1F3864"/>
        <rFont val="Century Gothic"/>
        <family val="2"/>
      </rPr>
      <t xml:space="preserve">lento </t>
    </r>
    <r>
      <rPr>
        <sz val="11"/>
        <color rgb="FF1F3864"/>
        <rFont val="Century Gothic"/>
        <family val="2"/>
      </rPr>
      <t xml:space="preserve">[1569] </t>
    </r>
    <r>
      <rPr>
        <i/>
        <sz val="11"/>
        <color rgb="FF1F3864"/>
        <rFont val="Century Gothic"/>
        <family val="2"/>
      </rPr>
      <t xml:space="preserve">normal </t>
    </r>
    <r>
      <rPr>
        <sz val="11"/>
        <color rgb="FF1F3864"/>
        <rFont val="Century Gothic"/>
        <family val="2"/>
      </rPr>
      <t>[1000]</t>
    </r>
    <r>
      <rPr>
        <i/>
        <sz val="11"/>
        <color rgb="FF1F3864"/>
        <rFont val="Century Gothic"/>
        <family val="2"/>
      </rPr>
      <t xml:space="preserve"> pequeño </t>
    </r>
    <r>
      <rPr>
        <sz val="11"/>
        <color rgb="FF1F3864"/>
        <rFont val="Century Gothic"/>
        <family val="2"/>
      </rPr>
      <t xml:space="preserve">[202] </t>
    </r>
    <r>
      <rPr>
        <i/>
        <sz val="11"/>
        <color rgb="FF1F3864"/>
        <rFont val="Century Gothic"/>
        <family val="2"/>
      </rPr>
      <t xml:space="preserve">perfecto </t>
    </r>
    <r>
      <rPr>
        <sz val="11"/>
        <color rgb="FF1F3864"/>
        <rFont val="Century Gothic"/>
        <family val="2"/>
      </rPr>
      <t xml:space="preserve">[1115] </t>
    </r>
    <r>
      <rPr>
        <i/>
        <sz val="11"/>
        <color rgb="FF1F3864"/>
        <rFont val="Century Gothic"/>
        <family val="2"/>
      </rPr>
      <t xml:space="preserve">pesado [2166] serio </t>
    </r>
    <r>
      <rPr>
        <sz val="11"/>
        <color rgb="FF1F3864"/>
        <rFont val="Century Gothic"/>
        <family val="2"/>
      </rPr>
      <t>[856]</t>
    </r>
  </si>
  <si>
    <r>
      <t xml:space="preserve">to have - I have vs s/he has, he has vs she has 
un / una – singular indefinite article 
</t>
    </r>
    <r>
      <rPr>
        <b/>
        <sz val="11"/>
        <color rgb="FF1F3864"/>
        <rFont val="Century Gothic"/>
        <family val="2"/>
      </rPr>
      <t xml:space="preserve">regular post-nominal adjective agreement (singular) </t>
    </r>
  </si>
  <si>
    <r>
      <t xml:space="preserve">Saying what I and others have
</t>
    </r>
    <r>
      <rPr>
        <b/>
        <sz val="11"/>
        <color rgb="FF002060"/>
        <rFont val="Century Gothic"/>
        <family val="2"/>
      </rPr>
      <t>Azul</t>
    </r>
    <r>
      <rPr>
        <sz val="11"/>
        <color rgb="FF002060"/>
        <rFont val="Century Gothic"/>
        <family val="2"/>
      </rPr>
      <t xml:space="preserve">: Un día terrible
</t>
    </r>
    <r>
      <rPr>
        <b/>
        <sz val="11"/>
        <color rgb="FF002060"/>
        <rFont val="Century Gothic"/>
        <family val="2"/>
      </rPr>
      <t xml:space="preserve">Verde: </t>
    </r>
    <r>
      <rPr>
        <sz val="11"/>
        <color rgb="FF002060"/>
        <rFont val="Century Gothic"/>
        <family val="2"/>
      </rPr>
      <t>Un compañero inglés</t>
    </r>
  </si>
  <si>
    <t xml:space="preserve">cuál [445] día [65] fecha [756] lunes [1370] martes [3101] miércoles [1816] jueves [1650] viernes [1259] sábado [1179] domingo [693] hoy [167] </t>
  </si>
  <si>
    <t xml:space="preserve">cuál [445] día [65] espectáculo [1622] exposición [1317] fecha [756] lunes [1370] martes [3101] miércoles [1816] jueves [1650] viernes [1259] sábado [1179] domingo [693] </t>
  </si>
  <si>
    <r>
      <t xml:space="preserve">[ca] [co] [cu] 
Source: </t>
    </r>
    <r>
      <rPr>
        <b/>
        <sz val="11"/>
        <color rgb="FF002060"/>
        <rFont val="Century Gothic"/>
        <family val="2"/>
      </rPr>
      <t>ca</t>
    </r>
    <r>
      <rPr>
        <sz val="11"/>
        <color rgb="FF002060"/>
        <rFont val="Century Gothic"/>
        <family val="2"/>
      </rPr>
      <t xml:space="preserve">ma [609] </t>
    </r>
    <r>
      <rPr>
        <b/>
        <sz val="11"/>
        <color rgb="FF002060"/>
        <rFont val="Century Gothic"/>
        <family val="2"/>
      </rPr>
      <t>co</t>
    </r>
    <r>
      <rPr>
        <sz val="11"/>
        <color rgb="FF002060"/>
        <rFont val="Century Gothic"/>
        <family val="2"/>
      </rPr>
      <t xml:space="preserve">sa [69] </t>
    </r>
    <r>
      <rPr>
        <b/>
        <sz val="11"/>
        <color rgb="FF002060"/>
        <rFont val="Century Gothic"/>
        <family val="2"/>
      </rPr>
      <t>cu</t>
    </r>
    <r>
      <rPr>
        <sz val="11"/>
        <color rgb="FF002060"/>
        <rFont val="Century Gothic"/>
        <family val="2"/>
      </rPr>
      <t>caracha [&gt;5000]</t>
    </r>
  </si>
  <si>
    <r>
      <t xml:space="preserve">tiene [tener 19] tienes [tener 19] bocadillo [&gt;5000] botella [1878] casa [106] cuaderno [3301] gato [1728] libro [230] </t>
    </r>
    <r>
      <rPr>
        <b/>
        <sz val="11"/>
        <color rgb="FF002060"/>
        <rFont val="Century Gothic"/>
        <family val="2"/>
      </rPr>
      <t xml:space="preserve">mentira </t>
    </r>
    <r>
      <rPr>
        <sz val="11"/>
        <color rgb="FF002060"/>
        <rFont val="Century Gothic"/>
        <family val="2"/>
      </rPr>
      <t xml:space="preserve">[1673] mochila [&gt;5000] </t>
    </r>
    <r>
      <rPr>
        <b/>
        <sz val="11"/>
        <color rgb="FF002060"/>
        <rFont val="Century Gothic"/>
        <family val="2"/>
      </rPr>
      <t xml:space="preserve">pegamento </t>
    </r>
    <r>
      <rPr>
        <sz val="11"/>
        <color rgb="FF002060"/>
        <rFont val="Century Gothic"/>
        <family val="2"/>
      </rPr>
      <t>[&gt;5000] pelota [2270] pregunta</t>
    </r>
    <r>
      <rPr>
        <b/>
        <sz val="11"/>
        <color rgb="FF002060"/>
        <rFont val="Century Gothic"/>
        <family val="2"/>
      </rPr>
      <t xml:space="preserve"> </t>
    </r>
    <r>
      <rPr>
        <sz val="11"/>
        <color rgb="FF002060"/>
        <rFont val="Century Gothic"/>
        <family val="2"/>
      </rPr>
      <t xml:space="preserve">[507] </t>
    </r>
    <r>
      <rPr>
        <b/>
        <sz val="11"/>
        <color rgb="FF002060"/>
        <rFont val="Century Gothic"/>
        <family val="2"/>
      </rPr>
      <t xml:space="preserve">verdad </t>
    </r>
    <r>
      <rPr>
        <sz val="11"/>
        <color rgb="FF002060"/>
        <rFont val="Century Gothic"/>
        <family val="2"/>
      </rPr>
      <t xml:space="preserve">[176]  </t>
    </r>
    <r>
      <rPr>
        <b/>
        <sz val="11"/>
        <color rgb="FF002060"/>
        <rFont val="Century Gothic"/>
        <family val="2"/>
      </rPr>
      <t>nuevo</t>
    </r>
    <r>
      <rPr>
        <sz val="11"/>
        <color rgb="FF002060"/>
        <rFont val="Century Gothic"/>
        <family val="2"/>
      </rPr>
      <t xml:space="preserve"> [94] </t>
    </r>
    <r>
      <rPr>
        <b/>
        <sz val="11"/>
        <color rgb="FF002060"/>
        <rFont val="Century Gothic"/>
        <family val="2"/>
      </rPr>
      <t>viejo</t>
    </r>
    <r>
      <rPr>
        <sz val="11"/>
        <color rgb="FF002060"/>
        <rFont val="Century Gothic"/>
        <family val="2"/>
      </rPr>
      <t xml:space="preserve"> [225] pero [30]  también [49] y [4] unos, unas [6] </t>
    </r>
  </si>
  <si>
    <r>
      <t xml:space="preserve">tienes [tener 19] tiene [tener 19] </t>
    </r>
    <r>
      <rPr>
        <b/>
        <sz val="11"/>
        <color rgb="FF002060"/>
        <rFont val="Century Gothic"/>
        <family val="2"/>
      </rPr>
      <t>árbol</t>
    </r>
    <r>
      <rPr>
        <sz val="11"/>
        <color rgb="FF002060"/>
        <rFont val="Century Gothic"/>
        <family val="2"/>
      </rPr>
      <t xml:space="preserve"> [748] </t>
    </r>
    <r>
      <rPr>
        <b/>
        <sz val="11"/>
        <color rgb="FF002060"/>
        <rFont val="Century Gothic"/>
        <family val="2"/>
      </rPr>
      <t>calle</t>
    </r>
    <r>
      <rPr>
        <sz val="11"/>
        <color rgb="FF002060"/>
        <rFont val="Century Gothic"/>
        <family val="2"/>
      </rPr>
      <t xml:space="preserve"> [269] escuela [424] estadio [2581] hotel [1163] iglesia [437] </t>
    </r>
    <r>
      <rPr>
        <b/>
        <sz val="11"/>
        <color rgb="FF002060"/>
        <rFont val="Century Gothic"/>
        <family val="2"/>
      </rPr>
      <t>mentira</t>
    </r>
    <r>
      <rPr>
        <sz val="11"/>
        <color rgb="FF002060"/>
        <rFont val="Century Gothic"/>
        <family val="2"/>
      </rPr>
      <t xml:space="preserve"> [1673] museo [1114] parque [1354] piscina [4604] puente [1715] plaza [806] </t>
    </r>
    <r>
      <rPr>
        <b/>
        <sz val="11"/>
        <color rgb="FF002060"/>
        <rFont val="Century Gothic"/>
        <family val="2"/>
      </rPr>
      <t>universidad</t>
    </r>
    <r>
      <rPr>
        <sz val="11"/>
        <color rgb="FF002060"/>
        <rFont val="Century Gothic"/>
        <family val="2"/>
      </rPr>
      <t xml:space="preserve"> [387] </t>
    </r>
    <r>
      <rPr>
        <b/>
        <sz val="11"/>
        <color rgb="FF002060"/>
        <rFont val="Century Gothic"/>
        <family val="2"/>
      </rPr>
      <t>verdad</t>
    </r>
    <r>
      <rPr>
        <sz val="11"/>
        <color rgb="FF002060"/>
        <rFont val="Century Gothic"/>
        <family val="2"/>
      </rPr>
      <t xml:space="preserve"> [176] allí [197] aquí [130] blanco [372] bonito [891] perfecto [1115] grande [66] alto [231] verde [812] unos, unas [&gt;5000]</t>
    </r>
  </si>
  <si>
    <t>plural indefinite articles unos/unas + plural noun 
¿tienes /  tiene?  [Do you / does s/he have?] raised intonation questions 
regular adjectival agreement (plural) as complement</t>
  </si>
  <si>
    <r>
      <t xml:space="preserve">Saying what I and others have
</t>
    </r>
    <r>
      <rPr>
        <b/>
        <sz val="11"/>
        <color rgb="FF002060"/>
        <rFont val="Century Gothic"/>
        <family val="2"/>
      </rPr>
      <t>Azul:</t>
    </r>
    <r>
      <rPr>
        <sz val="11"/>
        <color rgb="FF002060"/>
        <rFont val="Century Gothic"/>
        <family val="2"/>
      </rPr>
      <t xml:space="preserve"> En mi mochila
</t>
    </r>
    <r>
      <rPr>
        <b/>
        <sz val="11"/>
        <color rgb="FF002060"/>
        <rFont val="Century Gothic"/>
        <family val="2"/>
      </rPr>
      <t>Verde:</t>
    </r>
    <r>
      <rPr>
        <sz val="11"/>
        <color rgb="FF002060"/>
        <rFont val="Century Gothic"/>
        <family val="2"/>
      </rPr>
      <t xml:space="preserve"> En mi ciudad</t>
    </r>
  </si>
  <si>
    <t>están [21] son [7] demasiado [494]  hoy [167] normalmente [1696]</t>
  </si>
  <si>
    <t xml:space="preserve">están [21] son [7] cómodo [2237] importante [171] hoy [167] siempre [96]  también [49] y [4] </t>
  </si>
  <si>
    <r>
      <t xml:space="preserve">ce, ci 
</t>
    </r>
    <r>
      <rPr>
        <sz val="11"/>
        <color rgb="FF002060"/>
        <rFont val="Century Gothic"/>
        <family val="2"/>
      </rPr>
      <t xml:space="preserve">Cluster: </t>
    </r>
    <r>
      <rPr>
        <b/>
        <sz val="11"/>
        <color rgb="FF002060"/>
        <rFont val="Century Gothic"/>
        <family val="2"/>
      </rPr>
      <t>ce</t>
    </r>
    <r>
      <rPr>
        <sz val="11"/>
        <color rgb="FF002060"/>
        <rFont val="Century Gothic"/>
        <family val="2"/>
      </rPr>
      <t xml:space="preserve">rca [1042] </t>
    </r>
    <r>
      <rPr>
        <b/>
        <sz val="11"/>
        <color rgb="FF002060"/>
        <rFont val="Century Gothic"/>
        <family val="2"/>
      </rPr>
      <t>ce</t>
    </r>
    <r>
      <rPr>
        <sz val="11"/>
        <color rgb="FF002060"/>
        <rFont val="Century Gothic"/>
        <family val="2"/>
      </rPr>
      <t>lebrar [886] dul</t>
    </r>
    <r>
      <rPr>
        <b/>
        <sz val="11"/>
        <color rgb="FF002060"/>
        <rFont val="Century Gothic"/>
        <family val="2"/>
      </rPr>
      <t>ce</t>
    </r>
    <r>
      <rPr>
        <sz val="11"/>
        <color rgb="FF002060"/>
        <rFont val="Century Gothic"/>
        <family val="2"/>
      </rPr>
      <t xml:space="preserve"> [1861] </t>
    </r>
    <r>
      <rPr>
        <b/>
        <sz val="11"/>
        <color rgb="FF002060"/>
        <rFont val="Century Gothic"/>
        <family val="2"/>
      </rPr>
      <t>ce</t>
    </r>
    <r>
      <rPr>
        <sz val="11"/>
        <color rgb="FF002060"/>
        <rFont val="Century Gothic"/>
        <family val="2"/>
      </rPr>
      <t>ro [1731]</t>
    </r>
    <r>
      <rPr>
        <b/>
        <sz val="11"/>
        <color rgb="FF002060"/>
        <rFont val="Century Gothic"/>
        <family val="2"/>
      </rPr>
      <t xml:space="preserve"> </t>
    </r>
    <r>
      <rPr>
        <sz val="11"/>
        <color rgb="FF002060"/>
        <rFont val="Century Gothic"/>
        <family val="2"/>
      </rPr>
      <t>co</t>
    </r>
    <r>
      <rPr>
        <b/>
        <sz val="11"/>
        <color rgb="FF002060"/>
        <rFont val="Century Gothic"/>
        <family val="2"/>
      </rPr>
      <t>ci</t>
    </r>
    <r>
      <rPr>
        <sz val="11"/>
        <color rgb="FF002060"/>
        <rFont val="Century Gothic"/>
        <family val="2"/>
      </rPr>
      <t>na</t>
    </r>
    <r>
      <rPr>
        <b/>
        <sz val="11"/>
        <color rgb="FF002060"/>
        <rFont val="Century Gothic"/>
        <family val="2"/>
      </rPr>
      <t xml:space="preserve"> </t>
    </r>
    <r>
      <rPr>
        <sz val="11"/>
        <color rgb="FF002060"/>
        <rFont val="Century Gothic"/>
        <family val="2"/>
      </rPr>
      <t>[1214]</t>
    </r>
  </si>
  <si>
    <r>
      <t xml:space="preserve">tienen </t>
    </r>
    <r>
      <rPr>
        <sz val="11"/>
        <color rgb="FF002060"/>
        <rFont val="Century Gothic"/>
        <family val="2"/>
      </rPr>
      <t xml:space="preserve">[8] </t>
    </r>
    <r>
      <rPr>
        <b/>
        <sz val="11"/>
        <color rgb="FF002060"/>
        <rFont val="Century Gothic"/>
        <family val="2"/>
      </rPr>
      <t>enorme</t>
    </r>
    <r>
      <rPr>
        <sz val="11"/>
        <color rgb="FF002060"/>
        <rFont val="Century Gothic"/>
        <family val="2"/>
      </rPr>
      <t xml:space="preserve"> [631] </t>
    </r>
    <r>
      <rPr>
        <b/>
        <sz val="11"/>
        <color rgb="FF002060"/>
        <rFont val="Century Gothic"/>
        <family val="2"/>
      </rPr>
      <t xml:space="preserve">un poco </t>
    </r>
    <r>
      <rPr>
        <sz val="11"/>
        <color rgb="FF002060"/>
        <rFont val="Century Gothic"/>
        <family val="2"/>
      </rPr>
      <t xml:space="preserve">[76] </t>
    </r>
    <r>
      <rPr>
        <b/>
        <sz val="11"/>
        <color rgb="FF002060"/>
        <rFont val="Century Gothic"/>
        <family val="2"/>
      </rPr>
      <t>solo</t>
    </r>
    <r>
      <rPr>
        <sz val="11"/>
        <color rgb="FF002060"/>
        <rFont val="Century Gothic"/>
        <family val="2"/>
      </rPr>
      <t xml:space="preserve"> [181] bocadillo [&gt;5000] </t>
    </r>
    <r>
      <rPr>
        <b/>
        <sz val="11"/>
        <color rgb="FF002060"/>
        <rFont val="Century Gothic"/>
        <family val="2"/>
      </rPr>
      <t xml:space="preserve">clase </t>
    </r>
    <r>
      <rPr>
        <sz val="11"/>
        <color rgb="FF002060"/>
        <rFont val="Century Gothic"/>
        <family val="2"/>
      </rPr>
      <t xml:space="preserve">[320] conejo [4728] cuaderno [3301] hermano [333] hermana [3409] lápiz [3740] libro [230] mochila [&gt;5000] regla [1380] </t>
    </r>
    <r>
      <rPr>
        <b/>
        <sz val="11"/>
        <color rgb="FF002060"/>
        <rFont val="Century Gothic"/>
        <family val="2"/>
      </rPr>
      <t>ventana</t>
    </r>
    <r>
      <rPr>
        <sz val="11"/>
        <color rgb="FF002060"/>
        <rFont val="Century Gothic"/>
        <family val="2"/>
      </rPr>
      <t xml:space="preserve"> [725] activo [1278] bonito [891] grande [66] nuevo [94] viejo [225] bastante [308] muy [43] de12 [2] </t>
    </r>
  </si>
  <si>
    <r>
      <t xml:space="preserve">tienen </t>
    </r>
    <r>
      <rPr>
        <sz val="11"/>
        <color rgb="FF002060"/>
        <rFont val="Century Gothic"/>
        <family val="2"/>
      </rPr>
      <t xml:space="preserve">[8] calle [269] cine [952] escuela [424] hotel [1163] iglesia [437] museo [1114] parque [1354] piscina [4604] plaza [806] puente [1715] universidad [387]  </t>
    </r>
    <r>
      <rPr>
        <b/>
        <sz val="11"/>
        <color rgb="FF002060"/>
        <rFont val="Century Gothic"/>
        <family val="2"/>
      </rPr>
      <t>enorme</t>
    </r>
    <r>
      <rPr>
        <sz val="11"/>
        <color rgb="FF002060"/>
        <rFont val="Century Gothic"/>
        <family val="2"/>
      </rPr>
      <t xml:space="preserve"> [631]</t>
    </r>
    <r>
      <rPr>
        <b/>
        <sz val="11"/>
        <color rgb="FF002060"/>
        <rFont val="Century Gothic"/>
        <family val="2"/>
      </rPr>
      <t xml:space="preserve"> histórico</t>
    </r>
    <r>
      <rPr>
        <sz val="11"/>
        <color rgb="FF002060"/>
        <rFont val="Century Gothic"/>
        <family val="2"/>
      </rPr>
      <t xml:space="preserve"> [830] </t>
    </r>
    <r>
      <rPr>
        <b/>
        <sz val="11"/>
        <color rgb="FF002060"/>
        <rFont val="Century Gothic"/>
        <family val="2"/>
      </rPr>
      <t xml:space="preserve">solo </t>
    </r>
    <r>
      <rPr>
        <sz val="11"/>
        <color rgb="FF002060"/>
        <rFont val="Century Gothic"/>
        <family val="2"/>
      </rPr>
      <t>[181]  de</t>
    </r>
    <r>
      <rPr>
        <vertAlign val="superscript"/>
        <sz val="11"/>
        <color rgb="FF002060"/>
        <rFont val="Century Gothic"/>
        <family val="2"/>
      </rPr>
      <t>12</t>
    </r>
    <r>
      <rPr>
        <sz val="11"/>
        <color rgb="FF002060"/>
        <rFont val="Century Gothic"/>
        <family val="2"/>
      </rPr>
      <t xml:space="preserve"> </t>
    </r>
  </si>
  <si>
    <r>
      <t xml:space="preserve">to have - s/he has vs </t>
    </r>
    <r>
      <rPr>
        <b/>
        <sz val="11"/>
        <color rgb="FF1F3864"/>
        <rFont val="Century Gothic"/>
        <family val="2"/>
      </rPr>
      <t xml:space="preserve">they have 
</t>
    </r>
    <r>
      <rPr>
        <sz val="11"/>
        <color rgb="FF1F3864"/>
        <rFont val="Century Gothic"/>
        <family val="2"/>
      </rPr>
      <t>indefinite articles un, una, unos, unas</t>
    </r>
    <r>
      <rPr>
        <b/>
        <sz val="11"/>
        <color rgb="FF1F3864"/>
        <rFont val="Century Gothic"/>
        <family val="2"/>
      </rPr>
      <t xml:space="preserve">
</t>
    </r>
    <r>
      <rPr>
        <sz val="11"/>
        <color rgb="FF1F3864"/>
        <rFont val="Century Gothic"/>
        <family val="2"/>
      </rPr>
      <t xml:space="preserve">raised intonation questions
</t>
    </r>
    <r>
      <rPr>
        <b/>
        <sz val="11"/>
        <color rgb="FF1F3864"/>
        <rFont val="Century Gothic"/>
        <family val="2"/>
      </rPr>
      <t>negation with no</t>
    </r>
    <r>
      <rPr>
        <sz val="11"/>
        <color rgb="FF1F3864"/>
        <rFont val="Century Gothic"/>
        <family val="2"/>
      </rPr>
      <t xml:space="preserve">
</t>
    </r>
    <r>
      <rPr>
        <b/>
        <sz val="11"/>
        <color rgb="FF1F3864"/>
        <rFont val="Century Gothic"/>
        <family val="2"/>
      </rPr>
      <t xml:space="preserve">
</t>
    </r>
  </si>
  <si>
    <r>
      <t xml:space="preserve">Saying what I and others have
</t>
    </r>
    <r>
      <rPr>
        <b/>
        <sz val="11"/>
        <color rgb="FF002060"/>
        <rFont val="Century Gothic"/>
        <family val="2"/>
      </rPr>
      <t>Azul:</t>
    </r>
    <r>
      <rPr>
        <sz val="11"/>
        <color rgb="FF002060"/>
        <rFont val="Century Gothic"/>
        <family val="2"/>
      </rPr>
      <t xml:space="preserve"> En la clase
</t>
    </r>
    <r>
      <rPr>
        <b/>
        <sz val="11"/>
        <color rgb="FF002060"/>
        <rFont val="Century Gothic"/>
        <family val="2"/>
      </rPr>
      <t>Verde:</t>
    </r>
    <r>
      <rPr>
        <sz val="11"/>
        <color rgb="FF002060"/>
        <rFont val="Century Gothic"/>
        <family val="2"/>
      </rPr>
      <t xml:space="preserve"> En la ciudad</t>
    </r>
  </si>
  <si>
    <t xml:space="preserve">hay [13] cuántos/cuántas [580] diccionario [3844] flor [739] foto [882] regalo [1986] blanco [372] especial [436] feliz [908] grande [66] importante [171] normal [1000] pequeño [202] rojo [534] útil [3951]  </t>
  </si>
  <si>
    <t>hay [13] cuántos/cuántas [580] capaz [645] difícil [374] fácil [584]</t>
  </si>
  <si>
    <r>
      <t xml:space="preserve">[z] Source: </t>
    </r>
    <r>
      <rPr>
        <b/>
        <sz val="11"/>
        <color rgb="FF002060"/>
        <rFont val="Century Gothic"/>
        <family val="2"/>
      </rPr>
      <t>z</t>
    </r>
    <r>
      <rPr>
        <sz val="11"/>
        <color rgb="FF002060"/>
        <rFont val="Century Gothic"/>
        <family val="2"/>
      </rPr>
      <t xml:space="preserve">apato [1477] </t>
    </r>
  </si>
  <si>
    <r>
      <rPr>
        <sz val="11"/>
        <color rgb="FF002060"/>
        <rFont val="Century Gothic"/>
        <family val="2"/>
      </rPr>
      <t xml:space="preserve">tienen [8] </t>
    </r>
    <r>
      <rPr>
        <b/>
        <sz val="11"/>
        <color rgb="FF002060"/>
        <rFont val="Century Gothic"/>
        <family val="2"/>
      </rPr>
      <t xml:space="preserve">tenemos </t>
    </r>
    <r>
      <rPr>
        <sz val="11"/>
        <color rgb="FF002060"/>
        <rFont val="Century Gothic"/>
        <family val="2"/>
      </rPr>
      <t xml:space="preserve">[8] botella [1878] </t>
    </r>
    <r>
      <rPr>
        <b/>
        <sz val="11"/>
        <color rgb="FF002060"/>
        <rFont val="Century Gothic"/>
        <family val="2"/>
      </rPr>
      <t>espacio</t>
    </r>
    <r>
      <rPr>
        <sz val="11"/>
        <color rgb="FF002060"/>
        <rFont val="Century Gothic"/>
        <family val="2"/>
      </rPr>
      <t xml:space="preserve"> [451] foto [882] gato [1728] </t>
    </r>
    <r>
      <rPr>
        <b/>
        <sz val="11"/>
        <color rgb="FF002060"/>
        <rFont val="Century Gothic"/>
        <family val="2"/>
      </rPr>
      <t xml:space="preserve">goma </t>
    </r>
    <r>
      <rPr>
        <sz val="11"/>
        <color rgb="FF002060"/>
        <rFont val="Century Gothic"/>
        <family val="2"/>
      </rPr>
      <t xml:space="preserve">[4437] </t>
    </r>
    <r>
      <rPr>
        <b/>
        <sz val="11"/>
        <color rgb="FF002060"/>
        <rFont val="Century Gothic"/>
        <family val="2"/>
      </rPr>
      <t>lámpara</t>
    </r>
    <r>
      <rPr>
        <sz val="11"/>
        <color rgb="FF002060"/>
        <rFont val="Century Gothic"/>
        <family val="2"/>
      </rPr>
      <t xml:space="preserve"> [2978] lápiz [3740] </t>
    </r>
    <r>
      <rPr>
        <sz val="11"/>
        <color rgb="FFFF0000"/>
        <rFont val="Century Gothic"/>
        <family val="2"/>
      </rPr>
      <t>mesa [187]</t>
    </r>
    <r>
      <rPr>
        <sz val="11"/>
        <color rgb="FF002060"/>
        <rFont val="Century Gothic"/>
        <family val="2"/>
      </rPr>
      <t xml:space="preserve"> </t>
    </r>
    <r>
      <rPr>
        <b/>
        <sz val="11"/>
        <color rgb="FF002060"/>
        <rFont val="Century Gothic"/>
        <family val="2"/>
      </rPr>
      <t xml:space="preserve">oficina </t>
    </r>
    <r>
      <rPr>
        <sz val="11"/>
        <color rgb="FF002060"/>
        <rFont val="Century Gothic"/>
        <family val="2"/>
      </rPr>
      <t>[1072] perro [888] regla [1380]  ventana [725] excelente</t>
    </r>
    <r>
      <rPr>
        <b/>
        <sz val="11"/>
        <color rgb="FF002060"/>
        <rFont val="Century Gothic"/>
        <family val="2"/>
      </rPr>
      <t xml:space="preserve"> </t>
    </r>
    <r>
      <rPr>
        <sz val="11"/>
        <color rgb="FF002060"/>
        <rFont val="Century Gothic"/>
        <family val="2"/>
      </rPr>
      <t>[1546] aquí [130] de</t>
    </r>
    <r>
      <rPr>
        <vertAlign val="superscript"/>
        <sz val="11"/>
        <color rgb="FF002060"/>
        <rFont val="Century Gothic"/>
        <family val="2"/>
      </rPr>
      <t>12</t>
    </r>
    <r>
      <rPr>
        <sz val="11"/>
        <color rgb="FF002060"/>
        <rFont val="Century Gothic"/>
        <family val="2"/>
      </rPr>
      <t xml:space="preserve"> [2] </t>
    </r>
    <r>
      <rPr>
        <b/>
        <sz val="11"/>
        <color rgb="FF002060"/>
        <rFont val="Century Gothic"/>
        <family val="2"/>
      </rPr>
      <t xml:space="preserve">debajo </t>
    </r>
    <r>
      <rPr>
        <sz val="11"/>
        <color rgb="FF002060"/>
        <rFont val="Century Gothic"/>
        <family val="2"/>
      </rPr>
      <t xml:space="preserve">[1366] </t>
    </r>
    <r>
      <rPr>
        <b/>
        <sz val="11"/>
        <color rgb="FF002060"/>
        <rFont val="Century Gothic"/>
        <family val="2"/>
      </rPr>
      <t xml:space="preserve">detrás </t>
    </r>
    <r>
      <rPr>
        <sz val="11"/>
        <color rgb="FF002060"/>
        <rFont val="Century Gothic"/>
        <family val="2"/>
      </rPr>
      <t xml:space="preserve">[2044]  </t>
    </r>
    <r>
      <rPr>
        <sz val="11"/>
        <color rgb="FFFF0000"/>
        <rFont val="Century Gothic"/>
        <family val="2"/>
      </rPr>
      <t>en</t>
    </r>
    <r>
      <rPr>
        <vertAlign val="superscript"/>
        <sz val="11"/>
        <color rgb="FFFF0000"/>
        <rFont val="Century Gothic"/>
        <family val="2"/>
      </rPr>
      <t xml:space="preserve">2 </t>
    </r>
    <r>
      <rPr>
        <sz val="11"/>
        <color rgb="FFFF0000"/>
        <rFont val="Century Gothic"/>
        <family val="2"/>
      </rPr>
      <t xml:space="preserve">[6] </t>
    </r>
  </si>
  <si>
    <r>
      <rPr>
        <sz val="11"/>
        <color rgb="FF002060"/>
        <rFont val="Century Gothic"/>
        <family val="2"/>
      </rPr>
      <t xml:space="preserve">tienen [8] </t>
    </r>
    <r>
      <rPr>
        <b/>
        <sz val="11"/>
        <color rgb="FF002060"/>
        <rFont val="Century Gothic"/>
        <family val="2"/>
      </rPr>
      <t xml:space="preserve">tenemos </t>
    </r>
    <r>
      <rPr>
        <sz val="11"/>
        <color rgb="FF002060"/>
        <rFont val="Century Gothic"/>
        <family val="2"/>
      </rPr>
      <t xml:space="preserve">[8] </t>
    </r>
    <r>
      <rPr>
        <b/>
        <sz val="11"/>
        <color rgb="FF002060"/>
        <rFont val="Century Gothic"/>
        <family val="2"/>
      </rPr>
      <t>cine</t>
    </r>
    <r>
      <rPr>
        <sz val="11"/>
        <color rgb="FF002060"/>
        <rFont val="Century Gothic"/>
        <family val="2"/>
      </rPr>
      <t xml:space="preserve"> [952] </t>
    </r>
    <r>
      <rPr>
        <b/>
        <sz val="11"/>
        <color rgb="FF002060"/>
        <rFont val="Century Gothic"/>
        <family val="2"/>
      </rPr>
      <t xml:space="preserve">edificio </t>
    </r>
    <r>
      <rPr>
        <sz val="11"/>
        <color rgb="FF002060"/>
        <rFont val="Century Gothic"/>
        <family val="2"/>
      </rPr>
      <t>[857] aquí [130] de</t>
    </r>
    <r>
      <rPr>
        <vertAlign val="superscript"/>
        <sz val="11"/>
        <color rgb="FF002060"/>
        <rFont val="Century Gothic"/>
        <family val="2"/>
      </rPr>
      <t>12</t>
    </r>
    <r>
      <rPr>
        <sz val="11"/>
        <color rgb="FF002060"/>
        <rFont val="Century Gothic"/>
        <family val="2"/>
      </rPr>
      <t xml:space="preserve"> [2]  </t>
    </r>
    <r>
      <rPr>
        <b/>
        <sz val="11"/>
        <color rgb="FF002060"/>
        <rFont val="Century Gothic"/>
        <family val="2"/>
      </rPr>
      <t xml:space="preserve">delante </t>
    </r>
    <r>
      <rPr>
        <sz val="11"/>
        <color rgb="FF002060"/>
        <rFont val="Century Gothic"/>
        <family val="2"/>
      </rPr>
      <t xml:space="preserve">[1742] </t>
    </r>
    <r>
      <rPr>
        <b/>
        <sz val="11"/>
        <color rgb="FF002060"/>
        <rFont val="Century Gothic"/>
        <family val="2"/>
      </rPr>
      <t xml:space="preserve">detrás </t>
    </r>
    <r>
      <rPr>
        <sz val="11"/>
        <color rgb="FF002060"/>
        <rFont val="Century Gothic"/>
        <family val="2"/>
      </rPr>
      <t>[2044] dónde [161] en</t>
    </r>
    <r>
      <rPr>
        <vertAlign val="superscript"/>
        <sz val="11"/>
        <color rgb="FF002060"/>
        <rFont val="Century Gothic"/>
        <family val="2"/>
      </rPr>
      <t xml:space="preserve">1 </t>
    </r>
    <r>
      <rPr>
        <sz val="11"/>
        <color rgb="FF002060"/>
        <rFont val="Century Gothic"/>
        <family val="2"/>
      </rPr>
      <t xml:space="preserve">[6] </t>
    </r>
    <r>
      <rPr>
        <b/>
        <sz val="11"/>
        <color rgb="FF002060"/>
        <rFont val="Century Gothic"/>
        <family val="2"/>
      </rPr>
      <t xml:space="preserve">entre </t>
    </r>
    <r>
      <rPr>
        <sz val="11"/>
        <color rgb="FF002060"/>
        <rFont val="Century Gothic"/>
        <family val="2"/>
      </rPr>
      <t xml:space="preserve">[63] </t>
    </r>
  </si>
  <si>
    <r>
      <t xml:space="preserve">to have - </t>
    </r>
    <r>
      <rPr>
        <b/>
        <sz val="11"/>
        <color rgb="FF1F3864"/>
        <rFont val="Century Gothic"/>
        <family val="2"/>
      </rPr>
      <t xml:space="preserve">we have </t>
    </r>
    <r>
      <rPr>
        <sz val="11"/>
        <color rgb="FF1F3864"/>
        <rFont val="Century Gothic"/>
        <family val="2"/>
      </rPr>
      <t xml:space="preserve">vs </t>
    </r>
    <r>
      <rPr>
        <b/>
        <sz val="11"/>
        <color rgb="FF1F3864"/>
        <rFont val="Century Gothic"/>
        <family val="2"/>
      </rPr>
      <t xml:space="preserve">they have
</t>
    </r>
    <r>
      <rPr>
        <sz val="11"/>
        <color rgb="FF1F3864"/>
        <rFont val="Century Gothic"/>
        <family val="2"/>
      </rPr>
      <t xml:space="preserve">indefinite articles un, una, unos, unas
wh-word questions qué and cómo
regular singular and plural adjective endings
</t>
    </r>
  </si>
  <si>
    <r>
      <t xml:space="preserve">Saying what I and others have
</t>
    </r>
    <r>
      <rPr>
        <b/>
        <sz val="11"/>
        <color rgb="FF002060"/>
        <rFont val="Century Gothic"/>
        <family val="2"/>
      </rPr>
      <t xml:space="preserve">Azul: </t>
    </r>
    <r>
      <rPr>
        <sz val="11"/>
        <color rgb="FF002060"/>
        <rFont val="Century Gothic"/>
        <family val="2"/>
      </rPr>
      <t xml:space="preserve">¡No tenemos espacio! 
</t>
    </r>
    <r>
      <rPr>
        <b/>
        <sz val="11"/>
        <color rgb="FF002060"/>
        <rFont val="Century Gothic"/>
        <family val="2"/>
      </rPr>
      <t>Verde:</t>
    </r>
    <r>
      <rPr>
        <sz val="11"/>
        <color rgb="FF002060"/>
        <rFont val="Century Gothic"/>
        <family val="2"/>
      </rPr>
      <t xml:space="preserve"> – Ciudades</t>
    </r>
  </si>
  <si>
    <t>tener [19] tengo [tener 19] tiene [tener 19] casa [106] familia [233] habitación [1069] jardín [1195] libro [230] madre [226] padre [162] problema [145] profesor / profesora [501] silla [1271] estricto [3155] feo [2373] terrible [1246] muy [43] un [6] una [6] _x000B_Re-use adjectives: bonito [891]cómodo [2237] diferente [293] divertido [2465] feliz [908] elegante [2742] grande [66] importante [171]  independiente [1177] negativo [1804] normal [1000] pequeño [202] tranquilo [1093]</t>
  </si>
  <si>
    <t>tener [19] tengo [tener 19] tiene [tener 19] compañero / compañera [551] escuela [424] hotel [1163] piscina [4604] puente [1715] bastante [308] muy [43] un [6] una [6] re-use adjectives: bonito [891] diferente [293] divertido [2465]  fuerte [435] grande [66]  importante [171] independiente [1177] inteligente [2167] lento [1569] normal [1000] pequeño [202] perfecto [1115] pesado [2166] serio [856]</t>
  </si>
  <si>
    <r>
      <rPr>
        <sz val="11"/>
        <color rgb="FF002060"/>
        <rFont val="Century Gothic"/>
        <family val="2"/>
      </rPr>
      <t>[ch] 
Source: no</t>
    </r>
    <r>
      <rPr>
        <b/>
        <sz val="11"/>
        <color rgb="FF002060"/>
        <rFont val="Century Gothic"/>
        <family val="2"/>
      </rPr>
      <t>ch</t>
    </r>
    <r>
      <rPr>
        <sz val="11"/>
        <color rgb="FF002060"/>
        <rFont val="Century Gothic"/>
        <family val="2"/>
      </rPr>
      <t xml:space="preserve">e[164] 
Cluster: </t>
    </r>
    <r>
      <rPr>
        <b/>
        <sz val="11"/>
        <color rgb="FF002060"/>
        <rFont val="Century Gothic"/>
        <family val="2"/>
      </rPr>
      <t>ch</t>
    </r>
    <r>
      <rPr>
        <sz val="11"/>
        <color rgb="FF002060"/>
        <rFont val="Century Gothic"/>
        <family val="2"/>
      </rPr>
      <t>ocolate [3408] le</t>
    </r>
    <r>
      <rPr>
        <b/>
        <sz val="11"/>
        <color rgb="FF002060"/>
        <rFont val="Century Gothic"/>
        <family val="2"/>
      </rPr>
      <t>ch</t>
    </r>
    <r>
      <rPr>
        <sz val="11"/>
        <color rgb="FF002060"/>
        <rFont val="Century Gothic"/>
        <family val="2"/>
      </rPr>
      <t xml:space="preserve">e[1397] </t>
    </r>
    <r>
      <rPr>
        <b/>
        <sz val="11"/>
        <color rgb="FF002060"/>
        <rFont val="Century Gothic"/>
        <family val="2"/>
      </rPr>
      <t>ch</t>
    </r>
    <r>
      <rPr>
        <sz val="11"/>
        <color rgb="FF002060"/>
        <rFont val="Century Gothic"/>
        <family val="2"/>
      </rPr>
      <t>ino [1349]</t>
    </r>
  </si>
  <si>
    <r>
      <t xml:space="preserve">tiene [8] </t>
    </r>
    <r>
      <rPr>
        <b/>
        <sz val="11"/>
        <color rgb="FF002060"/>
        <rFont val="Century Gothic"/>
        <family val="2"/>
      </rPr>
      <t xml:space="preserve">cara </t>
    </r>
    <r>
      <rPr>
        <sz val="11"/>
        <color rgb="FF002060"/>
        <rFont val="Century Gothic"/>
        <family val="2"/>
      </rPr>
      <t xml:space="preserve">[337]  </t>
    </r>
    <r>
      <rPr>
        <b/>
        <sz val="11"/>
        <color rgb="FF002060"/>
        <rFont val="Century Gothic"/>
        <family val="2"/>
      </rPr>
      <t>médico, médica</t>
    </r>
    <r>
      <rPr>
        <sz val="11"/>
        <color rgb="FF002060"/>
        <rFont val="Century Gothic"/>
        <family val="2"/>
      </rPr>
      <t xml:space="preserve"> [692] nariz [1570] ojo</t>
    </r>
    <r>
      <rPr>
        <b/>
        <sz val="11"/>
        <color rgb="FF002060"/>
        <rFont val="Century Gothic"/>
        <family val="2"/>
      </rPr>
      <t xml:space="preserve"> </t>
    </r>
    <r>
      <rPr>
        <sz val="11"/>
        <color rgb="FF002060"/>
        <rFont val="Century Gothic"/>
        <family val="2"/>
      </rPr>
      <t xml:space="preserve">[169] </t>
    </r>
    <r>
      <rPr>
        <b/>
        <sz val="11"/>
        <color rgb="FF002060"/>
        <rFont val="Century Gothic"/>
        <family val="2"/>
      </rPr>
      <t>oreja</t>
    </r>
    <r>
      <rPr>
        <sz val="11"/>
        <color rgb="FF002060"/>
        <rFont val="Century Gothic"/>
        <family val="2"/>
      </rPr>
      <t xml:space="preserve"> [2095] </t>
    </r>
    <r>
      <rPr>
        <b/>
        <sz val="11"/>
        <color rgb="FF002060"/>
        <rFont val="Century Gothic"/>
        <family val="2"/>
      </rPr>
      <t>pelo</t>
    </r>
    <r>
      <rPr>
        <sz val="11"/>
        <color rgb="FF002060"/>
        <rFont val="Century Gothic"/>
        <family val="2"/>
      </rPr>
      <t xml:space="preserve"> [873] profesor / profesora [501] azul [811] </t>
    </r>
    <r>
      <rPr>
        <b/>
        <sz val="11"/>
        <color rgb="FF002060"/>
        <rFont val="Century Gothic"/>
        <family val="2"/>
      </rPr>
      <t xml:space="preserve">corto </t>
    </r>
    <r>
      <rPr>
        <sz val="11"/>
        <color rgb="FF002060"/>
        <rFont val="Century Gothic"/>
        <family val="2"/>
      </rPr>
      <t xml:space="preserve">[1055]  grande [66] gris [1751] </t>
    </r>
    <r>
      <rPr>
        <b/>
        <sz val="11"/>
        <color rgb="FF002060"/>
        <rFont val="Century Gothic"/>
        <family val="2"/>
      </rPr>
      <t xml:space="preserve">largo </t>
    </r>
    <r>
      <rPr>
        <sz val="11"/>
        <color rgb="FF002060"/>
        <rFont val="Century Gothic"/>
        <family val="2"/>
      </rPr>
      <t xml:space="preserve">[300] </t>
    </r>
    <r>
      <rPr>
        <b/>
        <sz val="11"/>
        <color rgb="FF002060"/>
        <rFont val="Century Gothic"/>
        <family val="2"/>
      </rPr>
      <t xml:space="preserve">moreno </t>
    </r>
    <r>
      <rPr>
        <sz val="11"/>
        <color rgb="FF002060"/>
        <rFont val="Century Gothic"/>
        <family val="2"/>
      </rPr>
      <t xml:space="preserve">[3304] </t>
    </r>
    <r>
      <rPr>
        <b/>
        <sz val="11"/>
        <color rgb="FF002060"/>
        <rFont val="Century Gothic"/>
        <family val="2"/>
      </rPr>
      <t xml:space="preserve">negro </t>
    </r>
    <r>
      <rPr>
        <sz val="11"/>
        <color rgb="FF002060"/>
        <rFont val="Century Gothic"/>
        <family val="2"/>
      </rPr>
      <t xml:space="preserve">[307] pequeño [202]  </t>
    </r>
    <r>
      <rPr>
        <b/>
        <sz val="11"/>
        <color rgb="FF002060"/>
        <rFont val="Century Gothic"/>
        <family val="2"/>
      </rPr>
      <t xml:space="preserve">redondo </t>
    </r>
    <r>
      <rPr>
        <sz val="11"/>
        <color rgb="FF002060"/>
        <rFont val="Century Gothic"/>
        <family val="2"/>
      </rPr>
      <t>[2470]</t>
    </r>
    <r>
      <rPr>
        <b/>
        <sz val="11"/>
        <color rgb="FF002060"/>
        <rFont val="Century Gothic"/>
        <family val="2"/>
      </rPr>
      <t xml:space="preserve"> rubio</t>
    </r>
    <r>
      <rPr>
        <sz val="11"/>
        <color rgb="FF002060"/>
        <rFont val="Century Gothic"/>
        <family val="2"/>
      </rPr>
      <t xml:space="preserve"> [2861] verde [812] los / las [1]</t>
    </r>
  </si>
  <si>
    <r>
      <t xml:space="preserve">tiene [8] </t>
    </r>
    <r>
      <rPr>
        <b/>
        <sz val="11"/>
        <color rgb="FF002060"/>
        <rFont val="Century Gothic"/>
        <family val="2"/>
      </rPr>
      <t xml:space="preserve">cantante </t>
    </r>
    <r>
      <rPr>
        <sz val="11"/>
        <color rgb="FF002060"/>
        <rFont val="Century Gothic"/>
        <family val="2"/>
      </rPr>
      <t xml:space="preserve">[2105] </t>
    </r>
    <r>
      <rPr>
        <b/>
        <sz val="11"/>
        <color rgb="FF002060"/>
        <rFont val="Century Gothic"/>
        <family val="2"/>
      </rPr>
      <t xml:space="preserve">cara </t>
    </r>
    <r>
      <rPr>
        <sz val="11"/>
        <color rgb="FF002060"/>
        <rFont val="Century Gothic"/>
        <family val="2"/>
      </rPr>
      <t xml:space="preserve">[337] </t>
    </r>
    <r>
      <rPr>
        <b/>
        <sz val="11"/>
        <color rgb="FF002060"/>
        <rFont val="Century Gothic"/>
        <family val="2"/>
      </rPr>
      <t xml:space="preserve">gafas </t>
    </r>
    <r>
      <rPr>
        <sz val="11"/>
        <color rgb="FF002060"/>
        <rFont val="Century Gothic"/>
        <family val="2"/>
      </rPr>
      <t xml:space="preserve">[&gt;5000] nariz [1570] ojo [169] </t>
    </r>
    <r>
      <rPr>
        <b/>
        <sz val="11"/>
        <color rgb="FF002060"/>
        <rFont val="Century Gothic"/>
        <family val="2"/>
      </rPr>
      <t>pelo</t>
    </r>
    <r>
      <rPr>
        <sz val="11"/>
        <color rgb="FF002060"/>
        <rFont val="Century Gothic"/>
        <family val="2"/>
      </rPr>
      <t xml:space="preserve"> [873] profesor / profesora [501] azul [811] </t>
    </r>
    <r>
      <rPr>
        <b/>
        <sz val="11"/>
        <color rgb="FF002060"/>
        <rFont val="Century Gothic"/>
        <family val="2"/>
      </rPr>
      <t xml:space="preserve">corto </t>
    </r>
    <r>
      <rPr>
        <sz val="11"/>
        <color rgb="FF002060"/>
        <rFont val="Century Gothic"/>
        <family val="2"/>
      </rPr>
      <t xml:space="preserve">[1055]  grande [66] gris [1751] </t>
    </r>
    <r>
      <rPr>
        <b/>
        <sz val="11"/>
        <color rgb="FF002060"/>
        <rFont val="Century Gothic"/>
        <family val="2"/>
      </rPr>
      <t xml:space="preserve">largo </t>
    </r>
    <r>
      <rPr>
        <sz val="11"/>
        <color rgb="FF002060"/>
        <rFont val="Century Gothic"/>
        <family val="2"/>
      </rPr>
      <t xml:space="preserve">[300] </t>
    </r>
    <r>
      <rPr>
        <b/>
        <sz val="11"/>
        <color rgb="FF002060"/>
        <rFont val="Century Gothic"/>
        <family val="2"/>
      </rPr>
      <t xml:space="preserve">moreno </t>
    </r>
    <r>
      <rPr>
        <sz val="11"/>
        <color rgb="FF002060"/>
        <rFont val="Century Gothic"/>
        <family val="2"/>
      </rPr>
      <t xml:space="preserve">[3304] </t>
    </r>
    <r>
      <rPr>
        <b/>
        <sz val="11"/>
        <color rgb="FF002060"/>
        <rFont val="Century Gothic"/>
        <family val="2"/>
      </rPr>
      <t xml:space="preserve">negro </t>
    </r>
    <r>
      <rPr>
        <sz val="11"/>
        <color rgb="FF002060"/>
        <rFont val="Century Gothic"/>
        <family val="2"/>
      </rPr>
      <t xml:space="preserve">[307] pequeño [202] </t>
    </r>
    <r>
      <rPr>
        <b/>
        <sz val="11"/>
        <color rgb="FF002060"/>
        <rFont val="Century Gothic"/>
        <family val="2"/>
      </rPr>
      <t>rubio</t>
    </r>
    <r>
      <rPr>
        <sz val="11"/>
        <color rgb="FF002060"/>
        <rFont val="Century Gothic"/>
        <family val="2"/>
      </rPr>
      <t xml:space="preserve"> [2861] </t>
    </r>
    <r>
      <rPr>
        <b/>
        <sz val="11"/>
        <color rgb="FF002060"/>
        <rFont val="Century Gothic"/>
        <family val="2"/>
      </rPr>
      <t xml:space="preserve">redondo </t>
    </r>
    <r>
      <rPr>
        <sz val="11"/>
        <color rgb="FF002060"/>
        <rFont val="Century Gothic"/>
        <family val="2"/>
      </rPr>
      <t>[2470] verde [812] los / las [1]</t>
    </r>
  </si>
  <si>
    <r>
      <t xml:space="preserve">TENER + </t>
    </r>
    <r>
      <rPr>
        <b/>
        <sz val="11"/>
        <color rgb="FF1F3864"/>
        <rFont val="Century Gothic"/>
        <family val="2"/>
      </rPr>
      <t xml:space="preserve">el/la/los/las (or no article) + plural noun + regular adjective (plural) </t>
    </r>
    <r>
      <rPr>
        <sz val="11"/>
        <color rgb="FF1F3864"/>
        <rFont val="Century Gothic"/>
        <family val="2"/>
      </rPr>
      <t xml:space="preserve">
¿tiene...? [Does he/she have?]</t>
    </r>
  </si>
  <si>
    <r>
      <t xml:space="preserve">Saying what I and others have
Physical description - face, eyes, hair
</t>
    </r>
    <r>
      <rPr>
        <b/>
        <sz val="11"/>
        <color rgb="FF002060"/>
        <rFont val="Century Gothic"/>
        <family val="2"/>
      </rPr>
      <t>Azul</t>
    </r>
    <r>
      <rPr>
        <sz val="11"/>
        <color rgb="FF002060"/>
        <rFont val="Century Gothic"/>
        <family val="2"/>
      </rPr>
      <t xml:space="preserve">: familia, profesores, médico/a
</t>
    </r>
    <r>
      <rPr>
        <b/>
        <sz val="11"/>
        <color rgb="FF002060"/>
        <rFont val="Century Gothic"/>
        <family val="2"/>
      </rPr>
      <t xml:space="preserve">Verde: </t>
    </r>
    <r>
      <rPr>
        <sz val="11"/>
        <color rgb="FF002060"/>
        <rFont val="Century Gothic"/>
        <family val="2"/>
      </rPr>
      <t xml:space="preserve">gente famosa
</t>
    </r>
  </si>
  <si>
    <t xml:space="preserve">tiene [tener 19] tienes [tener 19] bocadillo [&gt;5000] botella [1878] casa [106] cuaderno [3301] gato [1728] libro [230] mentira [1673] mochila [&gt;5000] pegamento [&gt;5000] pelota [2270] pregunta [507] verdad [176]  nuevo [94] viejo [225] pero [30]  también [49] y [4] unos, unas [6] </t>
  </si>
  <si>
    <t>tienes [tener 19] tiene [tener 19] árbol [748] calle [269] escuela [424] estadio [2581] hotel [1163] iglesia [437] mentira [1673] museo [1114] parque [1354] piscina [4604] puente [1715] plaza [806] universidad [387] verdad [176] allí [197] aquí [130] blanco [372] bonito [891] perfecto [1115] grande [66] alto [231] verde [812] unos, unas [&gt;5000]</t>
  </si>
  <si>
    <r>
      <rPr>
        <b/>
        <sz val="11"/>
        <color rgb="FF002060"/>
        <rFont val="Century Gothic"/>
        <family val="2"/>
      </rPr>
      <t>Azul &amp; Verde Term 1 knowledge quiz</t>
    </r>
    <r>
      <rPr>
        <sz val="11"/>
        <color rgb="FF002060"/>
        <rFont val="Century Gothic"/>
        <family val="2"/>
      </rPr>
      <t xml:space="preserve"> (vocabulary, grammar)
Azul 13 Assessment PPT with audio  | Verde 13 Assessment PPT with audio
Azul Quiz - pupil version | Verde Quiz - pupil version
Azul Quiz - teacher version | Verde Quiz - teacher version
</t>
    </r>
    <r>
      <rPr>
        <b/>
        <sz val="11"/>
        <color rgb="FFFF0066"/>
        <rFont val="Century Gothic"/>
        <family val="2"/>
      </rPr>
      <t>Azul Knowledge Organiser Term 1 (A &amp; B)</t>
    </r>
    <r>
      <rPr>
        <sz val="11"/>
        <color rgb="FF002060"/>
        <rFont val="Century Gothic"/>
        <family val="2"/>
      </rPr>
      <t xml:space="preserve"> | </t>
    </r>
    <r>
      <rPr>
        <b/>
        <sz val="11"/>
        <color rgb="FFFF0066"/>
        <rFont val="Century Gothic"/>
        <family val="2"/>
      </rPr>
      <t>Verde Knowledge Organiser Term 1 (A &amp; B)</t>
    </r>
  </si>
  <si>
    <r>
      <rPr>
        <b/>
        <sz val="11"/>
        <color rgb="FF002060"/>
        <rFont val="Century Gothic"/>
        <family val="2"/>
      </rPr>
      <t xml:space="preserve">Un villancico </t>
    </r>
    <r>
      <rPr>
        <sz val="11"/>
        <color rgb="FF002060"/>
        <rFont val="Century Gothic"/>
        <family val="2"/>
      </rPr>
      <t>(Christmas carol)</t>
    </r>
  </si>
  <si>
    <r>
      <rPr>
        <b/>
        <sz val="11"/>
        <color rgb="FF002060"/>
        <rFont val="Century Gothic"/>
        <family val="2"/>
      </rPr>
      <t>Azul &amp; Verde Term 1 knowledge quiz</t>
    </r>
    <r>
      <rPr>
        <sz val="11"/>
        <color rgb="FF002060"/>
        <rFont val="Century Gothic"/>
        <family val="2"/>
      </rPr>
      <t xml:space="preserve"> (phonics)
Azul 14 Assessment PPT with audio  | Verde 14 Assessment PPT with audio
Azul Phonics Quiz - pupil version | Verde Phonics Quiz - pupil version
Azul Phonics Quiz - teacher version | Verde Phonics Quiz - teacher version</t>
    </r>
  </si>
  <si>
    <r>
      <rPr>
        <b/>
        <sz val="11"/>
        <color rgb="FF002060"/>
        <rFont val="Century Gothic"/>
        <family val="2"/>
      </rPr>
      <t>Azul: La lotería de Navidad (el Gordo)</t>
    </r>
    <r>
      <rPr>
        <sz val="11"/>
        <color rgb="FF002060"/>
        <rFont val="Century Gothic"/>
        <family val="2"/>
      </rPr>
      <t xml:space="preserve">
(Christmas lottery)
</t>
    </r>
    <r>
      <rPr>
        <b/>
        <sz val="11"/>
        <color rgb="FF002060"/>
        <rFont val="Century Gothic"/>
        <family val="2"/>
      </rPr>
      <t>Verde: TBC</t>
    </r>
  </si>
  <si>
    <r>
      <t xml:space="preserve">[l] [ll] 
Source: </t>
    </r>
    <r>
      <rPr>
        <b/>
        <sz val="11"/>
        <color rgb="FF002060"/>
        <rFont val="Century Gothic"/>
        <family val="2"/>
      </rPr>
      <t>l</t>
    </r>
    <r>
      <rPr>
        <sz val="11"/>
        <color rgb="FF002060"/>
        <rFont val="Century Gothic"/>
        <family val="2"/>
      </rPr>
      <t xml:space="preserve">ibro [230] </t>
    </r>
    <r>
      <rPr>
        <b/>
        <sz val="11"/>
        <color rgb="FF002060"/>
        <rFont val="Century Gothic"/>
        <family val="2"/>
      </rPr>
      <t>ll</t>
    </r>
    <r>
      <rPr>
        <sz val="11"/>
        <color rgb="FF002060"/>
        <rFont val="Century Gothic"/>
        <family val="2"/>
      </rPr>
      <t>amar [122]
Cluster:</t>
    </r>
    <r>
      <rPr>
        <b/>
        <sz val="11"/>
        <color rgb="FF002060"/>
        <rFont val="Century Gothic"/>
        <family val="2"/>
      </rPr>
      <t>l</t>
    </r>
    <r>
      <rPr>
        <sz val="11"/>
        <color rgb="FF002060"/>
        <rFont val="Century Gothic"/>
        <family val="2"/>
      </rPr>
      <t xml:space="preserve">uz [278] </t>
    </r>
    <r>
      <rPr>
        <b/>
        <sz val="11"/>
        <color rgb="FF002060"/>
        <rFont val="Century Gothic"/>
        <family val="2"/>
      </rPr>
      <t>l</t>
    </r>
    <r>
      <rPr>
        <sz val="11"/>
        <color rgb="FF002060"/>
        <rFont val="Century Gothic"/>
        <family val="2"/>
      </rPr>
      <t>etra [977] inte</t>
    </r>
    <r>
      <rPr>
        <b/>
        <sz val="11"/>
        <color rgb="FF002060"/>
        <rFont val="Century Gothic"/>
        <family val="2"/>
      </rPr>
      <t>l</t>
    </r>
    <r>
      <rPr>
        <sz val="11"/>
        <color rgb="FF002060"/>
        <rFont val="Century Gothic"/>
        <family val="2"/>
      </rPr>
      <t>igente [2167] bai</t>
    </r>
    <r>
      <rPr>
        <b/>
        <sz val="11"/>
        <color rgb="FF002060"/>
        <rFont val="Century Gothic"/>
        <family val="2"/>
      </rPr>
      <t>l</t>
    </r>
    <r>
      <rPr>
        <sz val="11"/>
        <color rgb="FF002060"/>
        <rFont val="Century Gothic"/>
        <family val="2"/>
      </rPr>
      <t>ar [1323]
 gri</t>
    </r>
    <r>
      <rPr>
        <b/>
        <sz val="11"/>
        <color rgb="FF002060"/>
        <rFont val="Century Gothic"/>
        <family val="2"/>
      </rPr>
      <t>ll</t>
    </r>
    <r>
      <rPr>
        <sz val="11"/>
        <color rgb="FF002060"/>
        <rFont val="Century Gothic"/>
        <family val="2"/>
      </rPr>
      <t>o [&gt;5000] e</t>
    </r>
    <r>
      <rPr>
        <b/>
        <sz val="11"/>
        <color rgb="FF002060"/>
        <rFont val="Century Gothic"/>
        <family val="2"/>
      </rPr>
      <t>ll</t>
    </r>
    <r>
      <rPr>
        <sz val="11"/>
        <color rgb="FF002060"/>
        <rFont val="Century Gothic"/>
        <family val="2"/>
      </rPr>
      <t xml:space="preserve">a [72] </t>
    </r>
    <r>
      <rPr>
        <b/>
        <sz val="11"/>
        <color rgb="FF002060"/>
        <rFont val="Century Gothic"/>
        <family val="2"/>
      </rPr>
      <t>ll</t>
    </r>
    <r>
      <rPr>
        <sz val="11"/>
        <color rgb="FF002060"/>
        <rFont val="Century Gothic"/>
        <family val="2"/>
      </rPr>
      <t>egar</t>
    </r>
    <r>
      <rPr>
        <b/>
        <sz val="11"/>
        <color rgb="FF002060"/>
        <rFont val="Century Gothic"/>
        <family val="2"/>
      </rPr>
      <t xml:space="preserve"> </t>
    </r>
    <r>
      <rPr>
        <sz val="11"/>
        <color rgb="FF002060"/>
        <rFont val="Century Gothic"/>
        <family val="2"/>
      </rPr>
      <t>[75] zapati</t>
    </r>
    <r>
      <rPr>
        <b/>
        <sz val="11"/>
        <color rgb="FF002060"/>
        <rFont val="Century Gothic"/>
        <family val="2"/>
      </rPr>
      <t>ll</t>
    </r>
    <r>
      <rPr>
        <sz val="11"/>
        <color rgb="FF002060"/>
        <rFont val="Century Gothic"/>
        <family val="2"/>
      </rPr>
      <t>a [4939]</t>
    </r>
  </si>
  <si>
    <r>
      <t>bailar</t>
    </r>
    <r>
      <rPr>
        <sz val="11"/>
        <color rgb="FF002060"/>
        <rFont val="Century Gothic"/>
        <family val="2"/>
      </rPr>
      <t xml:space="preserve"> [1323] </t>
    </r>
    <r>
      <rPr>
        <b/>
        <sz val="11"/>
        <color rgb="FF002060"/>
        <rFont val="Century Gothic"/>
        <family val="2"/>
      </rPr>
      <t xml:space="preserve">cocinar </t>
    </r>
    <r>
      <rPr>
        <sz val="11"/>
        <color rgb="FF002060"/>
        <rFont val="Century Gothic"/>
        <family val="2"/>
      </rPr>
      <t xml:space="preserve">[3074] </t>
    </r>
    <r>
      <rPr>
        <b/>
        <sz val="11"/>
        <color rgb="FF002060"/>
        <rFont val="Century Gothic"/>
        <family val="2"/>
      </rPr>
      <t>mandar</t>
    </r>
    <r>
      <rPr>
        <sz val="11"/>
        <color rgb="FF002060"/>
        <rFont val="Century Gothic"/>
        <family val="2"/>
      </rPr>
      <t xml:space="preserve"> [588] </t>
    </r>
    <r>
      <rPr>
        <b/>
        <sz val="11"/>
        <color rgb="FF002060"/>
        <rFont val="Century Gothic"/>
        <family val="2"/>
      </rPr>
      <t>mirar</t>
    </r>
    <r>
      <rPr>
        <sz val="11"/>
        <color rgb="FF002060"/>
        <rFont val="Century Gothic"/>
        <family val="2"/>
      </rPr>
      <t xml:space="preserve"> [125] </t>
    </r>
    <r>
      <rPr>
        <b/>
        <sz val="11"/>
        <color rgb="FF002060"/>
        <rFont val="Century Gothic"/>
        <family val="2"/>
      </rPr>
      <t>luz</t>
    </r>
    <r>
      <rPr>
        <sz val="11"/>
        <color rgb="FF002060"/>
        <rFont val="Century Gothic"/>
        <family val="2"/>
      </rPr>
      <t xml:space="preserve"> [278]  </t>
    </r>
    <r>
      <rPr>
        <b/>
        <sz val="11"/>
        <color rgb="FF002060"/>
        <rFont val="Century Gothic"/>
        <family val="2"/>
      </rPr>
      <t>pollo</t>
    </r>
    <r>
      <rPr>
        <sz val="11"/>
        <color rgb="FF002060"/>
        <rFont val="Century Gothic"/>
        <family val="2"/>
      </rPr>
      <t xml:space="preserve"> [3577] </t>
    </r>
    <r>
      <rPr>
        <b/>
        <sz val="11"/>
        <color rgb="FF002060"/>
        <rFont val="Century Gothic"/>
        <family val="2"/>
      </rPr>
      <t xml:space="preserve">suéter </t>
    </r>
    <r>
      <rPr>
        <sz val="11"/>
        <color rgb="FF002060"/>
        <rFont val="Century Gothic"/>
        <family val="2"/>
      </rPr>
      <t xml:space="preserve">[&gt;5000] </t>
    </r>
    <r>
      <rPr>
        <b/>
        <sz val="11"/>
        <color rgb="FF002060"/>
        <rFont val="Century Gothic"/>
        <family val="2"/>
      </rPr>
      <t>tarjeta</t>
    </r>
    <r>
      <rPr>
        <sz val="11"/>
        <color rgb="FF002060"/>
        <rFont val="Century Gothic"/>
        <family val="2"/>
      </rPr>
      <t xml:space="preserve"> [1958]</t>
    </r>
    <r>
      <rPr>
        <b/>
        <sz val="11"/>
        <color rgb="FF002060"/>
        <rFont val="Century Gothic"/>
        <family val="2"/>
      </rPr>
      <t xml:space="preserve">  común </t>
    </r>
    <r>
      <rPr>
        <sz val="11"/>
        <color rgb="FF002060"/>
        <rFont val="Century Gothic"/>
        <family val="2"/>
      </rPr>
      <t>[742]</t>
    </r>
  </si>
  <si>
    <r>
      <t>celebrar</t>
    </r>
    <r>
      <rPr>
        <sz val="11"/>
        <color rgb="FF002060"/>
        <rFont val="Century Gothic"/>
        <family val="2"/>
      </rPr>
      <t xml:space="preserve"> [886] </t>
    </r>
    <r>
      <rPr>
        <b/>
        <sz val="11"/>
        <color rgb="FF002060"/>
        <rFont val="Century Gothic"/>
        <family val="2"/>
      </rPr>
      <t>mandar</t>
    </r>
    <r>
      <rPr>
        <sz val="11"/>
        <color rgb="FF002060"/>
        <rFont val="Century Gothic"/>
        <family val="2"/>
      </rPr>
      <t xml:space="preserve"> [588] </t>
    </r>
    <r>
      <rPr>
        <b/>
        <sz val="11"/>
        <color rgb="FF002060"/>
        <rFont val="Century Gothic"/>
        <family val="2"/>
      </rPr>
      <t>carrera</t>
    </r>
    <r>
      <rPr>
        <sz val="11"/>
        <color rgb="FF002060"/>
        <rFont val="Century Gothic"/>
        <family val="2"/>
      </rPr>
      <t xml:space="preserve"> [481] España [N/A] </t>
    </r>
    <r>
      <rPr>
        <b/>
        <sz val="11"/>
        <color rgb="FF002060"/>
        <rFont val="Century Gothic"/>
        <family val="2"/>
      </rPr>
      <t>tarjeta</t>
    </r>
    <r>
      <rPr>
        <sz val="11"/>
        <color rgb="FF002060"/>
        <rFont val="Century Gothic"/>
        <family val="2"/>
      </rPr>
      <t xml:space="preserve"> [1958] </t>
    </r>
    <r>
      <rPr>
        <b/>
        <sz val="11"/>
        <color rgb="FF002060"/>
        <rFont val="Century Gothic"/>
        <family val="2"/>
      </rPr>
      <t>villancico</t>
    </r>
    <r>
      <rPr>
        <sz val="11"/>
        <color rgb="FF002060"/>
        <rFont val="Century Gothic"/>
        <family val="2"/>
      </rPr>
      <t xml:space="preserve"> [&gt;5000] </t>
    </r>
    <r>
      <rPr>
        <b/>
        <sz val="11"/>
        <color rgb="FF002060"/>
        <rFont val="Century Gothic"/>
        <family val="2"/>
      </rPr>
      <t>común</t>
    </r>
    <r>
      <rPr>
        <sz val="11"/>
        <color rgb="FF002060"/>
        <rFont val="Century Gothic"/>
        <family val="2"/>
      </rPr>
      <t xml:space="preserve"> [742] </t>
    </r>
    <r>
      <rPr>
        <b/>
        <sz val="11"/>
        <color rgb="FF002060"/>
        <rFont val="Century Gothic"/>
        <family val="2"/>
      </rPr>
      <t>especial</t>
    </r>
    <r>
      <rPr>
        <sz val="11"/>
        <color rgb="FF002060"/>
        <rFont val="Century Gothic"/>
        <family val="2"/>
      </rPr>
      <t xml:space="preserve"> [436] tipíco [1934] pero [30] en1 [5] 
Revisit other –ar verbs: cantar [717] comprar [361] escuchar [281] preparar [570] </t>
    </r>
  </si>
  <si>
    <t xml:space="preserve">AR verbs – we / they </t>
  </si>
  <si>
    <r>
      <t xml:space="preserve">Saying what I and others do
</t>
    </r>
    <r>
      <rPr>
        <b/>
        <sz val="11"/>
        <color rgb="FF002060"/>
        <rFont val="Century Gothic"/>
        <family val="2"/>
      </rPr>
      <t>Azul</t>
    </r>
    <r>
      <rPr>
        <sz val="11"/>
        <color rgb="FF002060"/>
        <rFont val="Century Gothic"/>
        <family val="2"/>
      </rPr>
      <t xml:space="preserve">: Comparar costumbres (las Fallas
</t>
    </r>
    <r>
      <rPr>
        <b/>
        <sz val="11"/>
        <color rgb="FF002060"/>
        <rFont val="Century Gothic"/>
        <family val="2"/>
      </rPr>
      <t>Verde</t>
    </r>
    <r>
      <rPr>
        <sz val="11"/>
        <color rgb="FF002060"/>
        <rFont val="Century Gothic"/>
        <family val="2"/>
      </rPr>
      <t>: Comparar tradiciones (Nochevieja, Año Nuevo)</t>
    </r>
  </si>
  <si>
    <t xml:space="preserve">tienen [8] enorme [631] un poco [76] solo [181] bocadillo [&gt;5000] clase [320] conejo [4728] cuaderno [3301] hermano [333] hermana [3409] lápiz [3740] libro [230] mochila [&gt;5000] regla [1380] ventana [725] activo [1278] bonito [891] grande [66] nuevo [94] viejo [225] bastante [308] muy [43] de12 [2] </t>
  </si>
  <si>
    <t xml:space="preserve">tienen [8] calle [269] cine [952] escuela [424] hotel [1163] iglesia [437] museo [1114] parque [1354] piscina [4604] plaza [806] puente [1715] universidad [387]  enorme [631] histórico [830] solo [181]  de12 </t>
  </si>
  <si>
    <r>
      <rPr>
        <sz val="11"/>
        <color rgb="FF002060"/>
        <rFont val="Century Gothic"/>
        <family val="2"/>
      </rPr>
      <t>[ga] [go] [gu] 
Source:</t>
    </r>
    <r>
      <rPr>
        <b/>
        <sz val="11"/>
        <color rgb="FF002060"/>
        <rFont val="Century Gothic"/>
        <family val="2"/>
      </rPr>
      <t xml:space="preserve"> ganar </t>
    </r>
    <r>
      <rPr>
        <sz val="11"/>
        <color rgb="FF002060"/>
        <rFont val="Century Gothic"/>
        <family val="2"/>
      </rPr>
      <t xml:space="preserve">[295] </t>
    </r>
    <r>
      <rPr>
        <b/>
        <sz val="11"/>
        <color rgb="FF002060"/>
        <rFont val="Century Gothic"/>
        <family val="2"/>
      </rPr>
      <t xml:space="preserve">goma </t>
    </r>
    <r>
      <rPr>
        <sz val="11"/>
        <color rgb="FF002060"/>
        <rFont val="Century Gothic"/>
        <family val="2"/>
      </rPr>
      <t xml:space="preserve">[4437] </t>
    </r>
    <r>
      <rPr>
        <b/>
        <sz val="11"/>
        <color rgb="FF002060"/>
        <rFont val="Century Gothic"/>
        <family val="2"/>
      </rPr>
      <t>gusano</t>
    </r>
    <r>
      <rPr>
        <sz val="11"/>
        <color rgb="FF002060"/>
        <rFont val="Century Gothic"/>
        <family val="2"/>
      </rPr>
      <t xml:space="preserve"> [4217] 
Cluster: </t>
    </r>
    <r>
      <rPr>
        <b/>
        <sz val="11"/>
        <color rgb="FF002060"/>
        <rFont val="Century Gothic"/>
        <family val="2"/>
      </rPr>
      <t>jugar</t>
    </r>
    <r>
      <rPr>
        <sz val="11"/>
        <color rgb="FF002060"/>
        <rFont val="Century Gothic"/>
        <family val="2"/>
      </rPr>
      <t xml:space="preserve"> [356] </t>
    </r>
    <r>
      <rPr>
        <b/>
        <sz val="11"/>
        <color rgb="FF002060"/>
        <rFont val="Century Gothic"/>
        <family val="2"/>
      </rPr>
      <t xml:space="preserve">regalar </t>
    </r>
    <r>
      <rPr>
        <sz val="11"/>
        <color rgb="FF002060"/>
        <rFont val="Century Gothic"/>
        <family val="2"/>
      </rPr>
      <t>[1420]</t>
    </r>
    <r>
      <rPr>
        <b/>
        <sz val="11"/>
        <color rgb="FF002060"/>
        <rFont val="Century Gothic"/>
        <family val="2"/>
      </rPr>
      <t xml:space="preserve"> fuego</t>
    </r>
    <r>
      <rPr>
        <sz val="11"/>
        <color rgb="FF002060"/>
        <rFont val="Century Gothic"/>
        <family val="2"/>
      </rPr>
      <t xml:space="preserve"> [884] </t>
    </r>
    <r>
      <rPr>
        <b/>
        <sz val="11"/>
        <color rgb="FF002060"/>
        <rFont val="Century Gothic"/>
        <family val="2"/>
      </rPr>
      <t xml:space="preserve">enemigo </t>
    </r>
    <r>
      <rPr>
        <sz val="11"/>
        <color rgb="FF002060"/>
        <rFont val="Century Gothic"/>
        <family val="2"/>
      </rPr>
      <t xml:space="preserve">[1066] </t>
    </r>
    <r>
      <rPr>
        <b/>
        <sz val="11"/>
        <color rgb="FF002060"/>
        <rFont val="Century Gothic"/>
        <family val="2"/>
      </rPr>
      <t xml:space="preserve">figura </t>
    </r>
    <r>
      <rPr>
        <sz val="11"/>
        <color rgb="FF002060"/>
        <rFont val="Century Gothic"/>
        <family val="2"/>
      </rPr>
      <t>[632]</t>
    </r>
    <r>
      <rPr>
        <b/>
        <sz val="11"/>
        <color rgb="FF002060"/>
        <rFont val="Century Gothic"/>
        <family val="2"/>
      </rPr>
      <t xml:space="preserve"> pregunta </t>
    </r>
    <r>
      <rPr>
        <sz val="11"/>
        <color rgb="FF002060"/>
        <rFont val="Century Gothic"/>
        <family val="2"/>
      </rPr>
      <t xml:space="preserve">[507] </t>
    </r>
  </si>
  <si>
    <r>
      <rPr>
        <sz val="11"/>
        <color rgb="FF002060"/>
        <rFont val="Century Gothic"/>
        <family val="2"/>
      </rPr>
      <t>aprender [428] comprender [434] hacer [26]</t>
    </r>
    <r>
      <rPr>
        <b/>
        <sz val="11"/>
        <color rgb="FF002060"/>
        <rFont val="Century Gothic"/>
        <family val="2"/>
      </rPr>
      <t xml:space="preserve"> </t>
    </r>
    <r>
      <rPr>
        <sz val="11"/>
        <color rgb="FF002060"/>
        <rFont val="Century Gothic"/>
        <family val="2"/>
      </rPr>
      <t xml:space="preserve">leer [209]  </t>
    </r>
    <r>
      <rPr>
        <b/>
        <sz val="11"/>
        <color rgb="FF002060"/>
        <rFont val="Century Gothic"/>
        <family val="2"/>
      </rPr>
      <t xml:space="preserve">poner </t>
    </r>
    <r>
      <rPr>
        <sz val="11"/>
        <color rgb="FF002060"/>
        <rFont val="Century Gothic"/>
        <family val="2"/>
      </rPr>
      <t xml:space="preserve">[91] responder [464]  </t>
    </r>
    <r>
      <rPr>
        <b/>
        <sz val="11"/>
        <color rgb="FF002060"/>
        <rFont val="Century Gothic"/>
        <family val="2"/>
      </rPr>
      <t>vencer</t>
    </r>
    <r>
      <rPr>
        <sz val="11"/>
        <color rgb="FF002060"/>
        <rFont val="Century Gothic"/>
        <family val="2"/>
      </rPr>
      <t xml:space="preserve"> [1426] actividad [344] </t>
    </r>
    <r>
      <rPr>
        <b/>
        <sz val="11"/>
        <color rgb="FF002060"/>
        <rFont val="Century Gothic"/>
        <family val="2"/>
      </rPr>
      <t>cultura</t>
    </r>
    <r>
      <rPr>
        <sz val="11"/>
        <color rgb="FF002060"/>
        <rFont val="Century Gothic"/>
        <family val="2"/>
      </rPr>
      <t xml:space="preserve"> [469] juego [409]  </t>
    </r>
    <r>
      <rPr>
        <b/>
        <sz val="11"/>
        <color rgb="FF002060"/>
        <rFont val="Century Gothic"/>
        <family val="2"/>
      </rPr>
      <t>miedo</t>
    </r>
    <r>
      <rPr>
        <sz val="11"/>
        <color rgb="FF002060"/>
        <rFont val="Century Gothic"/>
        <family val="2"/>
      </rPr>
      <t xml:space="preserve"> [491]</t>
    </r>
    <r>
      <rPr>
        <b/>
        <sz val="11"/>
        <color rgb="FF002060"/>
        <rFont val="Century Gothic"/>
        <family val="2"/>
      </rPr>
      <t xml:space="preserve"> </t>
    </r>
    <r>
      <rPr>
        <sz val="11"/>
        <color rgb="FF002060"/>
        <rFont val="Century Gothic"/>
        <family val="2"/>
      </rPr>
      <t xml:space="preserve">país [109] pregunta [507] </t>
    </r>
    <r>
      <rPr>
        <b/>
        <sz val="11"/>
        <color rgb="FF002060"/>
        <rFont val="Century Gothic"/>
        <family val="2"/>
      </rPr>
      <t>prueba</t>
    </r>
    <r>
      <rPr>
        <sz val="11"/>
        <color rgb="FF002060"/>
        <rFont val="Century Gothic"/>
        <family val="2"/>
      </rPr>
      <t xml:space="preserve"> [651] revista [920] texto [753] vocabulario [&gt;5000] con [14] </t>
    </r>
    <r>
      <rPr>
        <b/>
        <sz val="11"/>
        <color rgb="FF002060"/>
        <rFont val="Century Gothic"/>
        <family val="2"/>
      </rPr>
      <t>sobre</t>
    </r>
    <r>
      <rPr>
        <sz val="11"/>
        <color rgb="FF002060"/>
        <rFont val="Century Gothic"/>
        <family val="2"/>
      </rPr>
      <t xml:space="preserve"> [62]  </t>
    </r>
  </si>
  <si>
    <r>
      <t>beber</t>
    </r>
    <r>
      <rPr>
        <sz val="11"/>
        <color rgb="FF002060"/>
        <rFont val="Century Gothic"/>
        <family val="2"/>
      </rPr>
      <t xml:space="preserve"> [1085] </t>
    </r>
    <r>
      <rPr>
        <b/>
        <sz val="11"/>
        <color rgb="FF002060"/>
        <rFont val="Century Gothic"/>
        <family val="2"/>
      </rPr>
      <t xml:space="preserve">aula </t>
    </r>
    <r>
      <rPr>
        <sz val="11"/>
        <color rgb="FF002060"/>
        <rFont val="Century Gothic"/>
        <family val="2"/>
      </rPr>
      <t xml:space="preserve">[3501] bocadillo [&gt;5000] </t>
    </r>
    <r>
      <rPr>
        <b/>
        <sz val="11"/>
        <color rgb="FF002060"/>
        <rFont val="Century Gothic"/>
        <family val="2"/>
      </rPr>
      <t>chocolate</t>
    </r>
    <r>
      <rPr>
        <sz val="11"/>
        <color rgb="FF002060"/>
        <rFont val="Century Gothic"/>
        <family val="2"/>
      </rPr>
      <t xml:space="preserve"> [3408] comida [906] </t>
    </r>
    <r>
      <rPr>
        <sz val="11"/>
        <color rgb="FF1F3864"/>
        <rFont val="Century Gothic"/>
        <family val="2"/>
      </rPr>
      <t xml:space="preserve">compañero / compañera [551] </t>
    </r>
    <r>
      <rPr>
        <sz val="11"/>
        <color rgb="FF002060"/>
        <rFont val="Century Gothic"/>
        <family val="2"/>
      </rPr>
      <t>ejercicio [1162] español</t>
    </r>
    <r>
      <rPr>
        <b/>
        <sz val="11"/>
        <color rgb="FF002060"/>
        <rFont val="Century Gothic"/>
        <family val="2"/>
      </rPr>
      <t xml:space="preserve"> </t>
    </r>
    <r>
      <rPr>
        <sz val="11"/>
        <color rgb="FF002060"/>
        <rFont val="Century Gothic"/>
        <family val="2"/>
      </rPr>
      <t xml:space="preserve">[262] </t>
    </r>
    <r>
      <rPr>
        <b/>
        <sz val="11"/>
        <color rgb="FF002060"/>
        <rFont val="Century Gothic"/>
        <family val="2"/>
      </rPr>
      <t>patio</t>
    </r>
    <r>
      <rPr>
        <sz val="11"/>
        <color rgb="FF002060"/>
        <rFont val="Century Gothic"/>
        <family val="2"/>
      </rPr>
      <t xml:space="preserve"> [1197] profesor / profesora [501] </t>
    </r>
    <r>
      <rPr>
        <b/>
        <sz val="11"/>
        <color rgb="FF002060"/>
        <rFont val="Century Gothic"/>
        <family val="2"/>
      </rPr>
      <t>salón</t>
    </r>
    <r>
      <rPr>
        <sz val="11"/>
        <color rgb="FF002060"/>
        <rFont val="Century Gothic"/>
        <family val="2"/>
      </rPr>
      <t xml:space="preserve"> [1722] </t>
    </r>
    <r>
      <rPr>
        <b/>
        <sz val="11"/>
        <color rgb="FF002060"/>
        <rFont val="Century Gothic"/>
        <family val="2"/>
      </rPr>
      <t>tarea</t>
    </r>
    <r>
      <rPr>
        <sz val="11"/>
        <color rgb="FF002060"/>
        <rFont val="Century Gothic"/>
        <family val="2"/>
      </rPr>
      <t xml:space="preserve"> [995] </t>
    </r>
    <r>
      <rPr>
        <b/>
        <sz val="11"/>
        <color rgb="FF002060"/>
        <rFont val="Century Gothic"/>
        <family val="2"/>
      </rPr>
      <t>caliente</t>
    </r>
    <r>
      <rPr>
        <sz val="11"/>
        <color rgb="FF002060"/>
        <rFont val="Century Gothic"/>
        <family val="2"/>
      </rPr>
      <t xml:space="preserve"> [1810]</t>
    </r>
    <r>
      <rPr>
        <sz val="11"/>
        <color rgb="FF1F3864"/>
        <rFont val="Century Gothic"/>
        <family val="2"/>
      </rPr>
      <t xml:space="preserve"> </t>
    </r>
    <r>
      <rPr>
        <sz val="11"/>
        <color rgb="FF002060"/>
        <rFont val="Century Gothic"/>
        <family val="2"/>
      </rPr>
      <t>en [5]</t>
    </r>
    <r>
      <rPr>
        <b/>
        <sz val="11"/>
        <color rgb="FF002060"/>
        <rFont val="Century Gothic"/>
        <family val="2"/>
      </rPr>
      <t xml:space="preserve"> </t>
    </r>
    <r>
      <rPr>
        <sz val="11"/>
        <color rgb="FF002060"/>
        <rFont val="Century Gothic"/>
        <family val="2"/>
      </rPr>
      <t xml:space="preserve">previously revisited –er verbs: aprender  [428] comer [347] hacer [26] leer [209] </t>
    </r>
  </si>
  <si>
    <r>
      <rPr>
        <sz val="11"/>
        <color rgb="FF1F3864"/>
        <rFont val="Century Gothic"/>
        <family val="2"/>
      </rPr>
      <t>ER verbs - s/he</t>
    </r>
    <r>
      <rPr>
        <b/>
        <sz val="11"/>
        <color rgb="FF1F3864"/>
        <rFont val="Century Gothic"/>
        <family val="2"/>
      </rPr>
      <t xml:space="preserve">, we </t>
    </r>
  </si>
  <si>
    <t>Saying what I and others do
Azul: en clase de idiomas
VerdeL en el colegio</t>
  </si>
  <si>
    <t xml:space="preserve">tienen [8] tenemos [8] botella [1878] espacio [451] foto [882] gato [1728] goma [4437] lámpara [2978] lápiz [3740] mesa [187] oficina [1072] perro [888] regla [1380]  ventana [725] excelente [1546] aquí [130] de12 [2] debajo [1366] detrás [2044]  en2 [6] </t>
  </si>
  <si>
    <t xml:space="preserve">tienen [8] tenemos [8] cine [952] edificio [857] aquí [130] de12 [2]  delante [1742] detrás [2044] dónde [161] en1 [6] entre [63] </t>
  </si>
  <si>
    <r>
      <rPr>
        <sz val="11"/>
        <color rgb="FF002060"/>
        <rFont val="Century Gothic"/>
        <family val="2"/>
      </rPr>
      <t xml:space="preserve">Stress 1 
</t>
    </r>
    <r>
      <rPr>
        <b/>
        <sz val="11"/>
        <color rgb="FF002060"/>
        <rFont val="Century Gothic"/>
        <family val="2"/>
      </rPr>
      <t xml:space="preserve">ácido </t>
    </r>
    <r>
      <rPr>
        <sz val="11"/>
        <color rgb="FF002060"/>
        <rFont val="Century Gothic"/>
        <family val="2"/>
      </rPr>
      <t xml:space="preserve">[2932] </t>
    </r>
    <r>
      <rPr>
        <b/>
        <sz val="11"/>
        <color rgb="FF002060"/>
        <rFont val="Century Gothic"/>
        <family val="2"/>
      </rPr>
      <t>último</t>
    </r>
    <r>
      <rPr>
        <sz val="11"/>
        <color rgb="FF002060"/>
        <rFont val="Century Gothic"/>
        <family val="2"/>
      </rPr>
      <t xml:space="preserve"> [188] </t>
    </r>
    <r>
      <rPr>
        <b/>
        <sz val="11"/>
        <color rgb="FF002060"/>
        <rFont val="Century Gothic"/>
        <family val="2"/>
      </rPr>
      <t>árbol</t>
    </r>
    <r>
      <rPr>
        <sz val="11"/>
        <color rgb="FF002060"/>
        <rFont val="Century Gothic"/>
        <family val="2"/>
      </rPr>
      <t xml:space="preserve"> [748]</t>
    </r>
    <r>
      <rPr>
        <b/>
        <sz val="11"/>
        <color rgb="FF002060"/>
        <rFont val="Century Gothic"/>
        <family val="2"/>
      </rPr>
      <t xml:space="preserve"> frágil</t>
    </r>
    <r>
      <rPr>
        <sz val="11"/>
        <color rgb="FF002060"/>
        <rFont val="Century Gothic"/>
        <family val="2"/>
      </rPr>
      <t xml:space="preserve"> [3922] </t>
    </r>
    <r>
      <rPr>
        <b/>
        <sz val="11"/>
        <color rgb="FF002060"/>
        <rFont val="Century Gothic"/>
        <family val="2"/>
      </rPr>
      <t>corazón</t>
    </r>
    <r>
      <rPr>
        <sz val="11"/>
        <color rgb="FF002060"/>
        <rFont val="Century Gothic"/>
        <family val="2"/>
      </rPr>
      <t xml:space="preserve"> [475] </t>
    </r>
    <r>
      <rPr>
        <b/>
        <sz val="11"/>
        <color rgb="FF002060"/>
        <rFont val="Century Gothic"/>
        <family val="2"/>
      </rPr>
      <t xml:space="preserve">interés </t>
    </r>
    <r>
      <rPr>
        <sz val="11"/>
        <color rgb="FF002060"/>
        <rFont val="Century Gothic"/>
        <family val="2"/>
      </rPr>
      <t>[388]</t>
    </r>
  </si>
  <si>
    <r>
      <t xml:space="preserve">aprender [428] </t>
    </r>
    <r>
      <rPr>
        <b/>
        <sz val="11"/>
        <color rgb="FF002060"/>
        <rFont val="Century Gothic"/>
        <family val="2"/>
      </rPr>
      <t>beber</t>
    </r>
    <r>
      <rPr>
        <sz val="11"/>
        <color rgb="FF002060"/>
        <rFont val="Century Gothic"/>
        <family val="2"/>
      </rPr>
      <t xml:space="preserve"> [1085] comer [347] </t>
    </r>
    <r>
      <rPr>
        <b/>
        <sz val="11"/>
        <color rgb="FF002060"/>
        <rFont val="Century Gothic"/>
        <family val="2"/>
      </rPr>
      <t>correr</t>
    </r>
    <r>
      <rPr>
        <sz val="11"/>
        <color rgb="FF002060"/>
        <rFont val="Century Gothic"/>
        <family val="2"/>
      </rPr>
      <t xml:space="preserve"> [343] hacer [26] leer [209] </t>
    </r>
    <r>
      <rPr>
        <b/>
        <sz val="11"/>
        <color rgb="FF002060"/>
        <rFont val="Century Gothic"/>
        <family val="2"/>
      </rPr>
      <t>vender</t>
    </r>
    <r>
      <rPr>
        <sz val="11"/>
        <color rgb="FF002060"/>
        <rFont val="Century Gothic"/>
        <family val="2"/>
      </rPr>
      <t xml:space="preserve"> [528] ver [38] </t>
    </r>
    <r>
      <rPr>
        <b/>
        <sz val="11"/>
        <color rgb="FF002060"/>
        <rFont val="Century Gothic"/>
        <family val="2"/>
      </rPr>
      <t>dinero</t>
    </r>
    <r>
      <rPr>
        <sz val="11"/>
        <color rgb="FF002060"/>
        <rFont val="Century Gothic"/>
        <family val="2"/>
      </rPr>
      <t xml:space="preserve"> [364] </t>
    </r>
    <r>
      <rPr>
        <b/>
        <sz val="11"/>
        <color rgb="FF002060"/>
        <rFont val="Century Gothic"/>
        <family val="2"/>
      </rPr>
      <t>más</t>
    </r>
    <r>
      <rPr>
        <sz val="11"/>
        <color rgb="FF002060"/>
        <rFont val="Century Gothic"/>
        <family val="2"/>
      </rPr>
      <t xml:space="preserve"> [23]</t>
    </r>
  </si>
  <si>
    <r>
      <rPr>
        <b/>
        <sz val="11"/>
        <color rgb="FF002060"/>
        <rFont val="Century Gothic"/>
        <family val="2"/>
      </rPr>
      <t>a menudo</t>
    </r>
    <r>
      <rPr>
        <sz val="11"/>
        <color rgb="FF002060"/>
        <rFont val="Century Gothic"/>
        <family val="2"/>
      </rPr>
      <t xml:space="preserve"> [958] aprender [428] beber [1085] comer [347] [347] correr [343] hacer [26] leer [209] </t>
    </r>
  </si>
  <si>
    <r>
      <rPr>
        <sz val="11"/>
        <color rgb="FF1F3864"/>
        <rFont val="Century Gothic"/>
        <family val="2"/>
      </rPr>
      <t xml:space="preserve">ER verbs - I, you </t>
    </r>
    <r>
      <rPr>
        <b/>
        <sz val="11"/>
        <color rgb="FF1F3864"/>
        <rFont val="Century Gothic"/>
        <family val="2"/>
      </rPr>
      <t xml:space="preserve">
</t>
    </r>
    <r>
      <rPr>
        <sz val="11"/>
        <color rgb="FF1F3864"/>
        <rFont val="Century Gothic"/>
        <family val="2"/>
      </rPr>
      <t xml:space="preserve">Yes / No questions </t>
    </r>
    <r>
      <rPr>
        <b/>
        <sz val="11"/>
        <color rgb="FF1F3864"/>
        <rFont val="Century Gothic"/>
        <family val="2"/>
      </rPr>
      <t xml:space="preserve">
</t>
    </r>
  </si>
  <si>
    <t>Saying what I and others do
Azul context - somos solidarios
Verde context -  la clase de idiomas</t>
  </si>
  <si>
    <t>tiene [8] cara [337]  médico, médica [692] nariz [1570] ojo [169] oreja [2095] pelo [873] profesor / profesora [501] azul [811] corto [1055]  grande [66] gris [1751] largo [300] moreno [3304] negro [307] pequeño [202]  redondo [2470] rubio [2861] verde [812] los / las [1]</t>
  </si>
  <si>
    <t>tiene [8] cantante [2105] cara [337] gafas [&gt;5000] nariz [1570] ojo [169] pelo [873] profesor / profesora [501] azul [811] corto [1055]  grande [66] gris [1751] largo [300] moreno [3304] negro [307] pequeño [202] rubio [2861] redondo [2470] verde [812] los / las [1]</t>
  </si>
  <si>
    <r>
      <t xml:space="preserve">Stress 2  
</t>
    </r>
    <r>
      <rPr>
        <b/>
        <sz val="11"/>
        <color rgb="FF002060"/>
        <rFont val="Century Gothic"/>
        <family val="2"/>
      </rPr>
      <t>pasado</t>
    </r>
    <r>
      <rPr>
        <sz val="11"/>
        <color rgb="FF002060"/>
        <rFont val="Century Gothic"/>
        <family val="2"/>
      </rPr>
      <t xml:space="preserve"> [932] </t>
    </r>
    <r>
      <rPr>
        <b/>
        <sz val="11"/>
        <color rgb="FF002060"/>
        <rFont val="Century Gothic"/>
        <family val="2"/>
      </rPr>
      <t>nunca</t>
    </r>
    <r>
      <rPr>
        <sz val="11"/>
        <color rgb="FF002060"/>
        <rFont val="Century Gothic"/>
        <family val="2"/>
      </rPr>
      <t xml:space="preserve"> [158] </t>
    </r>
    <r>
      <rPr>
        <b/>
        <sz val="11"/>
        <color rgb="FF002060"/>
        <rFont val="Century Gothic"/>
        <family val="2"/>
      </rPr>
      <t>orden</t>
    </r>
    <r>
      <rPr>
        <sz val="11"/>
        <color rgb="FF002060"/>
        <rFont val="Century Gothic"/>
        <family val="2"/>
      </rPr>
      <t xml:space="preserve"> [421] </t>
    </r>
    <r>
      <rPr>
        <b/>
        <sz val="11"/>
        <color rgb="FF002060"/>
        <rFont val="Century Gothic"/>
        <family val="2"/>
      </rPr>
      <t>sacapuntas</t>
    </r>
    <r>
      <rPr>
        <sz val="11"/>
        <color rgb="FF002060"/>
        <rFont val="Century Gothic"/>
        <family val="2"/>
      </rPr>
      <t xml:space="preserve"> [&gt;5000] </t>
    </r>
  </si>
  <si>
    <r>
      <rPr>
        <b/>
        <sz val="11"/>
        <color rgb="FF002060"/>
        <rFont val="Century Gothic"/>
        <family val="2"/>
      </rPr>
      <t>patio</t>
    </r>
    <r>
      <rPr>
        <sz val="11"/>
        <color rgb="FF002060"/>
        <rFont val="Century Gothic"/>
        <family val="2"/>
      </rPr>
      <t xml:space="preserve"> [1197] </t>
    </r>
    <r>
      <rPr>
        <b/>
        <sz val="11"/>
        <color rgb="FF002060"/>
        <rFont val="Century Gothic"/>
        <family val="2"/>
      </rPr>
      <t>recreo</t>
    </r>
    <r>
      <rPr>
        <sz val="11"/>
        <color rgb="FF002060"/>
        <rFont val="Century Gothic"/>
        <family val="2"/>
      </rPr>
      <t xml:space="preserve"> [&gt;5000]
revisit: aprender [428] beber [1085] comer [37] correr [343] hacer [26] leer [209] chocolate [3408] semana [301] a veces [vez 59] siempre [96]</t>
    </r>
  </si>
  <si>
    <r>
      <t>fin</t>
    </r>
    <r>
      <rPr>
        <sz val="11"/>
        <color rgb="FF002060"/>
        <rFont val="Century Gothic"/>
        <family val="2"/>
      </rPr>
      <t xml:space="preserve"> [182] </t>
    </r>
    <r>
      <rPr>
        <b/>
        <sz val="11"/>
        <color rgb="FF002060"/>
        <rFont val="Century Gothic"/>
        <family val="2"/>
      </rPr>
      <t>restaurante</t>
    </r>
    <r>
      <rPr>
        <sz val="11"/>
        <color rgb="FF002060"/>
        <rFont val="Century Gothic"/>
        <family val="2"/>
      </rPr>
      <t xml:space="preserve"> [2636] </t>
    </r>
    <r>
      <rPr>
        <b/>
        <sz val="11"/>
        <color rgb="FF002060"/>
        <rFont val="Century Gothic"/>
        <family val="2"/>
      </rPr>
      <t xml:space="preserve">ruido </t>
    </r>
    <r>
      <rPr>
        <sz val="11"/>
        <color rgb="FF002060"/>
        <rFont val="Century Gothic"/>
        <family val="2"/>
      </rPr>
      <t xml:space="preserve">[1034] </t>
    </r>
    <r>
      <rPr>
        <b/>
        <sz val="11"/>
        <color rgb="FF002060"/>
        <rFont val="Century Gothic"/>
        <family val="2"/>
      </rPr>
      <t>nunca</t>
    </r>
    <r>
      <rPr>
        <sz val="11"/>
        <color rgb="FF002060"/>
        <rFont val="Century Gothic"/>
        <family val="2"/>
      </rPr>
      <t xml:space="preserve"> [158]: aprender [428] beber [1085] comer [37] comprender [434] hacer [26] leer [209] responder (a) [464] ver [38] a menudo [958] a veces [vez 59] normalmente [1696]siempre [96]</t>
    </r>
  </si>
  <si>
    <r>
      <rPr>
        <b/>
        <sz val="11"/>
        <color rgb="FF1F3864"/>
        <rFont val="Century Gothic"/>
        <family val="2"/>
      </rPr>
      <t>ER verbs</t>
    </r>
    <r>
      <rPr>
        <sz val="11"/>
        <color rgb="FF1F3864"/>
        <rFont val="Century Gothic"/>
        <family val="2"/>
      </rPr>
      <t xml:space="preserve"> – I, you</t>
    </r>
    <r>
      <rPr>
        <b/>
        <sz val="11"/>
        <color rgb="FF1F3864"/>
        <rFont val="Century Gothic"/>
        <family val="2"/>
      </rPr>
      <t xml:space="preserve">, </t>
    </r>
    <r>
      <rPr>
        <sz val="11"/>
        <color rgb="FF1F3864"/>
        <rFont val="Century Gothic"/>
        <family val="2"/>
      </rPr>
      <t xml:space="preserve">s/he, we, 
</t>
    </r>
    <r>
      <rPr>
        <b/>
        <sz val="11"/>
        <color rgb="FF1F3864"/>
        <rFont val="Century Gothic"/>
        <family val="2"/>
      </rPr>
      <t xml:space="preserve">negation 
</t>
    </r>
  </si>
  <si>
    <t xml:space="preserve">Saying what I and others do
Azul: en el recreo (en el / en la)
Verde: el fin de semana (en el / en la), time phrases </t>
  </si>
  <si>
    <t>bailar [1323] cocinar [3074] mandar [588] mirar [125] luz [278]  pollo [3577] suéter [&gt;5000] tarjeta [1958]  común [742]</t>
  </si>
  <si>
    <t xml:space="preserve">celebrar [886] mandar [588] carrera [481] España [N/A] tarjeta [1958] villancico [&gt;5000] común [742] especial [436] tipíco [1934] pero [30] en1 [5] 
Revisit other –ar verbs: cantar [717] comprar [361] escuchar [281] preparar [570] </t>
  </si>
  <si>
    <r>
      <t xml:space="preserve">Stress 3
amor </t>
    </r>
    <r>
      <rPr>
        <sz val="11"/>
        <color rgb="FF002060"/>
        <rFont val="Century Gothic"/>
        <family val="2"/>
      </rPr>
      <t xml:space="preserve">[283] </t>
    </r>
    <r>
      <rPr>
        <b/>
        <sz val="11"/>
        <color rgb="FF002060"/>
        <rFont val="Century Gothic"/>
        <family val="2"/>
      </rPr>
      <t>feroz</t>
    </r>
    <r>
      <rPr>
        <sz val="11"/>
        <color rgb="FF002060"/>
        <rFont val="Century Gothic"/>
        <family val="2"/>
      </rPr>
      <t xml:space="preserve"> [4988]</t>
    </r>
    <r>
      <rPr>
        <b/>
        <sz val="11"/>
        <color rgb="FF002060"/>
        <rFont val="Century Gothic"/>
        <family val="2"/>
      </rPr>
      <t xml:space="preserve"> profesional </t>
    </r>
    <r>
      <rPr>
        <sz val="11"/>
        <color rgb="FF002060"/>
        <rFont val="Century Gothic"/>
        <family val="2"/>
      </rPr>
      <t>[682]</t>
    </r>
  </si>
  <si>
    <r>
      <t>ayudar</t>
    </r>
    <r>
      <rPr>
        <sz val="11"/>
        <color rgb="FF1F3864"/>
        <rFont val="Century Gothic"/>
        <family val="2"/>
      </rPr>
      <t xml:space="preserve"> [328]  </t>
    </r>
    <r>
      <rPr>
        <b/>
        <sz val="11"/>
        <color rgb="FF1F3864"/>
        <rFont val="Century Gothic"/>
        <family val="2"/>
      </rPr>
      <t>limpiar</t>
    </r>
    <r>
      <rPr>
        <sz val="11"/>
        <color rgb="FF1F3864"/>
        <rFont val="Century Gothic"/>
        <family val="2"/>
      </rPr>
      <t xml:space="preserve"> [1713] </t>
    </r>
    <r>
      <rPr>
        <b/>
        <sz val="11"/>
        <color rgb="FF1F3864"/>
        <rFont val="Century Gothic"/>
        <family val="2"/>
      </rPr>
      <t>tocar</t>
    </r>
    <r>
      <rPr>
        <sz val="11"/>
        <color rgb="FF1F3864"/>
        <rFont val="Century Gothic"/>
        <family val="2"/>
      </rPr>
      <t xml:space="preserve"> [327]   abuela [783]  caballo [907] casa [106] cocina</t>
    </r>
    <r>
      <rPr>
        <b/>
        <sz val="11"/>
        <color rgb="FF1F3864"/>
        <rFont val="Century Gothic"/>
        <family val="2"/>
      </rPr>
      <t xml:space="preserve"> </t>
    </r>
    <r>
      <rPr>
        <sz val="11"/>
        <color rgb="FF1F3864"/>
        <rFont val="Century Gothic"/>
        <family val="2"/>
      </rPr>
      <t xml:space="preserve">[1214] guitarra [2705] </t>
    </r>
    <r>
      <rPr>
        <b/>
        <sz val="11"/>
        <color rgb="FF1F3864"/>
        <rFont val="Century Gothic"/>
        <family val="2"/>
      </rPr>
      <t>vaca</t>
    </r>
    <r>
      <rPr>
        <sz val="11"/>
        <color rgb="FF1F3864"/>
        <rFont val="Century Gothic"/>
        <family val="2"/>
      </rPr>
      <t xml:space="preserve"> [2775] de [2] </t>
    </r>
    <r>
      <rPr>
        <b/>
        <sz val="11"/>
        <color rgb="FF1F3864"/>
        <rFont val="Century Gothic"/>
        <family val="2"/>
      </rPr>
      <t xml:space="preserve">dentro </t>
    </r>
    <r>
      <rPr>
        <sz val="11"/>
        <color rgb="FF1F3864"/>
        <rFont val="Century Gothic"/>
        <family val="2"/>
      </rPr>
      <t xml:space="preserve">[548] </t>
    </r>
    <r>
      <rPr>
        <b/>
        <sz val="11"/>
        <color rgb="FF1F3864"/>
        <rFont val="Century Gothic"/>
        <family val="2"/>
      </rPr>
      <t>fuera</t>
    </r>
    <r>
      <rPr>
        <sz val="11"/>
        <color rgb="FF1F3864"/>
        <rFont val="Century Gothic"/>
        <family val="2"/>
      </rPr>
      <t xml:space="preserve"> [299] </t>
    </r>
  </si>
  <si>
    <r>
      <t xml:space="preserve">jugar [356] amigo [210] amiga [1172] carta [627]  </t>
    </r>
    <r>
      <rPr>
        <b/>
        <sz val="11"/>
        <color rgb="FF002060"/>
        <rFont val="Century Gothic"/>
        <family val="2"/>
      </rPr>
      <t>cuerda</t>
    </r>
    <r>
      <rPr>
        <sz val="11"/>
        <color rgb="FF002060"/>
        <rFont val="Century Gothic"/>
        <family val="2"/>
      </rPr>
      <t xml:space="preserve"> [2116] </t>
    </r>
    <r>
      <rPr>
        <b/>
        <sz val="11"/>
        <color rgb="FF002060"/>
        <rFont val="Century Gothic"/>
        <family val="2"/>
      </rPr>
      <t>escondite</t>
    </r>
    <r>
      <rPr>
        <sz val="11"/>
        <color rgb="FF002060"/>
        <rFont val="Century Gothic"/>
        <family val="2"/>
      </rPr>
      <t xml:space="preserve"> [&gt;5000]  </t>
    </r>
    <r>
      <rPr>
        <b/>
        <sz val="11"/>
        <color rgb="FF002060"/>
        <rFont val="Century Gothic"/>
        <family val="2"/>
      </rPr>
      <t xml:space="preserve">fútbol </t>
    </r>
    <r>
      <rPr>
        <sz val="11"/>
        <color rgb="FF002060"/>
        <rFont val="Century Gothic"/>
        <family val="2"/>
      </rPr>
      <t>[1471] habitación [1069] hermano [333] hermana [3409]</t>
    </r>
    <r>
      <rPr>
        <b/>
        <sz val="11"/>
        <color rgb="FF002060"/>
        <rFont val="Century Gothic"/>
        <family val="2"/>
      </rPr>
      <t xml:space="preserve"> línea </t>
    </r>
    <r>
      <rPr>
        <sz val="11"/>
        <color rgb="FF002060"/>
        <rFont val="Century Gothic"/>
        <family val="2"/>
      </rPr>
      <t xml:space="preserve">[476]  </t>
    </r>
    <r>
      <rPr>
        <b/>
        <sz val="11"/>
        <color rgb="FF002060"/>
        <rFont val="Century Gothic"/>
        <family val="2"/>
      </rPr>
      <t xml:space="preserve">tenis </t>
    </r>
    <r>
      <rPr>
        <sz val="11"/>
        <color rgb="FF002060"/>
        <rFont val="Century Gothic"/>
        <family val="2"/>
      </rPr>
      <t xml:space="preserve">[4856] pelota [2270] solo [181] con [14]  en [5] </t>
    </r>
  </si>
  <si>
    <t xml:space="preserve">AR verbs – I, s/he,  they </t>
  </si>
  <si>
    <t>Saying what I and others do
Azul: en una granja (farm) (dentro del / de la) 
Verde: el tiempo libre (jugar + al / a la)</t>
  </si>
  <si>
    <t xml:space="preserve">aprender [428] comprender [434] hacer [26] leer [209]  poner [91] responder [464]  vencer [1426] actividad [344] cultura [469] juego [409]  miedo [491] país [109] pregunta [507] prueba [651] revista [920] texto [753] vocabulario [&gt;5000] con [14] sobre [62]  </t>
  </si>
  <si>
    <t xml:space="preserve">beber [1085] aula [3501] bocadillo [&gt;5000] chocolate [3408] comida [906] compañero / compañera [551] ejercicio [1162] español [262] patio [1197] profesor / profesora [501] salón [1722] tarea [995] caliente [1810] en [5] previously revisited –er verbs: aprender  [428] comer [347] hacer [26] leer [209] </t>
  </si>
  <si>
    <r>
      <t xml:space="preserve">[que] [qui] 
Source: </t>
    </r>
    <r>
      <rPr>
        <b/>
        <sz val="11"/>
        <color rgb="FF002060"/>
        <rFont val="Century Gothic"/>
        <family val="2"/>
      </rPr>
      <t xml:space="preserve">paquete </t>
    </r>
    <r>
      <rPr>
        <sz val="11"/>
        <color rgb="FF002060"/>
        <rFont val="Century Gothic"/>
        <family val="2"/>
      </rPr>
      <t xml:space="preserve">[2325] </t>
    </r>
    <r>
      <rPr>
        <b/>
        <sz val="11"/>
        <color rgb="FF002060"/>
        <rFont val="Century Gothic"/>
        <family val="2"/>
      </rPr>
      <t xml:space="preserve">equipo </t>
    </r>
    <r>
      <rPr>
        <sz val="11"/>
        <color rgb="FF002060"/>
        <rFont val="Century Gothic"/>
        <family val="2"/>
      </rPr>
      <t xml:space="preserve">[373] 
</t>
    </r>
  </si>
  <si>
    <r>
      <t>armario</t>
    </r>
    <r>
      <rPr>
        <sz val="11"/>
        <color rgb="FF002060"/>
        <rFont val="Century Gothic"/>
        <family val="2"/>
      </rPr>
      <t xml:space="preserve"> [5000] cosa [69] habitación</t>
    </r>
    <r>
      <rPr>
        <b/>
        <sz val="11"/>
        <color rgb="FF002060"/>
        <rFont val="Century Gothic"/>
        <family val="2"/>
      </rPr>
      <t xml:space="preserve"> </t>
    </r>
    <r>
      <rPr>
        <sz val="11"/>
        <color rgb="FF002060"/>
        <rFont val="Century Gothic"/>
        <family val="2"/>
      </rPr>
      <t xml:space="preserve">[1069] </t>
    </r>
    <r>
      <rPr>
        <b/>
        <sz val="11"/>
        <color rgb="FF002060"/>
        <rFont val="Century Gothic"/>
        <family val="2"/>
      </rPr>
      <t>piso</t>
    </r>
    <r>
      <rPr>
        <sz val="11"/>
        <color rgb="FF002060"/>
        <rFont val="Century Gothic"/>
        <family val="2"/>
      </rPr>
      <t xml:space="preserve"> [889] </t>
    </r>
    <r>
      <rPr>
        <b/>
        <sz val="11"/>
        <color rgb="FF002060"/>
        <rFont val="Century Gothic"/>
        <family val="2"/>
      </rPr>
      <t>radio</t>
    </r>
    <r>
      <rPr>
        <sz val="11"/>
        <color rgb="FF002060"/>
        <rFont val="Century Gothic"/>
        <family val="2"/>
      </rPr>
      <t xml:space="preserve"> [933] </t>
    </r>
    <r>
      <rPr>
        <b/>
        <sz val="11"/>
        <color rgb="FF002060"/>
        <rFont val="Century Gothic"/>
        <family val="2"/>
      </rPr>
      <t xml:space="preserve">televisión </t>
    </r>
    <r>
      <rPr>
        <sz val="11"/>
        <color rgb="FF002060"/>
        <rFont val="Century Gothic"/>
        <family val="2"/>
      </rPr>
      <t xml:space="preserve">[825]  bicicleta [3684] cama [609] cuaderno [3301]  gato [1728]  idea [247] oso [4449] perro [888]  </t>
    </r>
  </si>
  <si>
    <r>
      <rPr>
        <sz val="11"/>
        <color rgb="FF1F3864"/>
        <rFont val="Century Gothic"/>
        <family val="2"/>
      </rPr>
      <t xml:space="preserve">bicicleta [3684] cama [609] </t>
    </r>
    <r>
      <rPr>
        <b/>
        <sz val="11"/>
        <color rgb="FF1F3864"/>
        <rFont val="Century Gothic"/>
        <family val="2"/>
      </rPr>
      <t xml:space="preserve">camisa </t>
    </r>
    <r>
      <rPr>
        <sz val="11"/>
        <color rgb="FF1F3864"/>
        <rFont val="Century Gothic"/>
        <family val="2"/>
      </rPr>
      <t xml:space="preserve">[1873]cuaderno [3301] cuarto [653] gato [1728] habitación [1069] hermano [333] hermana [3409] idea [247] libro [230] mochila [&gt;5000] oso [4449] perro [888] </t>
    </r>
    <r>
      <rPr>
        <b/>
        <sz val="11"/>
        <color rgb="FF1F3864"/>
        <rFont val="Century Gothic"/>
        <family val="2"/>
      </rPr>
      <t>tía</t>
    </r>
    <r>
      <rPr>
        <sz val="11"/>
        <color rgb="FF1F3864"/>
        <rFont val="Century Gothic"/>
        <family val="2"/>
      </rPr>
      <t xml:space="preserve"> [1205] </t>
    </r>
    <r>
      <rPr>
        <b/>
        <sz val="11"/>
        <color rgb="FF1F3864"/>
        <rFont val="Century Gothic"/>
        <family val="2"/>
      </rPr>
      <t xml:space="preserve">tío </t>
    </r>
    <r>
      <rPr>
        <sz val="11"/>
        <color rgb="FF1F3864"/>
        <rFont val="Century Gothic"/>
        <family val="2"/>
      </rPr>
      <t xml:space="preserve">[988] </t>
    </r>
    <r>
      <rPr>
        <b/>
        <sz val="11"/>
        <color rgb="FF1F3864"/>
        <rFont val="Century Gothic"/>
        <family val="2"/>
      </rPr>
      <t>vestido</t>
    </r>
    <r>
      <rPr>
        <sz val="11"/>
        <color rgb="FF1F3864"/>
        <rFont val="Century Gothic"/>
        <family val="2"/>
      </rPr>
      <t xml:space="preserve"> [1697]dónde [161] qué [50]</t>
    </r>
  </si>
  <si>
    <r>
      <t xml:space="preserve">
</t>
    </r>
    <r>
      <rPr>
        <b/>
        <sz val="11"/>
        <color rgb="FF1F3864"/>
        <rFont val="Century Gothic"/>
        <family val="2"/>
      </rPr>
      <t xml:space="preserve">Plural possessive adjectives mis/tus 
</t>
    </r>
    <r>
      <rPr>
        <sz val="11"/>
        <color rgb="FF1F3864"/>
        <rFont val="Century Gothic"/>
        <family val="2"/>
      </rPr>
      <t xml:space="preserve">TENER - I, you 
Negation
Yes/No questions
</t>
    </r>
  </si>
  <si>
    <t xml:space="preserve">Saying what I and others do
Azul: mi habitación
Verde: ¿Qué tienes en tu maleta? </t>
  </si>
  <si>
    <t>aprender [428] beber [1085] comer [347] correr [343] hacer [26] leer [209] vender [528] ver [38] dinero [364] más [23]</t>
  </si>
  <si>
    <t xml:space="preserve">a menudo [958] aprender [428] beber [1085] comer [347] [347] correr [343] hacer [26] leer [209] </t>
  </si>
  <si>
    <r>
      <t xml:space="preserve">[n] [ñ] 
Source: </t>
    </r>
    <r>
      <rPr>
        <b/>
        <sz val="11"/>
        <color rgb="FF002060"/>
        <rFont val="Century Gothic"/>
        <family val="2"/>
      </rPr>
      <t xml:space="preserve">español </t>
    </r>
    <r>
      <rPr>
        <sz val="11"/>
        <color rgb="FF002060"/>
        <rFont val="Century Gothic"/>
        <family val="2"/>
      </rPr>
      <t xml:space="preserve">[262] </t>
    </r>
    <r>
      <rPr>
        <b/>
        <sz val="11"/>
        <color rgb="FF002060"/>
        <rFont val="Century Gothic"/>
        <family val="2"/>
      </rPr>
      <t xml:space="preserve">mano </t>
    </r>
    <r>
      <rPr>
        <sz val="11"/>
        <color rgb="FF002060"/>
        <rFont val="Century Gothic"/>
        <family val="2"/>
      </rPr>
      <t>[135] 
Cluster</t>
    </r>
    <r>
      <rPr>
        <b/>
        <sz val="11"/>
        <color rgb="FF002060"/>
        <rFont val="Century Gothic"/>
        <family val="2"/>
      </rPr>
      <t xml:space="preserve">: niña </t>
    </r>
    <r>
      <rPr>
        <sz val="11"/>
        <color rgb="FF002060"/>
        <rFont val="Century Gothic"/>
        <family val="2"/>
      </rPr>
      <t xml:space="preserve">[622] </t>
    </r>
    <r>
      <rPr>
        <b/>
        <sz val="11"/>
        <color rgb="FF002060"/>
        <rFont val="Century Gothic"/>
        <family val="2"/>
      </rPr>
      <t xml:space="preserve">novio </t>
    </r>
    <r>
      <rPr>
        <sz val="11"/>
        <color rgb="FF002060"/>
        <rFont val="Century Gothic"/>
        <family val="2"/>
      </rPr>
      <t xml:space="preserve">[1322] </t>
    </r>
    <r>
      <rPr>
        <b/>
        <sz val="11"/>
        <color rgb="FF002060"/>
        <rFont val="Century Gothic"/>
        <family val="2"/>
      </rPr>
      <t xml:space="preserve">nube </t>
    </r>
    <r>
      <rPr>
        <sz val="11"/>
        <color rgb="FF002060"/>
        <rFont val="Century Gothic"/>
        <family val="2"/>
      </rPr>
      <t xml:space="preserve">[1499] </t>
    </r>
    <r>
      <rPr>
        <b/>
        <sz val="11"/>
        <color rgb="FF002060"/>
        <rFont val="Century Gothic"/>
        <family val="2"/>
      </rPr>
      <t xml:space="preserve">pañuelo </t>
    </r>
    <r>
      <rPr>
        <sz val="11"/>
        <color rgb="FF002060"/>
        <rFont val="Century Gothic"/>
        <family val="2"/>
      </rPr>
      <t>[3063]</t>
    </r>
  </si>
  <si>
    <t xml:space="preserve">hay [13] dos [64] tres [134] cuatro [241] cinco [284] seis [438] siete [603] ocho [641] nueve [991] diez [449] once [1701] doce [1138] trece [2700] catorce [2411] quince[1215] dieciséis [3373] diecisiete [3400] dieciocho [2730] diecinueve [4232] veinte [819] veintiuno [819/425] veintidós, veintitrés, veinticuatro, veinticinco, veintiséis, veintisiete, veintiocho, veintinueve, treinta [830] treinta y uno [830/4/425] </t>
  </si>
  <si>
    <t xml:space="preserve">un / una – singular indefinite article
Hay  [+ numbers + nouns]
regular plural marking on nouns (-s)
regular postnominal adjective agreement
(singular and plural)
Negation: No hay + article (N.B. omission of article is possible)
</t>
  </si>
  <si>
    <t xml:space="preserve">Saying where you are going and what there is there
Azul: Oviedo y Badajoz
Verde: </t>
  </si>
  <si>
    <t>patio [1197] recreo [&gt;5000]
revisit: aprender [428] beber [1085] comer [37] correr [343] hacer [26] leer [209] chocolate [3408] semana [301] a menudo [958] a veces [vez 59] siempre [96]</t>
  </si>
  <si>
    <t>fin [182] restaurante [2636] ruido [1034] nunca [158]: aprender [428] beber [1085] comer [37] comprender [434] hacer [26] leer [209] responder (a) [464] ver [38] a menudo [958] a veces [vez 59] normalmente [1696]siempre [96]</t>
  </si>
  <si>
    <r>
      <t xml:space="preserve">[v] [b] 
Source: </t>
    </r>
    <r>
      <rPr>
        <b/>
        <sz val="11"/>
        <color rgb="FF002060"/>
        <rFont val="Century Gothic"/>
        <family val="2"/>
      </rPr>
      <t xml:space="preserve">ver </t>
    </r>
    <r>
      <rPr>
        <sz val="11"/>
        <color rgb="FF002060"/>
        <rFont val="Century Gothic"/>
        <family val="2"/>
      </rPr>
      <t xml:space="preserve">[38] </t>
    </r>
    <r>
      <rPr>
        <b/>
        <sz val="11"/>
        <color rgb="FF002060"/>
        <rFont val="Century Gothic"/>
        <family val="2"/>
      </rPr>
      <t>abuela</t>
    </r>
    <r>
      <rPr>
        <sz val="11"/>
        <color rgb="FF002060"/>
        <rFont val="Century Gothic"/>
        <family val="2"/>
      </rPr>
      <t xml:space="preserve"> [783] 
Cluster:</t>
    </r>
    <r>
      <rPr>
        <b/>
        <sz val="11"/>
        <color rgb="FF002060"/>
        <rFont val="Century Gothic"/>
        <family val="2"/>
      </rPr>
      <t xml:space="preserve"> banco </t>
    </r>
    <r>
      <rPr>
        <sz val="11"/>
        <color rgb="FF002060"/>
        <rFont val="Century Gothic"/>
        <family val="2"/>
      </rPr>
      <t>[728]</t>
    </r>
    <r>
      <rPr>
        <b/>
        <sz val="11"/>
        <color rgb="FF002060"/>
        <rFont val="Century Gothic"/>
        <family val="2"/>
      </rPr>
      <t xml:space="preserve"> bolsa</t>
    </r>
    <r>
      <rPr>
        <sz val="11"/>
        <color rgb="FF002060"/>
        <rFont val="Century Gothic"/>
        <family val="2"/>
      </rPr>
      <t xml:space="preserve"> [1581]</t>
    </r>
    <r>
      <rPr>
        <b/>
        <sz val="11"/>
        <color rgb="FF002060"/>
        <rFont val="Century Gothic"/>
        <family val="2"/>
      </rPr>
      <t xml:space="preserve"> vela </t>
    </r>
    <r>
      <rPr>
        <sz val="11"/>
        <color rgb="FF002060"/>
        <rFont val="Century Gothic"/>
        <family val="2"/>
      </rPr>
      <t xml:space="preserve">[2247] </t>
    </r>
    <r>
      <rPr>
        <b/>
        <sz val="11"/>
        <color rgb="FF002060"/>
        <rFont val="Century Gothic"/>
        <family val="2"/>
      </rPr>
      <t xml:space="preserve">viento </t>
    </r>
    <r>
      <rPr>
        <sz val="11"/>
        <color rgb="FF002060"/>
        <rFont val="Century Gothic"/>
        <family val="2"/>
      </rPr>
      <t>[814]</t>
    </r>
  </si>
  <si>
    <r>
      <t xml:space="preserve">ir </t>
    </r>
    <r>
      <rPr>
        <sz val="11"/>
        <color rgb="FF002060"/>
        <rFont val="Century Gothic"/>
        <family val="2"/>
      </rPr>
      <t xml:space="preserve">[33] </t>
    </r>
    <r>
      <rPr>
        <b/>
        <sz val="11"/>
        <color rgb="FF002060"/>
        <rFont val="Century Gothic"/>
        <family val="2"/>
      </rPr>
      <t xml:space="preserve">voy va </t>
    </r>
    <r>
      <rPr>
        <sz val="11"/>
        <color rgb="FF002060"/>
        <rFont val="Century Gothic"/>
        <family val="2"/>
      </rPr>
      <t>cine [952] ciudad [178]</t>
    </r>
    <r>
      <rPr>
        <b/>
        <sz val="11"/>
        <color rgb="FF002060"/>
        <rFont val="Century Gothic"/>
        <family val="2"/>
      </rPr>
      <t xml:space="preserve"> </t>
    </r>
    <r>
      <rPr>
        <sz val="11"/>
        <color rgb="FF002060"/>
        <rFont val="Century Gothic"/>
        <family val="2"/>
      </rPr>
      <t xml:space="preserve"> España [&gt;5000] </t>
    </r>
    <r>
      <rPr>
        <b/>
        <sz val="11"/>
        <color rgb="FF002060"/>
        <rFont val="Century Gothic"/>
        <family val="2"/>
      </rPr>
      <t>este</t>
    </r>
    <r>
      <rPr>
        <sz val="11"/>
        <color rgb="FF002060"/>
        <rFont val="Century Gothic"/>
        <family val="2"/>
      </rPr>
      <t xml:space="preserve"> [24] </t>
    </r>
    <r>
      <rPr>
        <b/>
        <sz val="11"/>
        <color rgb="FF002060"/>
        <rFont val="Century Gothic"/>
        <family val="2"/>
      </rPr>
      <t xml:space="preserve">norte </t>
    </r>
    <r>
      <rPr>
        <sz val="11"/>
        <color rgb="FF002060"/>
        <rFont val="Century Gothic"/>
        <family val="2"/>
      </rPr>
      <t xml:space="preserve">[624] </t>
    </r>
    <r>
      <rPr>
        <b/>
        <sz val="11"/>
        <color rgb="FF002060"/>
        <rFont val="Century Gothic"/>
        <family val="2"/>
      </rPr>
      <t xml:space="preserve">oeste </t>
    </r>
    <r>
      <rPr>
        <sz val="11"/>
        <color rgb="FF002060"/>
        <rFont val="Century Gothic"/>
        <family val="2"/>
      </rPr>
      <t xml:space="preserve">[2416] </t>
    </r>
    <r>
      <rPr>
        <b/>
        <sz val="11"/>
        <color rgb="FF002060"/>
        <rFont val="Century Gothic"/>
        <family val="2"/>
      </rPr>
      <t xml:space="preserve">sur </t>
    </r>
    <r>
      <rPr>
        <sz val="11"/>
        <color rgb="FF002060"/>
        <rFont val="Century Gothic"/>
        <family val="2"/>
      </rPr>
      <t xml:space="preserve">[661] </t>
    </r>
    <r>
      <rPr>
        <b/>
        <sz val="11"/>
        <color rgb="FF002060"/>
        <rFont val="Century Gothic"/>
        <family val="2"/>
      </rPr>
      <t xml:space="preserve">a </t>
    </r>
    <r>
      <rPr>
        <sz val="11"/>
        <color rgb="FF002060"/>
        <rFont val="Century Gothic"/>
        <family val="2"/>
      </rPr>
      <t>[8] el [1] la [1]</t>
    </r>
  </si>
  <si>
    <r>
      <t xml:space="preserve">voy </t>
    </r>
    <r>
      <rPr>
        <sz val="11"/>
        <color rgb="FF1F3864"/>
        <rFont val="Century Gothic"/>
        <family val="2"/>
      </rPr>
      <t>[ir 33]</t>
    </r>
    <r>
      <rPr>
        <b/>
        <sz val="11"/>
        <color rgb="FF1F3864"/>
        <rFont val="Century Gothic"/>
        <family val="2"/>
      </rPr>
      <t xml:space="preserve"> vas </t>
    </r>
    <r>
      <rPr>
        <sz val="11"/>
        <color rgb="FF1F3864"/>
        <rFont val="Century Gothic"/>
        <family val="2"/>
      </rPr>
      <t>[ir 33]</t>
    </r>
    <r>
      <rPr>
        <b/>
        <sz val="11"/>
        <color rgb="FF1F3864"/>
        <rFont val="Century Gothic"/>
        <family val="2"/>
      </rPr>
      <t xml:space="preserve"> va </t>
    </r>
    <r>
      <rPr>
        <sz val="11"/>
        <color rgb="FF1F3864"/>
        <rFont val="Century Gothic"/>
        <family val="2"/>
      </rPr>
      <t>[ir 33]</t>
    </r>
    <r>
      <rPr>
        <b/>
        <sz val="11"/>
        <color rgb="FF1F3864"/>
        <rFont val="Century Gothic"/>
        <family val="2"/>
      </rPr>
      <t xml:space="preserve"> bosque </t>
    </r>
    <r>
      <rPr>
        <sz val="11"/>
        <color rgb="FF1F3864"/>
        <rFont val="Century Gothic"/>
        <family val="2"/>
      </rPr>
      <t>[1444] campo [342]</t>
    </r>
    <r>
      <rPr>
        <b/>
        <sz val="11"/>
        <color rgb="FF1F3864"/>
        <rFont val="Century Gothic"/>
        <family val="2"/>
      </rPr>
      <t xml:space="preserve"> isla</t>
    </r>
    <r>
      <rPr>
        <sz val="11"/>
        <color rgb="FF1F3864"/>
        <rFont val="Century Gothic"/>
        <family val="2"/>
      </rPr>
      <t xml:space="preserve"> [810] </t>
    </r>
    <r>
      <rPr>
        <b/>
        <sz val="11"/>
        <color rgb="FF1F3864"/>
        <rFont val="Century Gothic"/>
        <family val="2"/>
      </rPr>
      <t xml:space="preserve">lago </t>
    </r>
    <r>
      <rPr>
        <sz val="11"/>
        <color rgb="FF1F3864"/>
        <rFont val="Century Gothic"/>
        <family val="2"/>
      </rPr>
      <t xml:space="preserve">[2151]  montaña [1464] playa [1475] río [496] </t>
    </r>
    <r>
      <rPr>
        <b/>
        <sz val="11"/>
        <color rgb="FF002060"/>
        <rFont val="Century Gothic"/>
        <family val="2"/>
      </rPr>
      <t xml:space="preserve">a </t>
    </r>
    <r>
      <rPr>
        <sz val="11"/>
        <color rgb="FF002060"/>
        <rFont val="Century Gothic"/>
        <family val="2"/>
      </rPr>
      <t>[8] el [1] la [1]</t>
    </r>
    <r>
      <rPr>
        <b/>
        <sz val="11"/>
        <color rgb="FF1F3864"/>
        <rFont val="Century Gothic"/>
        <family val="2"/>
      </rPr>
      <t xml:space="preserve"> </t>
    </r>
  </si>
  <si>
    <r>
      <rPr>
        <b/>
        <sz val="11"/>
        <color rgb="FF002060"/>
        <rFont val="Century Gothic"/>
        <family val="2"/>
      </rPr>
      <t>ir  – voy, va</t>
    </r>
    <r>
      <rPr>
        <sz val="11"/>
        <color rgb="FF002060"/>
        <rFont val="Century Gothic"/>
        <family val="2"/>
      </rPr>
      <t xml:space="preserve">
[a + el = al / a la, ‘to’ the ]
</t>
    </r>
  </si>
  <si>
    <t>Saying where you are going and what there is there
Azul: compass points in Spain
Verde: physical geography in Perú</t>
  </si>
  <si>
    <t xml:space="preserve">ayudar [328]  limpiar [1713] tocar [327]   abuela [783]  caballo [907] casa [106] cocina [1214] guitarra [2705] vaca [2775] de [2] dentro [548] fuera [299] </t>
  </si>
  <si>
    <t xml:space="preserve">jugar [356] amigo [210] amiga [1172] ajedrez [4970] carta [627]  cuerda [2116] escondite [&gt;5000]  fútbol [1471] habitación [1069] hermano [333] hermana [3409] línea [476]  tenis [4856] pelota [2270] solo [181] con [14]  en [5] </t>
  </si>
  <si>
    <r>
      <t xml:space="preserve">[r] [rr] 
Source: </t>
    </r>
    <r>
      <rPr>
        <b/>
        <sz val="11"/>
        <color rgb="FF002060"/>
        <rFont val="Century Gothic"/>
        <family val="2"/>
      </rPr>
      <t>parar</t>
    </r>
    <r>
      <rPr>
        <sz val="11"/>
        <color rgb="FF002060"/>
        <rFont val="Century Gothic"/>
        <family val="2"/>
      </rPr>
      <t xml:space="preserve"> [706]</t>
    </r>
    <r>
      <rPr>
        <b/>
        <sz val="11"/>
        <color rgb="FF002060"/>
        <rFont val="Century Gothic"/>
        <family val="2"/>
      </rPr>
      <t xml:space="preserve"> correr</t>
    </r>
    <r>
      <rPr>
        <sz val="11"/>
        <color rgb="FF002060"/>
        <rFont val="Century Gothic"/>
        <family val="2"/>
      </rPr>
      <t xml:space="preserve"> [343] Cluster:</t>
    </r>
    <r>
      <rPr>
        <b/>
        <sz val="11"/>
        <color rgb="FF002060"/>
        <rFont val="Century Gothic"/>
        <family val="2"/>
      </rPr>
      <t xml:space="preserve"> caro</t>
    </r>
    <r>
      <rPr>
        <sz val="11"/>
        <color rgb="FF002060"/>
        <rFont val="Century Gothic"/>
        <family val="2"/>
      </rPr>
      <t xml:space="preserve"> [2179] </t>
    </r>
    <r>
      <rPr>
        <b/>
        <sz val="11"/>
        <color rgb="FF002060"/>
        <rFont val="Century Gothic"/>
        <family val="2"/>
      </rPr>
      <t>carro</t>
    </r>
    <r>
      <rPr>
        <sz val="11"/>
        <color rgb="FF002060"/>
        <rFont val="Century Gothic"/>
        <family val="2"/>
      </rPr>
      <t xml:space="preserve"> [1857] </t>
    </r>
    <r>
      <rPr>
        <b/>
        <sz val="11"/>
        <color rgb="FF002060"/>
        <rFont val="Century Gothic"/>
        <family val="2"/>
      </rPr>
      <t>pera</t>
    </r>
    <r>
      <rPr>
        <sz val="11"/>
        <color rgb="FF002060"/>
        <rFont val="Century Gothic"/>
        <family val="2"/>
      </rPr>
      <t xml:space="preserve"> [&gt;5000]</t>
    </r>
    <r>
      <rPr>
        <b/>
        <sz val="11"/>
        <color rgb="FF002060"/>
        <rFont val="Century Gothic"/>
        <family val="2"/>
      </rPr>
      <t xml:space="preserve"> perra</t>
    </r>
    <r>
      <rPr>
        <sz val="11"/>
        <color rgb="FF002060"/>
        <rFont val="Century Gothic"/>
        <family val="2"/>
      </rPr>
      <t xml:space="preserve"> [888] </t>
    </r>
  </si>
  <si>
    <r>
      <rPr>
        <sz val="11"/>
        <color rgb="FF002060"/>
        <rFont val="Century Gothic"/>
        <family val="2"/>
      </rPr>
      <t xml:space="preserve">ir [33] voy  </t>
    </r>
    <r>
      <rPr>
        <b/>
        <sz val="11"/>
        <color rgb="FF002060"/>
        <rFont val="Century Gothic"/>
        <family val="2"/>
      </rPr>
      <t xml:space="preserve">vas </t>
    </r>
    <r>
      <rPr>
        <sz val="11"/>
        <color rgb="FF002060"/>
        <rFont val="Century Gothic"/>
        <family val="2"/>
      </rPr>
      <t xml:space="preserve">va estar [21] estoy estás está </t>
    </r>
    <r>
      <rPr>
        <b/>
        <sz val="11"/>
        <color rgb="FF002060"/>
        <rFont val="Century Gothic"/>
        <family val="2"/>
      </rPr>
      <t>cine</t>
    </r>
    <r>
      <rPr>
        <sz val="11"/>
        <color rgb="FF002060"/>
        <rFont val="Century Gothic"/>
        <family val="2"/>
      </rPr>
      <t xml:space="preserve"> [952] </t>
    </r>
    <r>
      <rPr>
        <b/>
        <sz val="11"/>
        <color rgb="FF002060"/>
        <rFont val="Century Gothic"/>
        <family val="2"/>
      </rPr>
      <t xml:space="preserve">costa </t>
    </r>
    <r>
      <rPr>
        <sz val="11"/>
        <color rgb="FF002060"/>
        <rFont val="Century Gothic"/>
        <family val="2"/>
      </rPr>
      <t xml:space="preserve">[896] </t>
    </r>
    <r>
      <rPr>
        <b/>
        <sz val="11"/>
        <color rgb="FF002060"/>
        <rFont val="Century Gothic"/>
        <family val="2"/>
      </rPr>
      <t>mercado</t>
    </r>
    <r>
      <rPr>
        <sz val="11"/>
        <color rgb="FF002060"/>
        <rFont val="Century Gothic"/>
        <family val="2"/>
      </rPr>
      <t xml:space="preserve"> [487] </t>
    </r>
    <r>
      <rPr>
        <b/>
        <sz val="11"/>
        <color rgb="FF002060"/>
        <rFont val="Century Gothic"/>
        <family val="2"/>
      </rPr>
      <t>teatro</t>
    </r>
    <r>
      <rPr>
        <sz val="11"/>
        <color rgb="FF002060"/>
        <rFont val="Century Gothic"/>
        <family val="2"/>
      </rPr>
      <t xml:space="preserve"> [605] </t>
    </r>
  </si>
  <si>
    <r>
      <t xml:space="preserve">primo </t>
    </r>
    <r>
      <rPr>
        <sz val="11"/>
        <color rgb="FF002060"/>
        <rFont val="Century Gothic"/>
        <family val="2"/>
      </rPr>
      <t>[1451] voy [ir 33] vas [ir 33] va [ir 33] estoy [estar 21] está [estar 21] estás [estar 21] calle [269] cine [952] estadio [2581] mercado [487] parque [1354] playa [1475] plaza [806] teatro [605] a</t>
    </r>
    <r>
      <rPr>
        <b/>
        <sz val="11"/>
        <color rgb="FF002060"/>
        <rFont val="Century Gothic"/>
        <family val="2"/>
      </rPr>
      <t xml:space="preserve"> </t>
    </r>
    <r>
      <rPr>
        <sz val="11"/>
        <color rgb="FF002060"/>
        <rFont val="Century Gothic"/>
        <family val="2"/>
      </rPr>
      <t>[8] el [1] la [1]</t>
    </r>
  </si>
  <si>
    <r>
      <rPr>
        <b/>
        <sz val="11"/>
        <color rgb="FF002060"/>
        <rFont val="Century Gothic"/>
        <family val="2"/>
      </rPr>
      <t xml:space="preserve">ir  – </t>
    </r>
    <r>
      <rPr>
        <sz val="11"/>
        <color rgb="FF002060"/>
        <rFont val="Century Gothic"/>
        <family val="2"/>
      </rPr>
      <t xml:space="preserve">voy, </t>
    </r>
    <r>
      <rPr>
        <b/>
        <sz val="11"/>
        <color rgb="FF002060"/>
        <rFont val="Century Gothic"/>
        <family val="2"/>
      </rPr>
      <t xml:space="preserve">vas, </t>
    </r>
    <r>
      <rPr>
        <sz val="11"/>
        <color rgb="FF002060"/>
        <rFont val="Century Gothic"/>
        <family val="2"/>
      </rPr>
      <t>va
estar – estoy, estás, está</t>
    </r>
  </si>
  <si>
    <t>Saying where you are going and what there is there
Azul/Verde: Contrast ‘at/in’ and ‘to’ e.g., estoy en Madrid. Voy a Madrid.
Azul: trip to Spanish city
Verde:Córdoba</t>
  </si>
  <si>
    <t xml:space="preserve">armario [5000] cosa [69] habitación [1069] piso [889] radio [933] televisión [825]  bicicleta [3684] cama [609] cuaderno [3301]  gato [1728]  idea [247] oso [4449] perro [888]  </t>
  </si>
  <si>
    <t>bicicleta [3684] cama [609] camisa [1873]cuaderno [3301] cuarto [653] gato [1728] habitación [1069] hermano [333] hermana [3409] idea [247] libro [230] mochila [&gt;5000] oso [4449] perro [888] tía [1205] tío [988] vestido [1697]dónde [161] qué [50]</t>
  </si>
  <si>
    <r>
      <rPr>
        <b/>
        <sz val="11"/>
        <color rgb="FF002060"/>
        <rFont val="Century Gothic"/>
        <family val="2"/>
      </rPr>
      <t>Azul &amp; Verde Term 2 knowledge quiz</t>
    </r>
    <r>
      <rPr>
        <sz val="11"/>
        <color rgb="FF002060"/>
        <rFont val="Century Gothic"/>
        <family val="2"/>
      </rPr>
      <t xml:space="preserve"> (vocabulary, grammar)
Azul 10 Assessment PPT with audio  | Verde 10 Assessment PPT with audio
Azul Quiz - pupil version | Verde Quiz - pupil version
Azul Quiz - teacher version | Verde Quiz - teacher version
</t>
    </r>
    <r>
      <rPr>
        <b/>
        <sz val="11"/>
        <color rgb="FFFF0066"/>
        <rFont val="Century Gothic"/>
        <family val="2"/>
      </rPr>
      <t>Azul Knowledge Organiser Term 1 (A &amp; B)</t>
    </r>
    <r>
      <rPr>
        <sz val="11"/>
        <color rgb="FF002060"/>
        <rFont val="Century Gothic"/>
        <family val="2"/>
      </rPr>
      <t xml:space="preserve"> | </t>
    </r>
    <r>
      <rPr>
        <b/>
        <sz val="11"/>
        <color rgb="FFFF0066"/>
        <rFont val="Century Gothic"/>
        <family val="2"/>
      </rPr>
      <t>Verde Knowledge Organiser Term 1 (A &amp; B)</t>
    </r>
  </si>
  <si>
    <r>
      <rPr>
        <b/>
        <sz val="11"/>
        <color rgb="FF002060"/>
        <rFont val="Century Gothic"/>
        <family val="2"/>
      </rPr>
      <t>Azul &amp; Verde Term 2 knowledge quiz</t>
    </r>
    <r>
      <rPr>
        <sz val="11"/>
        <color rgb="FF002060"/>
        <rFont val="Century Gothic"/>
        <family val="2"/>
      </rPr>
      <t xml:space="preserve"> (phonics)
Azul 11 Assessment PPT with audio  | Verde 11 Assessment PPT with audio
Azul Phonics Quiz - pupil version | Verde Phonics Quiz - pupil version
Azul Phonics Quiz - teacher version | Verde Phonics Quiz - teacher version</t>
    </r>
  </si>
  <si>
    <r>
      <rPr>
        <sz val="11"/>
        <color rgb="FF002060"/>
        <rFont val="Century Gothic"/>
        <family val="2"/>
      </rPr>
      <t xml:space="preserve">accents 1
</t>
    </r>
    <r>
      <rPr>
        <b/>
        <sz val="11"/>
        <color rgb="FF002060"/>
        <rFont val="Century Gothic"/>
        <family val="2"/>
      </rPr>
      <t xml:space="preserve">Málaga </t>
    </r>
    <r>
      <rPr>
        <sz val="11"/>
        <color rgb="FF002060"/>
        <rFont val="Century Gothic"/>
        <family val="2"/>
      </rPr>
      <t xml:space="preserve">[N/A] </t>
    </r>
    <r>
      <rPr>
        <b/>
        <sz val="11"/>
        <color rgb="FF002060"/>
        <rFont val="Century Gothic"/>
        <family val="2"/>
      </rPr>
      <t xml:space="preserve">Méjico </t>
    </r>
    <r>
      <rPr>
        <sz val="11"/>
        <color rgb="FF002060"/>
        <rFont val="Century Gothic"/>
        <family val="2"/>
      </rPr>
      <t xml:space="preserve">[N/A] </t>
    </r>
    <r>
      <rPr>
        <b/>
        <sz val="11"/>
        <color rgb="FF002060"/>
        <rFont val="Century Gothic"/>
        <family val="2"/>
      </rPr>
      <t xml:space="preserve">Córdoba </t>
    </r>
    <r>
      <rPr>
        <sz val="11"/>
        <color rgb="FF002060"/>
        <rFont val="Century Gothic"/>
        <family val="2"/>
      </rPr>
      <t>[N/A]</t>
    </r>
  </si>
  <si>
    <r>
      <rPr>
        <b/>
        <sz val="11"/>
        <color rgb="FF002060"/>
        <rFont val="Century Gothic"/>
        <family val="2"/>
      </rPr>
      <t>hacer</t>
    </r>
    <r>
      <rPr>
        <sz val="11"/>
        <color rgb="FF002060"/>
        <rFont val="Century Gothic"/>
        <family val="2"/>
      </rPr>
      <t xml:space="preserve"> [26] </t>
    </r>
    <r>
      <rPr>
        <b/>
        <sz val="11"/>
        <color rgb="FF002060"/>
        <rFont val="Century Gothic"/>
        <family val="2"/>
      </rPr>
      <t xml:space="preserve">hago, hace </t>
    </r>
    <r>
      <rPr>
        <sz val="11"/>
        <color rgb="FF002060"/>
        <rFont val="Century Gothic"/>
        <family val="2"/>
      </rPr>
      <t xml:space="preserve">actividad [344] </t>
    </r>
    <r>
      <rPr>
        <b/>
        <sz val="11"/>
        <color rgb="FF002060"/>
        <rFont val="Century Gothic"/>
        <family val="2"/>
      </rPr>
      <t xml:space="preserve">baile </t>
    </r>
    <r>
      <rPr>
        <sz val="11"/>
        <color rgb="FF002060"/>
        <rFont val="Century Gothic"/>
        <family val="2"/>
      </rPr>
      <t xml:space="preserve">[2040] </t>
    </r>
    <r>
      <rPr>
        <b/>
        <sz val="11"/>
        <color rgb="FF002060"/>
        <rFont val="Century Gothic"/>
        <family val="2"/>
      </rPr>
      <t>carrera</t>
    </r>
    <r>
      <rPr>
        <sz val="11"/>
        <color rgb="FF002060"/>
        <rFont val="Century Gothic"/>
        <family val="2"/>
      </rPr>
      <t xml:space="preserve"> [481] dibujo [1726] </t>
    </r>
    <r>
      <rPr>
        <b/>
        <sz val="11"/>
        <color rgb="FF002060"/>
        <rFont val="Century Gothic"/>
        <family val="2"/>
      </rPr>
      <t xml:space="preserve">jardinería </t>
    </r>
    <r>
      <rPr>
        <sz val="11"/>
        <color rgb="FF002060"/>
        <rFont val="Century Gothic"/>
        <family val="2"/>
      </rPr>
      <t xml:space="preserve">[&gt;5000] </t>
    </r>
    <r>
      <rPr>
        <b/>
        <sz val="11"/>
        <color rgb="FF002060"/>
        <rFont val="Century Gothic"/>
        <family val="2"/>
      </rPr>
      <t xml:space="preserve">natación </t>
    </r>
    <r>
      <rPr>
        <sz val="11"/>
        <color rgb="FF002060"/>
        <rFont val="Century Gothic"/>
        <family val="2"/>
      </rPr>
      <t xml:space="preserve">[&gt;5000] </t>
    </r>
    <r>
      <rPr>
        <b/>
        <sz val="11"/>
        <color rgb="FF002060"/>
        <rFont val="Century Gothic"/>
        <family val="2"/>
      </rPr>
      <t xml:space="preserve">viaje </t>
    </r>
    <r>
      <rPr>
        <sz val="11"/>
        <color rgb="FF002060"/>
        <rFont val="Century Gothic"/>
        <family val="2"/>
      </rPr>
      <t>[519] lista [1189]</t>
    </r>
  </si>
  <si>
    <r>
      <t xml:space="preserve">llegar </t>
    </r>
    <r>
      <rPr>
        <sz val="11"/>
        <color rgb="FF002060"/>
        <rFont val="Century Gothic"/>
        <family val="2"/>
      </rPr>
      <t>[75]</t>
    </r>
    <r>
      <rPr>
        <b/>
        <sz val="11"/>
        <color rgb="FF002060"/>
        <rFont val="Century Gothic"/>
        <family val="2"/>
      </rPr>
      <t xml:space="preserve"> centro </t>
    </r>
    <r>
      <rPr>
        <sz val="11"/>
        <color rgb="FF002060"/>
        <rFont val="Century Gothic"/>
        <family val="2"/>
      </rPr>
      <t>[316] iglesia [437] mercado [487] piscina [4604] playa [1475] plaza [806] río [496] teatro [605]</t>
    </r>
    <r>
      <rPr>
        <vertAlign val="superscript"/>
        <sz val="11"/>
        <color rgb="FF002060"/>
        <rFont val="Century Gothic"/>
        <family val="2"/>
      </rPr>
      <t xml:space="preserve"> </t>
    </r>
    <r>
      <rPr>
        <sz val="11"/>
        <color rgb="FF002060"/>
        <rFont val="Century Gothic"/>
        <family val="2"/>
      </rPr>
      <t>de</t>
    </r>
    <r>
      <rPr>
        <vertAlign val="superscript"/>
        <sz val="11"/>
        <color rgb="FF002060"/>
        <rFont val="Century Gothic"/>
        <family val="2"/>
      </rPr>
      <t xml:space="preserve">1 </t>
    </r>
    <r>
      <rPr>
        <sz val="11"/>
        <color rgb="FF002060"/>
        <rFont val="Century Gothic"/>
        <family val="2"/>
      </rPr>
      <t xml:space="preserve">[2] </t>
    </r>
    <r>
      <rPr>
        <b/>
        <sz val="11"/>
        <color rgb="FF002060"/>
        <rFont val="Century Gothic"/>
        <family val="2"/>
      </rPr>
      <t xml:space="preserve">cerca </t>
    </r>
    <r>
      <rPr>
        <sz val="11"/>
        <color rgb="FF002060"/>
        <rFont val="Century Gothic"/>
        <family val="2"/>
      </rPr>
      <t xml:space="preserve">[1042] </t>
    </r>
    <r>
      <rPr>
        <b/>
        <sz val="11"/>
        <color rgb="FF002060"/>
        <rFont val="Century Gothic"/>
        <family val="2"/>
      </rPr>
      <t>lejos</t>
    </r>
    <r>
      <rPr>
        <sz val="11"/>
        <color rgb="FF002060"/>
        <rFont val="Century Gothic"/>
        <family val="2"/>
      </rPr>
      <t xml:space="preserve"> [833]</t>
    </r>
  </si>
  <si>
    <r>
      <rPr>
        <b/>
        <sz val="11"/>
        <color rgb="FF002060"/>
        <rFont val="Century Gothic"/>
        <family val="2"/>
      </rPr>
      <t xml:space="preserve">Singular present tense HACER - hago, hace
</t>
    </r>
    <r>
      <rPr>
        <sz val="11"/>
        <color rgb="FF002060"/>
        <rFont val="Century Gothic"/>
        <family val="2"/>
      </rPr>
      <t xml:space="preserve">Revisit negation
Azul – Things you do using ‘hacer’,
Verde– </t>
    </r>
    <r>
      <rPr>
        <b/>
        <sz val="11"/>
        <color rgb="FF002060"/>
        <rFont val="Century Gothic"/>
        <family val="2"/>
      </rPr>
      <t>LLEGAR</t>
    </r>
    <r>
      <rPr>
        <sz val="11"/>
        <color rgb="FF002060"/>
        <rFont val="Century Gothic"/>
        <family val="2"/>
      </rPr>
      <t xml:space="preserve"> + del / de la + places in town </t>
    </r>
  </si>
  <si>
    <t>Saying what I and others do
Azul: actividades
Verde: una fiesta</t>
  </si>
  <si>
    <t>ir [33] voy va cine [952] ciudad [178]  España [&gt;5000] este [24] norte [624] oeste [2416] sur [661] a [8] el [1] la [1]</t>
  </si>
  <si>
    <t xml:space="preserve">voy [ir 33] vas [ir 33] va [ir 33] bosque [1444] campo [342] isla [810] lago [2151]  montaña [1464] playa [1475] río [496] a [8] el [1] la [1] </t>
  </si>
  <si>
    <r>
      <rPr>
        <sz val="11"/>
        <color rgb="FF002060"/>
        <rFont val="Century Gothic"/>
        <family val="2"/>
      </rPr>
      <t xml:space="preserve">accents 2 
</t>
    </r>
    <r>
      <rPr>
        <b/>
        <sz val="11"/>
        <color rgb="FF002060"/>
        <rFont val="Century Gothic"/>
        <family val="2"/>
      </rPr>
      <t>Perú</t>
    </r>
    <r>
      <rPr>
        <sz val="11"/>
        <color rgb="FF002060"/>
        <rFont val="Century Gothic"/>
        <family val="2"/>
      </rPr>
      <t xml:space="preserve"> [N/A] </t>
    </r>
    <r>
      <rPr>
        <b/>
        <sz val="11"/>
        <color rgb="FF002060"/>
        <rFont val="Century Gothic"/>
        <family val="2"/>
      </rPr>
      <t>Panamá</t>
    </r>
    <r>
      <rPr>
        <sz val="11"/>
        <color rgb="FF002060"/>
        <rFont val="Century Gothic"/>
        <family val="2"/>
      </rPr>
      <t xml:space="preserve"> [N/A] </t>
    </r>
    <r>
      <rPr>
        <b/>
        <sz val="11"/>
        <color rgb="FF002060"/>
        <rFont val="Century Gothic"/>
        <family val="2"/>
      </rPr>
      <t>Castellón</t>
    </r>
    <r>
      <rPr>
        <sz val="11"/>
        <color rgb="FF002060"/>
        <rFont val="Century Gothic"/>
        <family val="2"/>
      </rPr>
      <t xml:space="preserve"> [N/A]  </t>
    </r>
  </si>
  <si>
    <r>
      <t xml:space="preserve">hacer [26] </t>
    </r>
    <r>
      <rPr>
        <b/>
        <sz val="11"/>
        <color rgb="FF002060"/>
        <rFont val="Century Gothic"/>
        <family val="2"/>
      </rPr>
      <t>haces</t>
    </r>
    <r>
      <rPr>
        <sz val="11"/>
        <color rgb="FF002060"/>
        <rFont val="Century Gothic"/>
        <family val="2"/>
      </rPr>
      <t xml:space="preserve"> </t>
    </r>
    <r>
      <rPr>
        <b/>
        <sz val="11"/>
        <color rgb="FF002060"/>
        <rFont val="Century Gothic"/>
        <family val="2"/>
      </rPr>
      <t xml:space="preserve">derecha </t>
    </r>
    <r>
      <rPr>
        <sz val="11"/>
        <color rgb="FF002060"/>
        <rFont val="Century Gothic"/>
        <family val="2"/>
      </rPr>
      <t xml:space="preserve">[1573] dibujo [1726] foto [882] </t>
    </r>
    <r>
      <rPr>
        <b/>
        <sz val="11"/>
        <color rgb="FF002060"/>
        <rFont val="Century Gothic"/>
        <family val="2"/>
      </rPr>
      <t>imagen</t>
    </r>
    <r>
      <rPr>
        <sz val="11"/>
        <color rgb="FF002060"/>
        <rFont val="Century Gothic"/>
        <family val="2"/>
      </rPr>
      <t xml:space="preserve"> [384]  </t>
    </r>
    <r>
      <rPr>
        <b/>
        <sz val="11"/>
        <color rgb="FF002060"/>
        <rFont val="Century Gothic"/>
        <family val="2"/>
      </rPr>
      <t>izquierda</t>
    </r>
    <r>
      <rPr>
        <sz val="11"/>
        <color rgb="FF002060"/>
        <rFont val="Century Gothic"/>
        <family val="2"/>
      </rPr>
      <t xml:space="preserve"> [1352] tarjeta [1958] </t>
    </r>
    <r>
      <rPr>
        <b/>
        <sz val="11"/>
        <color rgb="FF002060"/>
        <rFont val="Century Gothic"/>
        <family val="2"/>
      </rPr>
      <t>a</t>
    </r>
    <r>
      <rPr>
        <vertAlign val="superscript"/>
        <sz val="11"/>
        <color rgb="FF002060"/>
        <rFont val="Century Gothic"/>
        <family val="2"/>
      </rPr>
      <t>2 [</t>
    </r>
    <r>
      <rPr>
        <sz val="11"/>
        <color rgb="FF002060"/>
        <rFont val="Century Gothic"/>
        <family val="2"/>
      </rPr>
      <t>8]</t>
    </r>
  </si>
  <si>
    <r>
      <rPr>
        <b/>
        <sz val="11"/>
        <color rgb="FF002060"/>
        <rFont val="Century Gothic"/>
        <family val="2"/>
      </rPr>
      <t>hacer</t>
    </r>
    <r>
      <rPr>
        <sz val="11"/>
        <color rgb="FF002060"/>
        <rFont val="Century Gothic"/>
        <family val="2"/>
      </rPr>
      <t xml:space="preserve"> [26] </t>
    </r>
    <r>
      <rPr>
        <b/>
        <sz val="11"/>
        <color rgb="FF002060"/>
        <rFont val="Century Gothic"/>
        <family val="2"/>
      </rPr>
      <t>hago, haces, hace</t>
    </r>
    <r>
      <rPr>
        <sz val="11"/>
        <color rgb="FF002060"/>
        <rFont val="Century Gothic"/>
        <family val="2"/>
      </rPr>
      <t xml:space="preserve"> baile</t>
    </r>
    <r>
      <rPr>
        <b/>
        <sz val="11"/>
        <color rgb="FF002060"/>
        <rFont val="Century Gothic"/>
        <family val="2"/>
      </rPr>
      <t xml:space="preserve"> </t>
    </r>
    <r>
      <rPr>
        <sz val="11"/>
        <color rgb="FF002060"/>
        <rFont val="Century Gothic"/>
        <family val="2"/>
      </rPr>
      <t xml:space="preserve">[2040] </t>
    </r>
    <r>
      <rPr>
        <b/>
        <sz val="11"/>
        <color rgb="FF002060"/>
        <rFont val="Century Gothic"/>
        <family val="2"/>
      </rPr>
      <t>ciclismo</t>
    </r>
    <r>
      <rPr>
        <sz val="11"/>
        <color rgb="FF002060"/>
        <rFont val="Century Gothic"/>
        <family val="2"/>
      </rPr>
      <t xml:space="preserve"> [&gt;5000] deporte</t>
    </r>
    <r>
      <rPr>
        <b/>
        <sz val="11"/>
        <color rgb="FF002060"/>
        <rFont val="Century Gothic"/>
        <family val="2"/>
      </rPr>
      <t xml:space="preserve"> </t>
    </r>
    <r>
      <rPr>
        <sz val="11"/>
        <color rgb="FF002060"/>
        <rFont val="Century Gothic"/>
        <family val="2"/>
      </rPr>
      <t>[1489]</t>
    </r>
    <r>
      <rPr>
        <b/>
        <sz val="11"/>
        <color rgb="FF002060"/>
        <rFont val="Century Gothic"/>
        <family val="2"/>
      </rPr>
      <t xml:space="preserve"> </t>
    </r>
    <r>
      <rPr>
        <sz val="11"/>
        <color rgb="FF002060"/>
        <rFont val="Century Gothic"/>
        <family val="2"/>
      </rPr>
      <t>dibujo</t>
    </r>
    <r>
      <rPr>
        <b/>
        <sz val="11"/>
        <color rgb="FF002060"/>
        <rFont val="Century Gothic"/>
        <family val="2"/>
      </rPr>
      <t xml:space="preserve"> </t>
    </r>
    <r>
      <rPr>
        <sz val="11"/>
        <color rgb="FF002060"/>
        <rFont val="Century Gothic"/>
        <family val="2"/>
      </rPr>
      <t xml:space="preserve">[1726] </t>
    </r>
    <r>
      <rPr>
        <b/>
        <sz val="11"/>
        <color rgb="FF002060"/>
        <rFont val="Century Gothic"/>
        <family val="2"/>
      </rPr>
      <t>natación</t>
    </r>
    <r>
      <rPr>
        <sz val="11"/>
        <color rgb="FF002060"/>
        <rFont val="Century Gothic"/>
        <family val="2"/>
      </rPr>
      <t xml:space="preserve"> [&gt;5000] pastel [&gt;5000] </t>
    </r>
    <r>
      <rPr>
        <b/>
        <sz val="11"/>
        <color rgb="FF002060"/>
        <rFont val="Century Gothic"/>
        <family val="2"/>
      </rPr>
      <t xml:space="preserve">prueba </t>
    </r>
    <r>
      <rPr>
        <sz val="11"/>
        <color rgb="FF002060"/>
        <rFont val="Century Gothic"/>
        <family val="2"/>
      </rPr>
      <t>[651] tarjeta [1958]</t>
    </r>
  </si>
  <si>
    <r>
      <rPr>
        <b/>
        <sz val="11"/>
        <color rgb="FF002060"/>
        <rFont val="Century Gothic"/>
        <family val="2"/>
      </rPr>
      <t xml:space="preserve">Singular present tense HACER </t>
    </r>
    <r>
      <rPr>
        <sz val="11"/>
        <color rgb="FF002060"/>
        <rFont val="Century Gothic"/>
        <family val="2"/>
      </rPr>
      <t xml:space="preserve">- hago, </t>
    </r>
    <r>
      <rPr>
        <b/>
        <sz val="11"/>
        <color rgb="FF002060"/>
        <rFont val="Century Gothic"/>
        <family val="2"/>
      </rPr>
      <t xml:space="preserve">haces, </t>
    </r>
    <r>
      <rPr>
        <sz val="11"/>
        <color rgb="FF002060"/>
        <rFont val="Century Gothic"/>
        <family val="2"/>
      </rPr>
      <t>hace
Azul - ‘a’ + la  meaning ‘to/on’ with positions
Verde – translating hacer as “to go” Vs. “to do”</t>
    </r>
  </si>
  <si>
    <t>Saying what I and others do
Azul: preparar una fiesta
Verde: en mi tiempo libre</t>
  </si>
  <si>
    <t xml:space="preserve">ir [33] voy  vas va estar [21] estoy estás está cine [952] costa [896] mercado [487] teatro [605] </t>
  </si>
  <si>
    <t>primo [1451] voy [ir 33] vas [ir 33] va [ir 33] estoy [estar 21] está [estar 21] estás [estar 21] calle [269] cine [952] estadio [2581] mercado [487] parque [1354] playa [1475] plaza [806] teatro [605] a [8] el [1] la [1]</t>
  </si>
  <si>
    <r>
      <rPr>
        <sz val="11"/>
        <color rgb="FF002060"/>
        <rFont val="Century Gothic"/>
        <family val="2"/>
      </rPr>
      <t xml:space="preserve">accents 3 
</t>
    </r>
    <r>
      <rPr>
        <b/>
        <sz val="11"/>
        <color rgb="FF002060"/>
        <rFont val="Century Gothic"/>
        <family val="2"/>
      </rPr>
      <t>López</t>
    </r>
    <r>
      <rPr>
        <sz val="11"/>
        <color rgb="FF002060"/>
        <rFont val="Century Gothic"/>
        <family val="2"/>
      </rPr>
      <t xml:space="preserve"> [N/A] </t>
    </r>
    <r>
      <rPr>
        <b/>
        <sz val="11"/>
        <color rgb="FF002060"/>
        <rFont val="Century Gothic"/>
        <family val="2"/>
      </rPr>
      <t>Héctor</t>
    </r>
    <r>
      <rPr>
        <sz val="11"/>
        <color rgb="FF002060"/>
        <rFont val="Century Gothic"/>
        <family val="2"/>
      </rPr>
      <t xml:space="preserve"> [N/A] </t>
    </r>
    <r>
      <rPr>
        <b/>
        <sz val="11"/>
        <color rgb="FF002060"/>
        <rFont val="Century Gothic"/>
        <family val="2"/>
      </rPr>
      <t xml:space="preserve">Félix </t>
    </r>
    <r>
      <rPr>
        <sz val="11"/>
        <color rgb="FF002060"/>
        <rFont val="Century Gothic"/>
        <family val="2"/>
      </rPr>
      <t>[N/A]</t>
    </r>
  </si>
  <si>
    <r>
      <t xml:space="preserve">hace [26] </t>
    </r>
    <r>
      <rPr>
        <b/>
        <sz val="11"/>
        <color rgb="FF002060"/>
        <rFont val="Century Gothic"/>
        <family val="2"/>
      </rPr>
      <t>invierno</t>
    </r>
    <r>
      <rPr>
        <sz val="11"/>
        <color rgb="FF002060"/>
        <rFont val="Century Gothic"/>
        <family val="2"/>
      </rPr>
      <t xml:space="preserve"> [1813] </t>
    </r>
    <r>
      <rPr>
        <b/>
        <sz val="11"/>
        <color rgb="FF002060"/>
        <rFont val="Century Gothic"/>
        <family val="2"/>
      </rPr>
      <t>otoño</t>
    </r>
    <r>
      <rPr>
        <sz val="11"/>
        <color rgb="FF002060"/>
        <rFont val="Century Gothic"/>
        <family val="2"/>
      </rPr>
      <t xml:space="preserve"> [3504] </t>
    </r>
    <r>
      <rPr>
        <b/>
        <sz val="11"/>
        <color rgb="FF002060"/>
        <rFont val="Century Gothic"/>
        <family val="2"/>
      </rPr>
      <t>primavera</t>
    </r>
    <r>
      <rPr>
        <sz val="11"/>
        <color rgb="FF002060"/>
        <rFont val="Century Gothic"/>
        <family val="2"/>
      </rPr>
      <t xml:space="preserve"> [2735] </t>
    </r>
    <r>
      <rPr>
        <b/>
        <sz val="11"/>
        <color rgb="FF002060"/>
        <rFont val="Century Gothic"/>
        <family val="2"/>
      </rPr>
      <t>verano</t>
    </r>
    <r>
      <rPr>
        <sz val="11"/>
        <color rgb="FF002060"/>
        <rFont val="Century Gothic"/>
        <family val="2"/>
      </rPr>
      <t xml:space="preserve"> [1139] frío [1020] calor [945] sol [383] cuando [57] + revise week 1 &amp; 2 vocabulary + hacer [hago]</t>
    </r>
  </si>
  <si>
    <r>
      <t>hacer [26] hago, haces</t>
    </r>
    <r>
      <rPr>
        <b/>
        <sz val="11"/>
        <color rgb="FF002060"/>
        <rFont val="Century Gothic"/>
        <family val="2"/>
      </rPr>
      <t xml:space="preserve">; </t>
    </r>
    <r>
      <rPr>
        <sz val="11"/>
        <color rgb="FF002060"/>
        <rFont val="Century Gothic"/>
        <family val="2"/>
      </rPr>
      <t>jugar [356]</t>
    </r>
    <r>
      <rPr>
        <b/>
        <sz val="11"/>
        <color rgb="FF002060"/>
        <rFont val="Century Gothic"/>
        <family val="2"/>
      </rPr>
      <t xml:space="preserve"> juego </t>
    </r>
    <r>
      <rPr>
        <sz val="11"/>
        <color rgb="FF002060"/>
        <rFont val="Century Gothic"/>
        <family val="2"/>
      </rPr>
      <t>[jugar 356]</t>
    </r>
    <r>
      <rPr>
        <b/>
        <sz val="11"/>
        <color rgb="FF002060"/>
        <rFont val="Century Gothic"/>
        <family val="2"/>
      </rPr>
      <t xml:space="preserve"> juegas </t>
    </r>
    <r>
      <rPr>
        <sz val="11"/>
        <color rgb="FF002060"/>
        <rFont val="Century Gothic"/>
        <family val="2"/>
      </rPr>
      <t xml:space="preserve">[jugar 356] </t>
    </r>
    <r>
      <rPr>
        <b/>
        <sz val="11"/>
        <color rgb="FF002060"/>
        <rFont val="Century Gothic"/>
        <family val="2"/>
      </rPr>
      <t>baloncesto</t>
    </r>
    <r>
      <rPr>
        <sz val="11"/>
        <color rgb="FF002060"/>
        <rFont val="Century Gothic"/>
        <family val="2"/>
      </rPr>
      <t xml:space="preserve"> [&gt;5000] </t>
    </r>
    <r>
      <rPr>
        <b/>
        <sz val="11"/>
        <color rgb="FF002060"/>
        <rFont val="Century Gothic"/>
        <family val="2"/>
      </rPr>
      <t xml:space="preserve">esquí </t>
    </r>
    <r>
      <rPr>
        <sz val="11"/>
        <color rgb="FF002060"/>
        <rFont val="Century Gothic"/>
        <family val="2"/>
      </rPr>
      <t xml:space="preserve">[&gt;5000] fútbol [1471] tenis [4856]  </t>
    </r>
    <r>
      <rPr>
        <b/>
        <sz val="11"/>
        <color rgb="FF002060"/>
        <rFont val="Century Gothic"/>
        <family val="2"/>
      </rPr>
      <t>tiempo</t>
    </r>
    <r>
      <rPr>
        <vertAlign val="superscript"/>
        <sz val="11"/>
        <color rgb="FF002060"/>
        <rFont val="Century Gothic"/>
        <family val="2"/>
      </rPr>
      <t>2</t>
    </r>
    <r>
      <rPr>
        <sz val="11"/>
        <color rgb="FF002060"/>
        <rFont val="Century Gothic"/>
        <family val="2"/>
      </rPr>
      <t xml:space="preserve"> [80] </t>
    </r>
    <r>
      <rPr>
        <b/>
        <sz val="11"/>
        <color rgb="FF002060"/>
        <rFont val="Century Gothic"/>
        <family val="2"/>
      </rPr>
      <t>bueno</t>
    </r>
    <r>
      <rPr>
        <sz val="11"/>
        <color rgb="FF002060"/>
        <rFont val="Century Gothic"/>
        <family val="2"/>
      </rPr>
      <t xml:space="preserve"> [103] </t>
    </r>
    <r>
      <rPr>
        <b/>
        <sz val="11"/>
        <color rgb="FF002060"/>
        <rFont val="Century Gothic"/>
        <family val="2"/>
      </rPr>
      <t>malo</t>
    </r>
    <r>
      <rPr>
        <sz val="11"/>
        <color rgb="FF002060"/>
        <rFont val="Century Gothic"/>
        <family val="2"/>
      </rPr>
      <t xml:space="preserve"> [360] a [8] el [1] la [2] + revisit months + time phrases</t>
    </r>
  </si>
  <si>
    <t>Azul – hacer for weather</t>
  </si>
  <si>
    <t>Saying what I and others do
Azul: hace buen tiempo en verano
Verde: qué tiempo hace?, qué hacemos?</t>
  </si>
  <si>
    <t>Repaso accents (Rules 1-3)</t>
  </si>
  <si>
    <r>
      <rPr>
        <b/>
        <sz val="11"/>
        <color rgb="FF002060"/>
        <rFont val="Century Gothic"/>
        <family val="2"/>
      </rPr>
      <t>tirar</t>
    </r>
    <r>
      <rPr>
        <b/>
        <vertAlign val="superscript"/>
        <sz val="11"/>
        <color rgb="FF002060"/>
        <rFont val="Century Gothic"/>
        <family val="2"/>
      </rPr>
      <t>1</t>
    </r>
    <r>
      <rPr>
        <b/>
        <sz val="11"/>
        <color rgb="FF002060"/>
        <rFont val="Century Gothic"/>
        <family val="2"/>
      </rPr>
      <t xml:space="preserve"> </t>
    </r>
    <r>
      <rPr>
        <sz val="11"/>
        <color rgb="FF002060"/>
        <rFont val="Century Gothic"/>
        <family val="2"/>
      </rPr>
      <t xml:space="preserve">[685] </t>
    </r>
    <r>
      <rPr>
        <b/>
        <sz val="11"/>
        <color rgb="FF002060"/>
        <rFont val="Century Gothic"/>
        <family val="2"/>
      </rPr>
      <t>gente</t>
    </r>
    <r>
      <rPr>
        <sz val="11"/>
        <color rgb="FF002060"/>
        <rFont val="Century Gothic"/>
        <family val="2"/>
      </rPr>
      <t xml:space="preserve"> [137] </t>
    </r>
    <r>
      <rPr>
        <b/>
        <sz val="11"/>
        <color rgb="FF002060"/>
        <rFont val="Century Gothic"/>
        <family val="2"/>
      </rPr>
      <t>hora</t>
    </r>
    <r>
      <rPr>
        <b/>
        <vertAlign val="superscript"/>
        <sz val="11"/>
        <color rgb="FF002060"/>
        <rFont val="Century Gothic"/>
        <family val="2"/>
      </rPr>
      <t>1</t>
    </r>
    <r>
      <rPr>
        <b/>
        <sz val="11"/>
        <color rgb="FF002060"/>
        <rFont val="Century Gothic"/>
        <family val="2"/>
      </rPr>
      <t xml:space="preserve"> </t>
    </r>
    <r>
      <rPr>
        <sz val="11"/>
        <color rgb="FF002060"/>
        <rFont val="Century Gothic"/>
        <family val="2"/>
      </rPr>
      <t xml:space="preserve">[160] </t>
    </r>
    <r>
      <rPr>
        <b/>
        <sz val="11"/>
        <color rgb="FF002060"/>
        <rFont val="Century Gothic"/>
        <family val="2"/>
      </rPr>
      <t>durante</t>
    </r>
    <r>
      <rPr>
        <sz val="11"/>
        <color rgb="FF002060"/>
        <rFont val="Century Gothic"/>
        <family val="2"/>
      </rPr>
      <t xml:space="preserve"> [139]</t>
    </r>
  </si>
  <si>
    <r>
      <rPr>
        <sz val="11"/>
        <color rgb="FF002060"/>
        <rFont val="Century Gothic"/>
        <family val="2"/>
      </rPr>
      <t xml:space="preserve">bailar [1323] cantar [717] pasear [1741] llevar [101] caballo [907] </t>
    </r>
    <r>
      <rPr>
        <b/>
        <sz val="11"/>
        <color rgb="FF002060"/>
        <rFont val="Century Gothic"/>
        <family val="2"/>
      </rPr>
      <t>flor</t>
    </r>
    <r>
      <rPr>
        <sz val="11"/>
        <color rgb="FF002060"/>
        <rFont val="Century Gothic"/>
        <family val="2"/>
      </rPr>
      <t xml:space="preserve"> [739]  </t>
    </r>
    <r>
      <rPr>
        <b/>
        <sz val="11"/>
        <color rgb="FF002060"/>
        <rFont val="Century Gothic"/>
        <family val="2"/>
      </rPr>
      <t>coche</t>
    </r>
    <r>
      <rPr>
        <sz val="11"/>
        <color rgb="FF002060"/>
        <rFont val="Century Gothic"/>
        <family val="2"/>
      </rPr>
      <t xml:space="preserve"> [1190]  </t>
    </r>
    <r>
      <rPr>
        <b/>
        <sz val="11"/>
        <color rgb="FF002060"/>
        <rFont val="Century Gothic"/>
        <family val="2"/>
      </rPr>
      <t>desfile</t>
    </r>
    <r>
      <rPr>
        <sz val="11"/>
        <color rgb="FF002060"/>
        <rFont val="Century Gothic"/>
        <family val="2"/>
      </rPr>
      <t xml:space="preserve"> [4514]  </t>
    </r>
    <r>
      <rPr>
        <b/>
        <sz val="11"/>
        <color rgb="FF002060"/>
        <rFont val="Century Gothic"/>
        <family val="2"/>
      </rPr>
      <t>gente</t>
    </r>
    <r>
      <rPr>
        <sz val="11"/>
        <color rgb="FF002060"/>
        <rFont val="Century Gothic"/>
        <family val="2"/>
      </rPr>
      <t xml:space="preserve"> [137]  luz [278]  puerta [274]  vestido [] </t>
    </r>
  </si>
  <si>
    <t>AR verbs: s/he, it and they
ER verbs: s/he, it and they</t>
  </si>
  <si>
    <t>Saying what I and others do
Azul: La Tomatina Infantil
Verde: Feria de abril</t>
  </si>
  <si>
    <t>hacer [26] hago, hace actividad [344] baile [2040] carrera [481] dibujo [1726] jardinería [&gt;5000] natación [&gt;5000] viaje [519] lista [1189]</t>
  </si>
  <si>
    <t>llegar [75] centro [316] iglesia [437] mercado [487] piscina [4604] playa [1475] plaza [806] río [496] teatro [605] de1 [2] cerca [1042] lejos [833]</t>
  </si>
  <si>
    <t>Revisit several SSC 
[z] [ca] [co] [cu] [ce] [ci] [ch] [que] [qui]</t>
  </si>
  <si>
    <r>
      <rPr>
        <b/>
        <sz val="11"/>
        <color rgb="FF002060"/>
        <rFont val="Century Gothic"/>
        <family val="2"/>
      </rPr>
      <t xml:space="preserve">desfile </t>
    </r>
    <r>
      <rPr>
        <sz val="11"/>
        <color rgb="FF002060"/>
        <rFont val="Century Gothic"/>
        <family val="2"/>
      </rPr>
      <t xml:space="preserve">[4514] </t>
    </r>
    <r>
      <rPr>
        <b/>
        <sz val="11"/>
        <color rgb="FF002060"/>
        <rFont val="Century Gothic"/>
        <family val="2"/>
      </rPr>
      <t>pan</t>
    </r>
    <r>
      <rPr>
        <sz val="11"/>
        <color rgb="FF002060"/>
        <rFont val="Century Gothic"/>
        <family val="2"/>
      </rPr>
      <t xml:space="preserve"> [1342]  </t>
    </r>
    <r>
      <rPr>
        <b/>
        <sz val="11"/>
        <color rgb="FF002060"/>
        <rFont val="Century Gothic"/>
        <family val="2"/>
      </rPr>
      <t>mucho</t>
    </r>
    <r>
      <rPr>
        <sz val="11"/>
        <color rgb="FF002060"/>
        <rFont val="Century Gothic"/>
        <family val="2"/>
      </rPr>
      <t xml:space="preserve"> [41] </t>
    </r>
    <r>
      <rPr>
        <b/>
        <sz val="11"/>
        <color rgb="FF002060"/>
        <rFont val="Century Gothic"/>
        <family val="2"/>
      </rPr>
      <t>todo</t>
    </r>
    <r>
      <rPr>
        <b/>
        <vertAlign val="superscript"/>
        <sz val="11"/>
        <color rgb="FF002060"/>
        <rFont val="Century Gothic"/>
        <family val="2"/>
      </rPr>
      <t>12</t>
    </r>
    <r>
      <rPr>
        <b/>
        <sz val="11"/>
        <color rgb="FF002060"/>
        <rFont val="Century Gothic"/>
        <family val="2"/>
      </rPr>
      <t xml:space="preserve"> </t>
    </r>
    <r>
      <rPr>
        <sz val="11"/>
        <color rgb="FF002060"/>
        <rFont val="Century Gothic"/>
        <family val="2"/>
      </rPr>
      <t xml:space="preserve">[472] </t>
    </r>
    <r>
      <rPr>
        <b/>
        <sz val="11"/>
        <color rgb="FF002060"/>
        <rFont val="Century Gothic"/>
        <family val="2"/>
      </rPr>
      <t xml:space="preserve">todo el mundo </t>
    </r>
    <r>
      <rPr>
        <sz val="11"/>
        <color rgb="FF002060"/>
        <rFont val="Century Gothic"/>
        <family val="2"/>
      </rPr>
      <t>[n/a]</t>
    </r>
  </si>
  <si>
    <r>
      <t xml:space="preserve">desfile [4514] flor [739] </t>
    </r>
    <r>
      <rPr>
        <b/>
        <sz val="11"/>
        <color rgb="FF002060"/>
        <rFont val="Century Gothic"/>
        <family val="2"/>
      </rPr>
      <t>fuego</t>
    </r>
    <r>
      <rPr>
        <sz val="11"/>
        <color rgb="FF002060"/>
        <rFont val="Century Gothic"/>
        <family val="2"/>
      </rPr>
      <t xml:space="preserve"> [884] luz [278]  </t>
    </r>
    <r>
      <rPr>
        <b/>
        <sz val="11"/>
        <color rgb="FF002060"/>
        <rFont val="Century Gothic"/>
        <family val="2"/>
      </rPr>
      <t>mucho</t>
    </r>
    <r>
      <rPr>
        <sz val="11"/>
        <color rgb="FF002060"/>
        <rFont val="Century Gothic"/>
        <family val="2"/>
      </rPr>
      <t xml:space="preserve"> [41] </t>
    </r>
    <r>
      <rPr>
        <b/>
        <sz val="11"/>
        <color rgb="FF002060"/>
        <rFont val="Century Gothic"/>
        <family val="2"/>
      </rPr>
      <t>todo</t>
    </r>
    <r>
      <rPr>
        <b/>
        <vertAlign val="superscript"/>
        <sz val="11"/>
        <color rgb="FF002060"/>
        <rFont val="Century Gothic"/>
        <family val="2"/>
      </rPr>
      <t>12</t>
    </r>
    <r>
      <rPr>
        <sz val="11"/>
        <color rgb="FF002060"/>
        <rFont val="Century Gothic"/>
        <family val="2"/>
      </rPr>
      <t xml:space="preserve"> [472] </t>
    </r>
    <r>
      <rPr>
        <b/>
        <sz val="11"/>
        <color rgb="FF002060"/>
        <rFont val="Century Gothic"/>
        <family val="2"/>
      </rPr>
      <t xml:space="preserve">todo el mundo </t>
    </r>
    <r>
      <rPr>
        <sz val="11"/>
        <color rgb="FF002060"/>
        <rFont val="Century Gothic"/>
        <family val="2"/>
      </rPr>
      <t xml:space="preserve">[n/a]  </t>
    </r>
  </si>
  <si>
    <r>
      <rPr>
        <b/>
        <sz val="11"/>
        <color rgb="FF002060"/>
        <rFont val="Century Gothic"/>
        <family val="2"/>
      </rPr>
      <t>Using mucho and todo</t>
    </r>
    <r>
      <rPr>
        <sz val="11"/>
        <color rgb="FF002060"/>
        <rFont val="Century Gothic"/>
        <family val="2"/>
      </rPr>
      <t xml:space="preserve">
AR verbs: s/he, it and they
ER verbs: s/he, it and they</t>
    </r>
  </si>
  <si>
    <t>Saying what I and others do
Azul: Fiestas Patrias e Inti Raymi en Perú
Verde: Las fallas</t>
  </si>
  <si>
    <t>hacer [26] haces derecha [1573] dibujo [1726] foto [882] imagen [384]  izquierda [1352] tarjeta [1958] a2 [8]</t>
  </si>
  <si>
    <t>hacer [26] hago, haces, hace baile [2040] ciclismo [&gt;5000] deporte [1489] dibujo [1726] natación [&gt;5000] pastel [&gt;5000] prueba [651] tarjeta [1958]</t>
  </si>
  <si>
    <r>
      <t xml:space="preserve">ge | gi | ga | go | gu | gue | gui
</t>
    </r>
    <r>
      <rPr>
        <sz val="11"/>
        <color rgb="FF002060"/>
        <rFont val="Century Gothic"/>
        <family val="2"/>
      </rPr>
      <t>Source</t>
    </r>
    <r>
      <rPr>
        <b/>
        <sz val="11"/>
        <color rgb="FF002060"/>
        <rFont val="Century Gothic"/>
        <family val="2"/>
      </rPr>
      <t xml:space="preserve">: gesto </t>
    </r>
    <r>
      <rPr>
        <sz val="11"/>
        <color rgb="FF002060"/>
        <rFont val="Century Gothic"/>
        <family val="2"/>
      </rPr>
      <t xml:space="preserve">[928] </t>
    </r>
    <r>
      <rPr>
        <b/>
        <sz val="11"/>
        <color rgb="FF002060"/>
        <rFont val="Century Gothic"/>
        <family val="2"/>
      </rPr>
      <t>página</t>
    </r>
    <r>
      <rPr>
        <sz val="11"/>
        <color rgb="FF002060"/>
        <rFont val="Century Gothic"/>
        <family val="2"/>
      </rPr>
      <t xml:space="preserve"> [598]</t>
    </r>
    <r>
      <rPr>
        <b/>
        <sz val="11"/>
        <color rgb="FF002060"/>
        <rFont val="Century Gothic"/>
        <family val="2"/>
      </rPr>
      <t xml:space="preserve"> ganar</t>
    </r>
    <r>
      <rPr>
        <sz val="11"/>
        <color rgb="FF002060"/>
        <rFont val="Century Gothic"/>
        <family val="2"/>
      </rPr>
      <t xml:space="preserve"> [295] </t>
    </r>
    <r>
      <rPr>
        <b/>
        <sz val="11"/>
        <color rgb="FF002060"/>
        <rFont val="Century Gothic"/>
        <family val="2"/>
      </rPr>
      <t>lago</t>
    </r>
    <r>
      <rPr>
        <sz val="11"/>
        <color rgb="FF002060"/>
        <rFont val="Century Gothic"/>
        <family val="2"/>
      </rPr>
      <t xml:space="preserve"> [2151] </t>
    </r>
    <r>
      <rPr>
        <b/>
        <sz val="11"/>
        <color rgb="FF002060"/>
        <rFont val="Century Gothic"/>
        <family val="2"/>
      </rPr>
      <t>gusano</t>
    </r>
    <r>
      <rPr>
        <sz val="11"/>
        <color rgb="FF002060"/>
        <rFont val="Century Gothic"/>
        <family val="2"/>
      </rPr>
      <t xml:space="preserve"> [4217] </t>
    </r>
    <r>
      <rPr>
        <b/>
        <sz val="11"/>
        <color rgb="FF002060"/>
        <rFont val="Century Gothic"/>
        <family val="2"/>
      </rPr>
      <t>juguete</t>
    </r>
    <r>
      <rPr>
        <sz val="11"/>
        <color rgb="FF002060"/>
        <rFont val="Century Gothic"/>
        <family val="2"/>
      </rPr>
      <t xml:space="preserve"> [3163] </t>
    </r>
    <r>
      <rPr>
        <b/>
        <sz val="11"/>
        <color rgb="FF002060"/>
        <rFont val="Century Gothic"/>
        <family val="2"/>
      </rPr>
      <t>guitarra</t>
    </r>
    <r>
      <rPr>
        <sz val="11"/>
        <color rgb="FF002060"/>
        <rFont val="Century Gothic"/>
        <family val="2"/>
      </rPr>
      <t xml:space="preserve"> [2705] 
Cluster:  </t>
    </r>
    <r>
      <rPr>
        <b/>
        <sz val="11"/>
        <color rgb="FF002060"/>
        <rFont val="Century Gothic"/>
        <family val="2"/>
      </rPr>
      <t>gemelo/a</t>
    </r>
    <r>
      <rPr>
        <sz val="11"/>
        <color rgb="FF002060"/>
        <rFont val="Century Gothic"/>
        <family val="2"/>
      </rPr>
      <t xml:space="preserve"> [&gt;5000] </t>
    </r>
    <r>
      <rPr>
        <b/>
        <sz val="11"/>
        <color rgb="FF002060"/>
        <rFont val="Century Gothic"/>
        <family val="2"/>
      </rPr>
      <t>genial</t>
    </r>
    <r>
      <rPr>
        <sz val="11"/>
        <color rgb="FF002060"/>
        <rFont val="Century Gothic"/>
        <family val="2"/>
      </rPr>
      <t xml:space="preserve"> [2890] </t>
    </r>
    <r>
      <rPr>
        <b/>
        <sz val="11"/>
        <color rgb="FF002060"/>
        <rFont val="Century Gothic"/>
        <family val="2"/>
      </rPr>
      <t>colegio</t>
    </r>
    <r>
      <rPr>
        <sz val="11"/>
        <color rgb="FF002060"/>
        <rFont val="Century Gothic"/>
        <family val="2"/>
      </rPr>
      <t xml:space="preserve"> [628] </t>
    </r>
    <r>
      <rPr>
        <b/>
        <sz val="11"/>
        <color rgb="FF002060"/>
        <rFont val="Century Gothic"/>
        <family val="2"/>
      </rPr>
      <t>imaginar</t>
    </r>
    <r>
      <rPr>
        <sz val="11"/>
        <color rgb="FF002060"/>
        <rFont val="Century Gothic"/>
        <family val="2"/>
      </rPr>
      <t xml:space="preserve"> [500] </t>
    </r>
    <r>
      <rPr>
        <b/>
        <sz val="11"/>
        <color rgb="FF002060"/>
        <rFont val="Century Gothic"/>
        <family val="2"/>
      </rPr>
      <t xml:space="preserve">domingo </t>
    </r>
    <r>
      <rPr>
        <sz val="11"/>
        <color rgb="FF002060"/>
        <rFont val="Century Gothic"/>
        <family val="2"/>
      </rPr>
      <t>[693]</t>
    </r>
    <r>
      <rPr>
        <b/>
        <sz val="11"/>
        <color rgb="FF002060"/>
        <rFont val="Century Gothic"/>
        <family val="2"/>
      </rPr>
      <t xml:space="preserve"> galleta </t>
    </r>
    <r>
      <rPr>
        <sz val="11"/>
        <color rgb="FF002060"/>
        <rFont val="Century Gothic"/>
        <family val="2"/>
      </rPr>
      <t xml:space="preserve">[&gt;5000] </t>
    </r>
    <r>
      <rPr>
        <b/>
        <sz val="11"/>
        <color rgb="FF002060"/>
        <rFont val="Century Gothic"/>
        <family val="2"/>
      </rPr>
      <t xml:space="preserve">canguro </t>
    </r>
    <r>
      <rPr>
        <sz val="11"/>
        <color rgb="FF002060"/>
        <rFont val="Century Gothic"/>
        <family val="2"/>
      </rPr>
      <t xml:space="preserve">[&gt;5000] </t>
    </r>
    <r>
      <rPr>
        <b/>
        <sz val="11"/>
        <color rgb="FF002060"/>
        <rFont val="Century Gothic"/>
        <family val="2"/>
      </rPr>
      <t xml:space="preserve"> gota </t>
    </r>
    <r>
      <rPr>
        <sz val="11"/>
        <color rgb="FF002060"/>
        <rFont val="Century Gothic"/>
        <family val="2"/>
      </rPr>
      <t>[2391]</t>
    </r>
    <r>
      <rPr>
        <b/>
        <sz val="11"/>
        <color rgb="FF002060"/>
        <rFont val="Century Gothic"/>
        <family val="2"/>
      </rPr>
      <t xml:space="preserve"> hoguera </t>
    </r>
    <r>
      <rPr>
        <sz val="11"/>
        <color rgb="FF002060"/>
        <rFont val="Century Gothic"/>
        <family val="2"/>
      </rPr>
      <t xml:space="preserve">[&gt;5000] </t>
    </r>
    <r>
      <rPr>
        <b/>
        <sz val="11"/>
        <color rgb="FF002060"/>
        <rFont val="Century Gothic"/>
        <family val="2"/>
      </rPr>
      <t>seguir</t>
    </r>
    <r>
      <rPr>
        <sz val="11"/>
        <color rgb="FF002060"/>
        <rFont val="Century Gothic"/>
        <family val="2"/>
      </rPr>
      <t xml:space="preserve"> [99]</t>
    </r>
    <r>
      <rPr>
        <b/>
        <sz val="11"/>
        <color rgb="FF002060"/>
        <rFont val="Century Gothic"/>
        <family val="2"/>
      </rPr>
      <t xml:space="preserve"> guiso </t>
    </r>
    <r>
      <rPr>
        <sz val="11"/>
        <color rgb="FF002060"/>
        <rFont val="Century Gothic"/>
        <family val="2"/>
      </rPr>
      <t>[&gt;5000]</t>
    </r>
    <r>
      <rPr>
        <b/>
        <sz val="11"/>
        <color rgb="FF002060"/>
        <rFont val="Century Gothic"/>
        <family val="2"/>
      </rPr>
      <t xml:space="preserve"> guerra </t>
    </r>
    <r>
      <rPr>
        <sz val="11"/>
        <color rgb="FF002060"/>
        <rFont val="Century Gothic"/>
        <family val="2"/>
      </rPr>
      <t>[283]</t>
    </r>
  </si>
  <si>
    <r>
      <rPr>
        <b/>
        <sz val="11"/>
        <color rgb="FF002060"/>
        <rFont val="Century Gothic"/>
        <family val="2"/>
      </rPr>
      <t>aeropuerto</t>
    </r>
    <r>
      <rPr>
        <sz val="11"/>
        <color rgb="FF002060"/>
        <rFont val="Century Gothic"/>
        <family val="2"/>
      </rPr>
      <t xml:space="preserve"> [2492] </t>
    </r>
    <r>
      <rPr>
        <b/>
        <sz val="11"/>
        <color rgb="FF002060"/>
        <rFont val="Century Gothic"/>
        <family val="2"/>
      </rPr>
      <t>bandera</t>
    </r>
    <r>
      <rPr>
        <sz val="11"/>
        <color rgb="FF002060"/>
        <rFont val="Century Gothic"/>
        <family val="2"/>
      </rPr>
      <t xml:space="preserve"> [2446] </t>
    </r>
    <r>
      <rPr>
        <b/>
        <sz val="11"/>
        <color rgb="FF002060"/>
        <rFont val="Century Gothic"/>
        <family val="2"/>
      </rPr>
      <t>puerto</t>
    </r>
    <r>
      <rPr>
        <sz val="11"/>
        <color rgb="FF002060"/>
        <rFont val="Century Gothic"/>
        <family val="2"/>
      </rPr>
      <t xml:space="preserve"> [1077]</t>
    </r>
    <r>
      <rPr>
        <b/>
        <sz val="11"/>
        <color rgb="FF002060"/>
        <rFont val="Century Gothic"/>
        <family val="2"/>
      </rPr>
      <t xml:space="preserve"> </t>
    </r>
    <r>
      <rPr>
        <sz val="11"/>
        <color rgb="FF002060"/>
        <rFont val="Century Gothic"/>
        <family val="2"/>
      </rPr>
      <t xml:space="preserve">río [496] </t>
    </r>
  </si>
  <si>
    <r>
      <t xml:space="preserve">persona [108] gente [137] </t>
    </r>
    <r>
      <rPr>
        <b/>
        <sz val="11"/>
        <color rgb="FF002060"/>
        <rFont val="Century Gothic"/>
        <family val="2"/>
      </rPr>
      <t>dinero</t>
    </r>
    <r>
      <rPr>
        <sz val="11"/>
        <color rgb="FF002060"/>
        <rFont val="Century Gothic"/>
        <family val="2"/>
      </rPr>
      <t xml:space="preserve"> [364] </t>
    </r>
    <r>
      <rPr>
        <b/>
        <sz val="11"/>
        <color rgb="FF002060"/>
        <rFont val="Century Gothic"/>
        <family val="2"/>
      </rPr>
      <t>tráfico</t>
    </r>
    <r>
      <rPr>
        <sz val="11"/>
        <color rgb="FF002060"/>
        <rFont val="Century Gothic"/>
        <family val="2"/>
      </rPr>
      <t xml:space="preserve"> [&gt;5000]</t>
    </r>
  </si>
  <si>
    <t>Using unos, unas, muchos, muchas, cuántos, cuántas
mucho/mucha - countable/uncountable nouns (e.g. mucho dinero, mucho tráfico, mucha gente)</t>
  </si>
  <si>
    <t>Saying what I and others do</t>
  </si>
  <si>
    <t>hace [26] invierno [1813] otoño [3504] primavera [2735] verano [1139] frío [1020] calor [945] sol [383] cuando [57] + revise week 1 &amp; 2 vocabulary + hacer [hago]</t>
  </si>
  <si>
    <t>hacer [26] hago, haces; jugar [356] juego [jugar 356] juegas [jugar 356] baloncesto [&gt;5000] esquí [&gt;5000] fútbol [1471] tenis [4856]  tiempo2 [80] bueno [103] malo [360] a [8] el [1] la [2] + revisit months + time phrases</t>
  </si>
  <si>
    <t>Repaso Term 1</t>
  </si>
  <si>
    <r>
      <rPr>
        <b/>
        <sz val="11"/>
        <color rgb="FF002060"/>
        <rFont val="Century Gothic"/>
        <family val="2"/>
      </rPr>
      <t xml:space="preserve">lavar </t>
    </r>
    <r>
      <rPr>
        <sz val="11"/>
        <color rgb="FF002060"/>
        <rFont val="Century Gothic"/>
        <family val="2"/>
      </rPr>
      <t xml:space="preserve">[1676] </t>
    </r>
    <r>
      <rPr>
        <b/>
        <sz val="11"/>
        <color rgb="FF002060"/>
        <rFont val="Century Gothic"/>
        <family val="2"/>
      </rPr>
      <t xml:space="preserve">ordenar </t>
    </r>
    <r>
      <rPr>
        <sz val="11"/>
        <color rgb="FF002060"/>
        <rFont val="Century Gothic"/>
        <family val="2"/>
      </rPr>
      <t>[1184]</t>
    </r>
    <r>
      <rPr>
        <b/>
        <sz val="11"/>
        <color rgb="FF002060"/>
        <rFont val="Century Gothic"/>
        <family val="2"/>
      </rPr>
      <t xml:space="preserve"> coche</t>
    </r>
    <r>
      <rPr>
        <sz val="11"/>
        <color rgb="FF002060"/>
        <rFont val="Century Gothic"/>
        <family val="2"/>
      </rPr>
      <t xml:space="preserve"> [1190]  </t>
    </r>
    <r>
      <rPr>
        <b/>
        <sz val="11"/>
        <color rgb="FF002060"/>
        <rFont val="Century Gothic"/>
        <family val="2"/>
      </rPr>
      <t xml:space="preserve">juguete </t>
    </r>
    <r>
      <rPr>
        <sz val="11"/>
        <color rgb="FF002060"/>
        <rFont val="Century Gothic"/>
        <family val="2"/>
      </rPr>
      <t xml:space="preserve">[3163] </t>
    </r>
    <r>
      <rPr>
        <b/>
        <sz val="11"/>
        <color rgb="FF002060"/>
        <rFont val="Century Gothic"/>
        <family val="2"/>
      </rPr>
      <t xml:space="preserve">ropa </t>
    </r>
    <r>
      <rPr>
        <sz val="11"/>
        <color rgb="FF002060"/>
        <rFont val="Century Gothic"/>
        <family val="2"/>
      </rPr>
      <t xml:space="preserve">[782] </t>
    </r>
    <r>
      <rPr>
        <b/>
        <sz val="11"/>
        <color rgb="FF002060"/>
        <rFont val="Century Gothic"/>
        <family val="2"/>
      </rPr>
      <t xml:space="preserve">suelo </t>
    </r>
    <r>
      <rPr>
        <sz val="11"/>
        <color rgb="FF002060"/>
        <rFont val="Century Gothic"/>
        <family val="2"/>
      </rPr>
      <t>[552]</t>
    </r>
  </si>
  <si>
    <r>
      <rPr>
        <b/>
        <sz val="11"/>
        <color theme="1"/>
        <rFont val="Arial"/>
        <family val="2"/>
      </rPr>
      <t xml:space="preserve">dormir </t>
    </r>
    <r>
      <rPr>
        <sz val="11"/>
        <color theme="1"/>
        <rFont val="Arial"/>
        <family val="2"/>
      </rPr>
      <t xml:space="preserve">[403]  </t>
    </r>
    <r>
      <rPr>
        <b/>
        <sz val="11"/>
        <color theme="1"/>
        <rFont val="Arial"/>
        <family val="2"/>
      </rPr>
      <t>escribir</t>
    </r>
    <r>
      <rPr>
        <sz val="11"/>
        <color theme="1"/>
        <rFont val="Arial"/>
        <family val="2"/>
      </rPr>
      <t xml:space="preserve"> [198]  </t>
    </r>
    <r>
      <rPr>
        <b/>
        <sz val="11"/>
        <color theme="1"/>
        <rFont val="Arial"/>
        <family val="2"/>
      </rPr>
      <t>lavar</t>
    </r>
    <r>
      <rPr>
        <sz val="11"/>
        <color theme="1"/>
        <rFont val="Arial"/>
        <family val="2"/>
      </rPr>
      <t xml:space="preserve"> [1676] </t>
    </r>
    <r>
      <rPr>
        <b/>
        <sz val="11"/>
        <color theme="1"/>
        <rFont val="Arial"/>
        <family val="2"/>
      </rPr>
      <t>compra</t>
    </r>
    <r>
      <rPr>
        <sz val="11"/>
        <color theme="1"/>
        <rFont val="Arial"/>
        <family val="2"/>
      </rPr>
      <t xml:space="preserve"> [1662]</t>
    </r>
  </si>
  <si>
    <t xml:space="preserve">AR/ER verbs: we and they
2-verb structures: amar, odiar
</t>
  </si>
  <si>
    <t>Saying what I and others like/dislike, want and have to do
Azul: Tareas de casa
Verde: De vacaciones</t>
  </si>
  <si>
    <t>tirar1 [685] gente [137] hora1 [160] durante [139]</t>
  </si>
  <si>
    <t xml:space="preserve">bailar [1323] cantar [717] pasear [1741] llevar [101] caballo [907] flor [739]  coche [1190]  desfile [4514]  gente [137]  luz [278]  puerta [274]  vestido [] </t>
  </si>
  <si>
    <t>Repaso Term 2</t>
  </si>
  <si>
    <r>
      <rPr>
        <b/>
        <sz val="11"/>
        <color rgb="FF002060"/>
        <rFont val="Century Gothic"/>
        <family val="2"/>
      </rPr>
      <t xml:space="preserve">deber </t>
    </r>
    <r>
      <rPr>
        <sz val="11"/>
        <color rgb="FF002060"/>
        <rFont val="Century Gothic"/>
        <family val="2"/>
      </rPr>
      <t xml:space="preserve">[71] </t>
    </r>
    <r>
      <rPr>
        <b/>
        <sz val="11"/>
        <color rgb="FF002060"/>
        <rFont val="Century Gothic"/>
        <family val="2"/>
      </rPr>
      <t xml:space="preserve">silencio </t>
    </r>
    <r>
      <rPr>
        <sz val="11"/>
        <color rgb="FF002060"/>
        <rFont val="Century Gothic"/>
        <family val="2"/>
      </rPr>
      <t xml:space="preserve">[[518] </t>
    </r>
    <r>
      <rPr>
        <b/>
        <sz val="11"/>
        <color rgb="FF002060"/>
        <rFont val="Century Gothic"/>
        <family val="2"/>
      </rPr>
      <t xml:space="preserve">tarde </t>
    </r>
    <r>
      <rPr>
        <sz val="11"/>
        <color rgb="FF002060"/>
        <rFont val="Century Gothic"/>
        <family val="2"/>
      </rPr>
      <t xml:space="preserve">[457] </t>
    </r>
    <r>
      <rPr>
        <b/>
        <sz val="11"/>
        <color rgb="FF002060"/>
        <rFont val="Century Gothic"/>
        <family val="2"/>
      </rPr>
      <t>colegio</t>
    </r>
    <r>
      <rPr>
        <sz val="11"/>
        <color rgb="FF002060"/>
        <rFont val="Century Gothic"/>
        <family val="2"/>
      </rPr>
      <t xml:space="preserve"> [628] </t>
    </r>
    <r>
      <rPr>
        <b/>
        <sz val="11"/>
        <color rgb="FF002060"/>
        <rFont val="Century Gothic"/>
        <family val="2"/>
      </rPr>
      <t xml:space="preserve">deberes </t>
    </r>
    <r>
      <rPr>
        <sz val="11"/>
        <color rgb="FF002060"/>
        <rFont val="Century Gothic"/>
        <family val="2"/>
      </rPr>
      <t>[2187]</t>
    </r>
  </si>
  <si>
    <r>
      <rPr>
        <b/>
        <sz val="11"/>
        <color rgb="FF002060"/>
        <rFont val="Century Gothic"/>
        <family val="2"/>
      </rPr>
      <t xml:space="preserve">deber </t>
    </r>
    <r>
      <rPr>
        <sz val="11"/>
        <color rgb="FF002060"/>
        <rFont val="Century Gothic"/>
        <family val="2"/>
      </rPr>
      <t xml:space="preserve">[71] </t>
    </r>
    <r>
      <rPr>
        <b/>
        <sz val="11"/>
        <color rgb="FF002060"/>
        <rFont val="Century Gothic"/>
        <family val="2"/>
      </rPr>
      <t>querer, quiero, quieres, quiere</t>
    </r>
    <r>
      <rPr>
        <sz val="11"/>
        <color rgb="FF002060"/>
        <rFont val="Century Gothic"/>
        <family val="2"/>
      </rPr>
      <t xml:space="preserve"> [58] </t>
    </r>
  </si>
  <si>
    <r>
      <rPr>
        <b/>
        <sz val="11"/>
        <color rgb="FF002060"/>
        <rFont val="Century Gothic"/>
        <family val="2"/>
      </rPr>
      <t>2-verb structures</t>
    </r>
    <r>
      <rPr>
        <sz val="11"/>
        <color rgb="FF002060"/>
        <rFont val="Century Gothic"/>
        <family val="2"/>
      </rPr>
      <t xml:space="preserve">
Azul: deber</t>
    </r>
  </si>
  <si>
    <t xml:space="preserve">Saying what I and others like/dislike, want or have to do
Azul: En el colegio
Verde: </t>
  </si>
  <si>
    <t>desfile [4514] pan [1342]  mucho [41] todo12 [472] todo el mundo [n/a]</t>
  </si>
  <si>
    <t xml:space="preserve">desfile [4514] flor [739] fuego [884] luz [278]  mucho [41] todo12 [472] todo el mundo [n/a]  </t>
  </si>
  <si>
    <t>Repaso Term 3</t>
  </si>
  <si>
    <r>
      <rPr>
        <b/>
        <sz val="11"/>
        <color rgb="FF002060"/>
        <rFont val="Century Gothic"/>
        <family val="2"/>
      </rPr>
      <t xml:space="preserve">probar </t>
    </r>
    <r>
      <rPr>
        <sz val="11"/>
        <color rgb="FF002060"/>
        <rFont val="Century Gothic"/>
        <family val="2"/>
      </rPr>
      <t>[959]</t>
    </r>
    <r>
      <rPr>
        <b/>
        <sz val="11"/>
        <color rgb="FF002060"/>
        <rFont val="Century Gothic"/>
        <family val="2"/>
      </rPr>
      <t xml:space="preserve"> querer, quiero, quieres, quiere </t>
    </r>
    <r>
      <rPr>
        <sz val="11"/>
        <color rgb="FF002060"/>
        <rFont val="Century Gothic"/>
        <family val="2"/>
      </rPr>
      <t xml:space="preserve">[58] </t>
    </r>
    <r>
      <rPr>
        <b/>
        <sz val="11"/>
        <color rgb="FF002060"/>
        <rFont val="Century Gothic"/>
        <family val="2"/>
      </rPr>
      <t xml:space="preserve">avión </t>
    </r>
    <r>
      <rPr>
        <sz val="11"/>
        <color rgb="FF002060"/>
        <rFont val="Century Gothic"/>
        <family val="2"/>
      </rPr>
      <t xml:space="preserve">[1399] </t>
    </r>
    <r>
      <rPr>
        <b/>
        <sz val="11"/>
        <color rgb="FF002060"/>
        <rFont val="Century Gothic"/>
        <family val="2"/>
      </rPr>
      <t>aburrido</t>
    </r>
    <r>
      <rPr>
        <sz val="11"/>
        <color rgb="FF002060"/>
        <rFont val="Century Gothic"/>
        <family val="2"/>
      </rPr>
      <t xml:space="preserve"> [3917]</t>
    </r>
  </si>
  <si>
    <r>
      <rPr>
        <b/>
        <sz val="11"/>
        <color rgb="FF002060"/>
        <rFont val="Century Gothic"/>
        <family val="2"/>
      </rPr>
      <t>poder, puedo, puedes, puede</t>
    </r>
    <r>
      <rPr>
        <sz val="11"/>
        <color rgb="FF002060"/>
        <rFont val="Century Gothic"/>
        <family val="2"/>
      </rPr>
      <t xml:space="preserve"> [32] </t>
    </r>
    <r>
      <rPr>
        <b/>
        <sz val="11"/>
        <color rgb="FF002060"/>
        <rFont val="Century Gothic"/>
        <family val="2"/>
      </rPr>
      <t>tren</t>
    </r>
    <r>
      <rPr>
        <sz val="11"/>
        <color rgb="FF002060"/>
        <rFont val="Century Gothic"/>
        <family val="2"/>
      </rPr>
      <t xml:space="preserve"> [1488]</t>
    </r>
  </si>
  <si>
    <r>
      <t xml:space="preserve">Repaso
</t>
    </r>
    <r>
      <rPr>
        <sz val="11"/>
        <color rgb="FF002060"/>
        <rFont val="Century Gothic"/>
        <family val="2"/>
      </rPr>
      <t>2-verb structures, AR/ER verbs (I, you, s/he, we, they), adjective agreement and position</t>
    </r>
  </si>
  <si>
    <t>Saying what I and others like/dislike, want or have to do</t>
  </si>
  <si>
    <t xml:space="preserve">aeropuerto [2492] bandera [2446] puerto [1077] río [496] </t>
  </si>
  <si>
    <t>persona [108] gente [137] dinero [364] tráfico [&gt;5000]</t>
  </si>
  <si>
    <r>
      <rPr>
        <b/>
        <sz val="11"/>
        <color rgb="FF002060"/>
        <rFont val="Century Gothic"/>
        <family val="2"/>
      </rPr>
      <t>Azul &amp; Verde Term 3 knowledge quiz</t>
    </r>
    <r>
      <rPr>
        <sz val="11"/>
        <color rgb="FF002060"/>
        <rFont val="Century Gothic"/>
        <family val="2"/>
      </rPr>
      <t xml:space="preserve"> (vocabulary, grammar)
Azul 10 Assessment PPT with audio  | Verde 10 Assessment PPT with audio
Azul Quiz - pupil version | Verde Quiz - pupil version
Azul Quiz - teacher version | Verde Quiz - teacher version
</t>
    </r>
    <r>
      <rPr>
        <b/>
        <sz val="11"/>
        <color rgb="FFFF0066"/>
        <rFont val="Century Gothic"/>
        <family val="2"/>
      </rPr>
      <t>Azul Knowledge Organiser Term 1 (A &amp; B)</t>
    </r>
    <r>
      <rPr>
        <sz val="11"/>
        <color rgb="FF002060"/>
        <rFont val="Century Gothic"/>
        <family val="2"/>
      </rPr>
      <t xml:space="preserve"> | </t>
    </r>
    <r>
      <rPr>
        <b/>
        <sz val="11"/>
        <color rgb="FFFF0066"/>
        <rFont val="Century Gothic"/>
        <family val="2"/>
      </rPr>
      <t>Verde Knowledge Organiser Term 1 (A &amp; B)</t>
    </r>
  </si>
  <si>
    <t>lavar [1676] ordenar [1184] coche [1190]  juguete [3163] ropa [782] suelo [552]</t>
  </si>
  <si>
    <t>dormir [403]  escribir [198]  lavar [1676] compra [1662]</t>
  </si>
  <si>
    <r>
      <rPr>
        <b/>
        <sz val="11"/>
        <color rgb="FF002060"/>
        <rFont val="Century Gothic"/>
        <family val="2"/>
      </rPr>
      <t>Azul &amp; Verde Term 3 knowledge quiz</t>
    </r>
    <r>
      <rPr>
        <sz val="11"/>
        <color rgb="FF002060"/>
        <rFont val="Century Gothic"/>
        <family val="2"/>
      </rPr>
      <t xml:space="preserve"> (phonics)
Azul 11 Assessment PPT with audio  | Verde 11 Assessment PPT with audio
Azul Phonics Quiz - pupil version | Verde Phonics Quiz - pupil version
Azul Phonics Quiz - teacher version | Verde Phonics Quiz - teacher version</t>
    </r>
  </si>
  <si>
    <t>deber [71] silencio [[518] tarde [457] colegio [628] deberes [2187]</t>
  </si>
  <si>
    <t xml:space="preserve">deber [71] querer, quiero, quieres, quiere [58] </t>
  </si>
  <si>
    <t>Various SSC</t>
  </si>
  <si>
    <t>Quiero ver una vaca</t>
  </si>
  <si>
    <t xml:space="preserve">Revision </t>
  </si>
  <si>
    <t>probar [959] querer, quiero, quieres, quiere [58] avión [1399] aburrido [3917]</t>
  </si>
  <si>
    <t>poder, puedo, puedes, puede [32] tren [1488]</t>
  </si>
  <si>
    <t>Repaso</t>
  </si>
  <si>
    <t>En  X hay X (poem)</t>
  </si>
  <si>
    <t>Spanish</t>
  </si>
  <si>
    <t>English</t>
  </si>
  <si>
    <t>Type</t>
  </si>
  <si>
    <t>Frequency ranking</t>
  </si>
  <si>
    <t>Top 2000?</t>
  </si>
  <si>
    <t>Headword (if different from SOW entry)</t>
  </si>
  <si>
    <t>rojo</t>
  </si>
  <si>
    <t>week</t>
  </si>
  <si>
    <t>amarillo</t>
  </si>
  <si>
    <t>azul</t>
  </si>
  <si>
    <t>count?</t>
  </si>
  <si>
    <t>creativo</t>
  </si>
  <si>
    <t>creative</t>
  </si>
  <si>
    <t>adj</t>
  </si>
  <si>
    <t>negativo</t>
  </si>
  <si>
    <t>negative</t>
  </si>
  <si>
    <t>tonto</t>
  </si>
  <si>
    <t>silly</t>
  </si>
  <si>
    <t>la señora</t>
  </si>
  <si>
    <t>Mrs., lady</t>
  </si>
  <si>
    <t>noun (f)</t>
  </si>
  <si>
    <t>el señor</t>
  </si>
  <si>
    <t>Mr., sir</t>
  </si>
  <si>
    <t>noun (m)</t>
  </si>
  <si>
    <r>
      <rPr>
        <sz val="11"/>
        <color theme="1"/>
        <rFont val="Calibri"/>
        <family val="2"/>
      </rPr>
      <t>¿</t>
    </r>
    <r>
      <rPr>
        <sz val="11"/>
        <color theme="1"/>
        <rFont val="Century Gothic"/>
        <family val="2"/>
      </rPr>
      <t>quién?</t>
    </r>
  </si>
  <si>
    <t>who?</t>
  </si>
  <si>
    <t>pron</t>
  </si>
  <si>
    <t>verb*</t>
  </si>
  <si>
    <t>estamos</t>
  </si>
  <si>
    <t>we are (location, temporary state)</t>
  </si>
  <si>
    <t>verb</t>
  </si>
  <si>
    <t>pron*</t>
  </si>
  <si>
    <t>somos</t>
  </si>
  <si>
    <t>we are (permanent trait)</t>
  </si>
  <si>
    <t>ser</t>
  </si>
  <si>
    <t>noun (m*</t>
  </si>
  <si>
    <t>cuándo</t>
  </si>
  <si>
    <t>when</t>
  </si>
  <si>
    <t>adv</t>
  </si>
  <si>
    <t>noun (f*</t>
  </si>
  <si>
    <t>catorce</t>
  </si>
  <si>
    <t>fourteen</t>
  </si>
  <si>
    <t>num</t>
  </si>
  <si>
    <t>noun (pl*</t>
  </si>
  <si>
    <t>diecinueve</t>
  </si>
  <si>
    <t>nineteen</t>
  </si>
  <si>
    <t>N</t>
  </si>
  <si>
    <t>adj*</t>
  </si>
  <si>
    <t>dieciocho</t>
  </si>
  <si>
    <t>eighteen</t>
  </si>
  <si>
    <t>adv*</t>
  </si>
  <si>
    <t>dieciséis</t>
  </si>
  <si>
    <t>sixteen</t>
  </si>
  <si>
    <t>prep</t>
  </si>
  <si>
    <t>diecisiete</t>
  </si>
  <si>
    <t>seventeen</t>
  </si>
  <si>
    <t>conj</t>
  </si>
  <si>
    <t>quince</t>
  </si>
  <si>
    <t>fifteen</t>
  </si>
  <si>
    <t>det</t>
  </si>
  <si>
    <t>trece</t>
  </si>
  <si>
    <t>thirteen</t>
  </si>
  <si>
    <t>treinta</t>
  </si>
  <si>
    <t>thirty</t>
  </si>
  <si>
    <t>mwp</t>
  </si>
  <si>
    <t>veinte</t>
  </si>
  <si>
    <t>twenty</t>
  </si>
  <si>
    <t>other</t>
  </si>
  <si>
    <t>veintiuno</t>
  </si>
  <si>
    <t>twenty one</t>
  </si>
  <si>
    <t>n/a</t>
  </si>
  <si>
    <t>Y</t>
  </si>
  <si>
    <t>la fecha</t>
  </si>
  <si>
    <t>date</t>
  </si>
  <si>
    <r>
      <rPr>
        <sz val="11"/>
        <color theme="1"/>
        <rFont val="Calibri"/>
        <family val="2"/>
      </rPr>
      <t>¿</t>
    </r>
    <r>
      <rPr>
        <sz val="11"/>
        <color theme="1"/>
        <rFont val="Century Gothic"/>
        <family val="2"/>
      </rPr>
      <t>cuál?</t>
    </r>
  </si>
  <si>
    <t>which?</t>
  </si>
  <si>
    <t>están</t>
  </si>
  <si>
    <t>they are (location, temporary state)</t>
  </si>
  <si>
    <t>estar</t>
  </si>
  <si>
    <t>son</t>
  </si>
  <si>
    <t>they are (permanent trait)</t>
  </si>
  <si>
    <t>la foto</t>
  </si>
  <si>
    <t>photo</t>
  </si>
  <si>
    <t>el diccionario</t>
  </si>
  <si>
    <t>dictionary</t>
  </si>
  <si>
    <t>estricto</t>
  </si>
  <si>
    <t>strict, rigorious</t>
  </si>
  <si>
    <t>feo</t>
  </si>
  <si>
    <t>ugly</t>
  </si>
  <si>
    <t>terrible</t>
  </si>
  <si>
    <t>la casa</t>
  </si>
  <si>
    <t>house</t>
  </si>
  <si>
    <t>la familia</t>
  </si>
  <si>
    <t>family</t>
  </si>
  <si>
    <t>el jardín</t>
  </si>
  <si>
    <t>garden</t>
  </si>
  <si>
    <t>el problema</t>
  </si>
  <si>
    <t>problem</t>
  </si>
  <si>
    <t>nuevo</t>
  </si>
  <si>
    <t>new</t>
  </si>
  <si>
    <t>viejo</t>
  </si>
  <si>
    <t>old</t>
  </si>
  <si>
    <t>la mentira</t>
  </si>
  <si>
    <t>lie</t>
  </si>
  <si>
    <t>la verdad</t>
  </si>
  <si>
    <t>truth</t>
  </si>
  <si>
    <t>el bocadillo</t>
  </si>
  <si>
    <t>sandwich</t>
  </si>
  <si>
    <t>el pegamento</t>
  </si>
  <si>
    <t>glue stick</t>
  </si>
  <si>
    <t>enorme</t>
  </si>
  <si>
    <t>huge</t>
  </si>
  <si>
    <r>
      <t>solo</t>
    </r>
    <r>
      <rPr>
        <vertAlign val="superscript"/>
        <sz val="11"/>
        <color theme="1"/>
        <rFont val="Century Gothic"/>
        <family val="2"/>
      </rPr>
      <t>1</t>
    </r>
  </si>
  <si>
    <r>
      <t>only</t>
    </r>
    <r>
      <rPr>
        <vertAlign val="superscript"/>
        <sz val="11"/>
        <color theme="1"/>
        <rFont val="Century Gothic"/>
        <family val="2"/>
      </rPr>
      <t>1</t>
    </r>
    <r>
      <rPr>
        <sz val="11"/>
        <color theme="1"/>
        <rFont val="Century Gothic"/>
        <family val="2"/>
      </rPr>
      <t>, alone</t>
    </r>
    <r>
      <rPr>
        <vertAlign val="superscript"/>
        <sz val="11"/>
        <color theme="1"/>
        <rFont val="Century Gothic"/>
        <family val="2"/>
      </rPr>
      <t>2</t>
    </r>
  </si>
  <si>
    <t>un poco</t>
  </si>
  <si>
    <t>a little</t>
  </si>
  <si>
    <t>la clase</t>
  </si>
  <si>
    <t>class</t>
  </si>
  <si>
    <t>tienen</t>
  </si>
  <si>
    <t>they have</t>
  </si>
  <si>
    <t>tener</t>
  </si>
  <si>
    <t>debajo</t>
  </si>
  <si>
    <t>underneath, below</t>
  </si>
  <si>
    <t>detrás</t>
  </si>
  <si>
    <t>behind</t>
  </si>
  <si>
    <t>la goma</t>
  </si>
  <si>
    <t>rubber</t>
  </si>
  <si>
    <t>la lámpara</t>
  </si>
  <si>
    <t>lamp</t>
  </si>
  <si>
    <t>la oficina</t>
  </si>
  <si>
    <t>office</t>
  </si>
  <si>
    <t>el espacio</t>
  </si>
  <si>
    <t>space</t>
  </si>
  <si>
    <t>tenemos</t>
  </si>
  <si>
    <t>we have</t>
  </si>
  <si>
    <t>corto</t>
  </si>
  <si>
    <t>short</t>
  </si>
  <si>
    <t>largo</t>
  </si>
  <si>
    <t>long</t>
  </si>
  <si>
    <t>moreno</t>
  </si>
  <si>
    <t>dark, brown</t>
  </si>
  <si>
    <t>negro</t>
  </si>
  <si>
    <t>black</t>
  </si>
  <si>
    <t>redondo</t>
  </si>
  <si>
    <t>round</t>
  </si>
  <si>
    <t>rubio</t>
  </si>
  <si>
    <t>blond</t>
  </si>
  <si>
    <t xml:space="preserve">la cara </t>
  </si>
  <si>
    <t>face</t>
  </si>
  <si>
    <t>la médica</t>
  </si>
  <si>
    <t>doctor (f)</t>
  </si>
  <si>
    <t>médico</t>
  </si>
  <si>
    <t>la oreja</t>
  </si>
  <si>
    <t>ear</t>
  </si>
  <si>
    <t>el médico</t>
  </si>
  <si>
    <t>doctor (m)</t>
  </si>
  <si>
    <t>el pelo</t>
  </si>
  <si>
    <t>hair</t>
  </si>
  <si>
    <t>común</t>
  </si>
  <si>
    <t>common, typical</t>
  </si>
  <si>
    <t>la tarjeta</t>
  </si>
  <si>
    <t>card</t>
  </si>
  <si>
    <t>la luz</t>
  </si>
  <si>
    <t>light</t>
  </si>
  <si>
    <t xml:space="preserve">noun (f) </t>
  </si>
  <si>
    <t>el pollo</t>
  </si>
  <si>
    <t>chicken</t>
  </si>
  <si>
    <t>el suéter</t>
  </si>
  <si>
    <t>jumper</t>
  </si>
  <si>
    <t>bailar</t>
  </si>
  <si>
    <t>to dance, dancing</t>
  </si>
  <si>
    <t>cocinar</t>
  </si>
  <si>
    <t>to cook, cooking</t>
  </si>
  <si>
    <t>mandar</t>
  </si>
  <si>
    <t>to send, sending</t>
  </si>
  <si>
    <t>mirar</t>
  </si>
  <si>
    <t>to watch, watching</t>
  </si>
  <si>
    <t>verb (inf)</t>
  </si>
  <si>
    <t>la cultura</t>
  </si>
  <si>
    <t>cutlure</t>
  </si>
  <si>
    <t>la prueba</t>
  </si>
  <si>
    <t>test</t>
  </si>
  <si>
    <t>el miedo</t>
  </si>
  <si>
    <t>fear</t>
  </si>
  <si>
    <t>sobre</t>
  </si>
  <si>
    <t>about</t>
  </si>
  <si>
    <t>poner</t>
  </si>
  <si>
    <t>to put, putting</t>
  </si>
  <si>
    <t>vencer</t>
  </si>
  <si>
    <t>to overcome, overcoming</t>
  </si>
  <si>
    <t>más</t>
  </si>
  <si>
    <t>more</t>
  </si>
  <si>
    <t>el dinero</t>
  </si>
  <si>
    <t>money</t>
  </si>
  <si>
    <t>beber</t>
  </si>
  <si>
    <t>to drink, drinking</t>
  </si>
  <si>
    <t>correr</t>
  </si>
  <si>
    <t>to run, running</t>
  </si>
  <si>
    <t>vender</t>
  </si>
  <si>
    <t>to sell, selling</t>
  </si>
  <si>
    <t>el patio</t>
  </si>
  <si>
    <t>playground</t>
  </si>
  <si>
    <t>el recreo</t>
  </si>
  <si>
    <t>break</t>
  </si>
  <si>
    <t>la vaca</t>
  </si>
  <si>
    <t>cow</t>
  </si>
  <si>
    <t>dentro</t>
  </si>
  <si>
    <t>inside</t>
  </si>
  <si>
    <t>fuera</t>
  </si>
  <si>
    <t>outside</t>
  </si>
  <si>
    <t>ayudar</t>
  </si>
  <si>
    <t>to help, helping</t>
  </si>
  <si>
    <t>limpiar</t>
  </si>
  <si>
    <t>to clean, cleaning</t>
  </si>
  <si>
    <t>tocar</t>
  </si>
  <si>
    <t>to touch, to play (instrument)</t>
  </si>
  <si>
    <t>la habitación</t>
  </si>
  <si>
    <t>room</t>
  </si>
  <si>
    <t>la radio</t>
  </si>
  <si>
    <t>radio</t>
  </si>
  <si>
    <t>la televisión</t>
  </si>
  <si>
    <t>television</t>
  </si>
  <si>
    <t>el armario</t>
  </si>
  <si>
    <t>closet, cupboard</t>
  </si>
  <si>
    <t>el piso</t>
  </si>
  <si>
    <t>flat, apartment</t>
  </si>
  <si>
    <t>el este</t>
  </si>
  <si>
    <t>East</t>
  </si>
  <si>
    <t>el norte</t>
  </si>
  <si>
    <t>North</t>
  </si>
  <si>
    <t>el oeste</t>
  </si>
  <si>
    <t>West</t>
  </si>
  <si>
    <t>el sur</t>
  </si>
  <si>
    <t>South</t>
  </si>
  <si>
    <r>
      <rPr>
        <sz val="11"/>
        <color theme="1"/>
        <rFont val="Century Gothic"/>
        <family val="2"/>
      </rPr>
      <t>a</t>
    </r>
    <r>
      <rPr>
        <vertAlign val="superscript"/>
        <sz val="11"/>
        <color theme="1"/>
        <rFont val="Century Gothic"/>
        <family val="2"/>
      </rPr>
      <t>1</t>
    </r>
  </si>
  <si>
    <t>to</t>
  </si>
  <si>
    <t>ir</t>
  </si>
  <si>
    <t>to go, going</t>
  </si>
  <si>
    <t>va</t>
  </si>
  <si>
    <t>S/he, it goes</t>
  </si>
  <si>
    <t>voy</t>
  </si>
  <si>
    <t>I go</t>
  </si>
  <si>
    <t>la costa</t>
  </si>
  <si>
    <t>coast</t>
  </si>
  <si>
    <t xml:space="preserve">el cine </t>
  </si>
  <si>
    <t>cinema</t>
  </si>
  <si>
    <t>el mercado</t>
  </si>
  <si>
    <t>market</t>
  </si>
  <si>
    <t>el teatro</t>
  </si>
  <si>
    <t>theatre</t>
  </si>
  <si>
    <t>vas</t>
  </si>
  <si>
    <t>You go (singular)</t>
  </si>
  <si>
    <t>la carrera</t>
  </si>
  <si>
    <t>race</t>
  </si>
  <si>
    <t>la jardinería</t>
  </si>
  <si>
    <t>gardening</t>
  </si>
  <si>
    <t>la natación</t>
  </si>
  <si>
    <t>swimming</t>
  </si>
  <si>
    <t>el baile</t>
  </si>
  <si>
    <t>dance</t>
  </si>
  <si>
    <t>el viaje</t>
  </si>
  <si>
    <t>travel, trip</t>
  </si>
  <si>
    <t>hace</t>
  </si>
  <si>
    <t>s/he, it does / makes</t>
  </si>
  <si>
    <t>hacer</t>
  </si>
  <si>
    <t>to do, to make; doing, making</t>
  </si>
  <si>
    <t>hago</t>
  </si>
  <si>
    <t>I do, I make</t>
  </si>
  <si>
    <t>la derecha</t>
  </si>
  <si>
    <t>right</t>
  </si>
  <si>
    <t>la imagen</t>
  </si>
  <si>
    <t>image, picture</t>
  </si>
  <si>
    <t>la izquierda</t>
  </si>
  <si>
    <t>left</t>
  </si>
  <si>
    <r>
      <rPr>
        <sz val="11"/>
        <color theme="1"/>
        <rFont val="Century Gothic"/>
        <family val="2"/>
      </rPr>
      <t>a</t>
    </r>
    <r>
      <rPr>
        <vertAlign val="superscript"/>
        <sz val="11"/>
        <color theme="1"/>
        <rFont val="Century Gothic"/>
        <family val="2"/>
      </rPr>
      <t>2</t>
    </r>
  </si>
  <si>
    <t>to/on</t>
  </si>
  <si>
    <t>haces</t>
  </si>
  <si>
    <t>you do (singular)</t>
  </si>
  <si>
    <t>el invierno</t>
  </si>
  <si>
    <t>winter</t>
  </si>
  <si>
    <t>el otoño</t>
  </si>
  <si>
    <t>autumn</t>
  </si>
  <si>
    <t>el verano</t>
  </si>
  <si>
    <t>summer</t>
  </si>
  <si>
    <t>la primavera</t>
  </si>
  <si>
    <t>spring</t>
  </si>
  <si>
    <t>durante</t>
  </si>
  <si>
    <t>during</t>
  </si>
  <si>
    <t>la gente</t>
  </si>
  <si>
    <t>people</t>
  </si>
  <si>
    <t>la hora</t>
  </si>
  <si>
    <t>hour</t>
  </si>
  <si>
    <t>tirar</t>
  </si>
  <si>
    <t>to throw, throwing</t>
  </si>
  <si>
    <t>mucho</t>
  </si>
  <si>
    <t>much, many</t>
  </si>
  <si>
    <r>
      <t>todo</t>
    </r>
    <r>
      <rPr>
        <vertAlign val="superscript"/>
        <sz val="11"/>
        <color theme="1"/>
        <rFont val="Century Gothic"/>
        <family val="2"/>
      </rPr>
      <t>2</t>
    </r>
  </si>
  <si>
    <t>all (of)</t>
  </si>
  <si>
    <t>todo el mundo</t>
  </si>
  <si>
    <t>everybody</t>
  </si>
  <si>
    <t>el desfile</t>
  </si>
  <si>
    <t>parade, procession</t>
  </si>
  <si>
    <t>el pan</t>
  </si>
  <si>
    <t>bread</t>
  </si>
  <si>
    <t>el/la visitante</t>
  </si>
  <si>
    <t>visitor</t>
  </si>
  <si>
    <t>noun (m/f)</t>
  </si>
  <si>
    <r>
      <t>todo</t>
    </r>
    <r>
      <rPr>
        <vertAlign val="superscript"/>
        <sz val="11"/>
        <color theme="1"/>
        <rFont val="Century Gothic"/>
        <family val="2"/>
      </rPr>
      <t>1</t>
    </r>
  </si>
  <si>
    <t>everything, all</t>
  </si>
  <si>
    <t>la bandera</t>
  </si>
  <si>
    <t>flag</t>
  </si>
  <si>
    <t>el aeropuerto</t>
  </si>
  <si>
    <t>airport</t>
  </si>
  <si>
    <t>el puerto</t>
  </si>
  <si>
    <t>port, harbour</t>
  </si>
  <si>
    <t>el río</t>
  </si>
  <si>
    <t>river</t>
  </si>
  <si>
    <t>la ropa</t>
  </si>
  <si>
    <t>clothing</t>
  </si>
  <si>
    <t>el coche</t>
  </si>
  <si>
    <t>car</t>
  </si>
  <si>
    <t>el juguete</t>
  </si>
  <si>
    <t>toy</t>
  </si>
  <si>
    <t>el suelo</t>
  </si>
  <si>
    <t>floor</t>
  </si>
  <si>
    <t>lavar</t>
  </si>
  <si>
    <t>to wash, washing</t>
  </si>
  <si>
    <t>ordenar</t>
  </si>
  <si>
    <t>to tidy up, put away</t>
  </si>
  <si>
    <t>tarde</t>
  </si>
  <si>
    <t>late</t>
  </si>
  <si>
    <t>el colegio</t>
  </si>
  <si>
    <t>school</t>
  </si>
  <si>
    <t>el silencio</t>
  </si>
  <si>
    <t>silence</t>
  </si>
  <si>
    <t>los deberes</t>
  </si>
  <si>
    <t>homework</t>
  </si>
  <si>
    <t>noun (mpl)</t>
  </si>
  <si>
    <t>deber</t>
  </si>
  <si>
    <t>should, ought to; to owe</t>
  </si>
  <si>
    <t>aburrido</t>
  </si>
  <si>
    <t>boring</t>
  </si>
  <si>
    <t>el avión</t>
  </si>
  <si>
    <t>airplane</t>
  </si>
  <si>
    <t>quiere</t>
  </si>
  <si>
    <t>s/he, it wants</t>
  </si>
  <si>
    <t>quieres</t>
  </si>
  <si>
    <t>you want (singular)</t>
  </si>
  <si>
    <t>quiero</t>
  </si>
  <si>
    <t>I want</t>
  </si>
  <si>
    <t>querer</t>
  </si>
  <si>
    <t>to want, wanting</t>
  </si>
  <si>
    <t>verde</t>
  </si>
  <si>
    <t>perfecto</t>
  </si>
  <si>
    <t>perfect</t>
  </si>
  <si>
    <t>el concierto</t>
  </si>
  <si>
    <t>concert</t>
  </si>
  <si>
    <t>la exposición</t>
  </si>
  <si>
    <t>exhibition</t>
  </si>
  <si>
    <t>el espectáculo</t>
  </si>
  <si>
    <t>show</t>
  </si>
  <si>
    <t>capaz</t>
  </si>
  <si>
    <t>capable</t>
  </si>
  <si>
    <t>bastante</t>
  </si>
  <si>
    <t>quite</t>
  </si>
  <si>
    <t>la compañera</t>
  </si>
  <si>
    <t>companion, classmate</t>
  </si>
  <si>
    <t>la escuela</t>
  </si>
  <si>
    <t>la piscina</t>
  </si>
  <si>
    <t>swimming pool</t>
  </si>
  <si>
    <t>el compañero</t>
  </si>
  <si>
    <t>el hotel</t>
  </si>
  <si>
    <t>hotel</t>
  </si>
  <si>
    <t>el puente</t>
  </si>
  <si>
    <t>bridge</t>
  </si>
  <si>
    <t>la calle</t>
  </si>
  <si>
    <t>street</t>
  </si>
  <si>
    <t xml:space="preserve">la universidad </t>
  </si>
  <si>
    <t>university</t>
  </si>
  <si>
    <t>el árbol</t>
  </si>
  <si>
    <t>tree</t>
  </si>
  <si>
    <t>delante</t>
  </si>
  <si>
    <t>in front of</t>
  </si>
  <si>
    <t xml:space="preserve">el edificio </t>
  </si>
  <si>
    <t>building</t>
  </si>
  <si>
    <t>entre</t>
  </si>
  <si>
    <t>between</t>
  </si>
  <si>
    <t>el/la cantante</t>
  </si>
  <si>
    <t>singer</t>
  </si>
  <si>
    <t>las gafas</t>
  </si>
  <si>
    <t>glasses</t>
  </si>
  <si>
    <t>noun (pl/f)</t>
  </si>
  <si>
    <t>especial</t>
  </si>
  <si>
    <t>special</t>
  </si>
  <si>
    <t>el villancico</t>
  </si>
  <si>
    <t>Christmas carol</t>
  </si>
  <si>
    <t>celebrar</t>
  </si>
  <si>
    <t>to celebrate, celebrating</t>
  </si>
  <si>
    <t>caliente</t>
  </si>
  <si>
    <t>hot</t>
  </si>
  <si>
    <t>el aula</t>
  </si>
  <si>
    <t>classroom</t>
  </si>
  <si>
    <t>la tarea</t>
  </si>
  <si>
    <t>task</t>
  </si>
  <si>
    <t>el chocolate</t>
  </si>
  <si>
    <t>chocolate</t>
  </si>
  <si>
    <t>el salón</t>
  </si>
  <si>
    <t>hall, room</t>
  </si>
  <si>
    <t>a menudo</t>
  </si>
  <si>
    <t>often</t>
  </si>
  <si>
    <t>nunca</t>
  </si>
  <si>
    <t>never</t>
  </si>
  <si>
    <t>el fin</t>
  </si>
  <si>
    <t>end</t>
  </si>
  <si>
    <t>el restaurante</t>
  </si>
  <si>
    <t>restaurant</t>
  </si>
  <si>
    <t>el ruido</t>
  </si>
  <si>
    <t>noise</t>
  </si>
  <si>
    <t>la cuerda</t>
  </si>
  <si>
    <t>rope</t>
  </si>
  <si>
    <t>la línea</t>
  </si>
  <si>
    <t>line</t>
  </si>
  <si>
    <t>el escondite</t>
  </si>
  <si>
    <t>hide and seek</t>
  </si>
  <si>
    <t>el fútbol</t>
  </si>
  <si>
    <t>football</t>
  </si>
  <si>
    <t>el tenis</t>
  </si>
  <si>
    <t>tennis</t>
  </si>
  <si>
    <t>la camisa</t>
  </si>
  <si>
    <t>shirt</t>
  </si>
  <si>
    <t>la tía</t>
  </si>
  <si>
    <t>aunt</t>
  </si>
  <si>
    <t>el tío</t>
  </si>
  <si>
    <t>uncle</t>
  </si>
  <si>
    <t>el vestido</t>
  </si>
  <si>
    <t>dress</t>
  </si>
  <si>
    <t>una isla</t>
  </si>
  <si>
    <t>an island</t>
  </si>
  <si>
    <t>el bosque</t>
  </si>
  <si>
    <t>forest</t>
  </si>
  <si>
    <t>el lago</t>
  </si>
  <si>
    <t>lake</t>
  </si>
  <si>
    <t>el primo</t>
  </si>
  <si>
    <t>male cousin</t>
  </si>
  <si>
    <t>el centro</t>
  </si>
  <si>
    <t>centre</t>
  </si>
  <si>
    <t>cerca</t>
  </si>
  <si>
    <t>near</t>
  </si>
  <si>
    <t>lejos</t>
  </si>
  <si>
    <t>far</t>
  </si>
  <si>
    <t>llegar</t>
  </si>
  <si>
    <t>to arrive, arriving</t>
  </si>
  <si>
    <t>el ciclismo</t>
  </si>
  <si>
    <t>cycling</t>
  </si>
  <si>
    <t>bueno</t>
  </si>
  <si>
    <t>good</t>
  </si>
  <si>
    <t>malo</t>
  </si>
  <si>
    <t>bad</t>
  </si>
  <si>
    <t>el baloncesto</t>
  </si>
  <si>
    <t>basketball</t>
  </si>
  <si>
    <t>el esquí</t>
  </si>
  <si>
    <t>skiing</t>
  </si>
  <si>
    <t>el tiempo</t>
  </si>
  <si>
    <t>weather</t>
  </si>
  <si>
    <t>juegas</t>
  </si>
  <si>
    <t>You play (singular)</t>
  </si>
  <si>
    <t>juego</t>
  </si>
  <si>
    <t>I play</t>
  </si>
  <si>
    <t>la flor</t>
  </si>
  <si>
    <t>flower</t>
  </si>
  <si>
    <t>el fuego</t>
  </si>
  <si>
    <t>fire</t>
  </si>
  <si>
    <t>el tráfico</t>
  </si>
  <si>
    <t>traffic</t>
  </si>
  <si>
    <t>la compra</t>
  </si>
  <si>
    <t>shopping</t>
  </si>
  <si>
    <t>dormir</t>
  </si>
  <si>
    <t>to sleep, sleeping</t>
  </si>
  <si>
    <t>escribir</t>
  </si>
  <si>
    <t>to write, writing</t>
  </si>
  <si>
    <t>el tren</t>
  </si>
  <si>
    <t>train</t>
  </si>
  <si>
    <t>puedes</t>
  </si>
  <si>
    <t>you are able to, you can (singular)</t>
  </si>
  <si>
    <t xml:space="preserve">s/he, it is able to, can </t>
  </si>
  <si>
    <t>puedo</t>
  </si>
  <si>
    <t>I am able to, I can</t>
  </si>
  <si>
    <t>poder</t>
  </si>
  <si>
    <t>to be able to, can</t>
  </si>
  <si>
    <t>el color</t>
  </si>
  <si>
    <t>colour</t>
  </si>
  <si>
    <t>activo</t>
  </si>
  <si>
    <t>active</t>
  </si>
  <si>
    <t>alto</t>
  </si>
  <si>
    <t>tall, high</t>
  </si>
  <si>
    <t>amable</t>
  </si>
  <si>
    <t>kind, nice, friendly</t>
  </si>
  <si>
    <t>yellow</t>
  </si>
  <si>
    <t>ausente</t>
  </si>
  <si>
    <t>absent</t>
  </si>
  <si>
    <t>blue</t>
  </si>
  <si>
    <t>bajo</t>
  </si>
  <si>
    <t>short, low</t>
  </si>
  <si>
    <t>blanco</t>
  </si>
  <si>
    <t>white</t>
  </si>
  <si>
    <t>bonito</t>
  </si>
  <si>
    <t>pretty, nice</t>
  </si>
  <si>
    <t>cada</t>
  </si>
  <si>
    <t>each, every</t>
  </si>
  <si>
    <t>cansado</t>
  </si>
  <si>
    <t>tired</t>
  </si>
  <si>
    <t>cómodo</t>
  </si>
  <si>
    <t>comfortable</t>
  </si>
  <si>
    <t>contento</t>
  </si>
  <si>
    <t>pleased</t>
  </si>
  <si>
    <t>curioso</t>
  </si>
  <si>
    <t>curious</t>
  </si>
  <si>
    <t>débil</t>
  </si>
  <si>
    <t>weak</t>
  </si>
  <si>
    <t>diferente</t>
  </si>
  <si>
    <t>different</t>
  </si>
  <si>
    <t>divertido</t>
  </si>
  <si>
    <t>fun, funny</t>
  </si>
  <si>
    <t>elegante</t>
  </si>
  <si>
    <t>elegant</t>
  </si>
  <si>
    <t>enfermo</t>
  </si>
  <si>
    <t>sick</t>
  </si>
  <si>
    <t>famoso</t>
  </si>
  <si>
    <t>famous</t>
  </si>
  <si>
    <t>fantástico</t>
  </si>
  <si>
    <t>fantastic</t>
  </si>
  <si>
    <t>favorito</t>
  </si>
  <si>
    <t>favourite</t>
  </si>
  <si>
    <r>
      <rPr>
        <sz val="11"/>
        <color theme="1"/>
        <rFont val="Century Gothic"/>
        <family val="2"/>
      </rPr>
      <t>feliz</t>
    </r>
    <r>
      <rPr>
        <vertAlign val="superscript"/>
        <sz val="11"/>
        <color theme="1"/>
        <rFont val="Century Gothic"/>
        <family val="2"/>
      </rPr>
      <t>1</t>
    </r>
  </si>
  <si>
    <t>happy</t>
  </si>
  <si>
    <r>
      <rPr>
        <sz val="11"/>
        <color theme="1"/>
        <rFont val="Century Gothic"/>
        <family val="2"/>
      </rPr>
      <t>feliz</t>
    </r>
    <r>
      <rPr>
        <vertAlign val="superscript"/>
        <sz val="11"/>
        <color theme="1"/>
        <rFont val="Century Gothic"/>
        <family val="2"/>
      </rPr>
      <t>2</t>
    </r>
  </si>
  <si>
    <t>happy, merry</t>
  </si>
  <si>
    <t>fuerte</t>
  </si>
  <si>
    <t>strong</t>
  </si>
  <si>
    <t>grande</t>
  </si>
  <si>
    <t>big, large</t>
  </si>
  <si>
    <t>gris</t>
  </si>
  <si>
    <t>grey</t>
  </si>
  <si>
    <t>importante</t>
  </si>
  <si>
    <t>important</t>
  </si>
  <si>
    <t>imposible</t>
  </si>
  <si>
    <t>impossible</t>
  </si>
  <si>
    <t>increíble</t>
  </si>
  <si>
    <t>incredible</t>
  </si>
  <si>
    <t>independiente</t>
  </si>
  <si>
    <t>independent</t>
  </si>
  <si>
    <t>inteligente</t>
  </si>
  <si>
    <t>intelligent</t>
  </si>
  <si>
    <t>interesante</t>
  </si>
  <si>
    <t>interesting</t>
  </si>
  <si>
    <t>lento</t>
  </si>
  <si>
    <t>slow</t>
  </si>
  <si>
    <t>mi</t>
  </si>
  <si>
    <t>my</t>
  </si>
  <si>
    <t>nervioso</t>
  </si>
  <si>
    <t>nervous</t>
  </si>
  <si>
    <t>normal</t>
  </si>
  <si>
    <t>pequeño</t>
  </si>
  <si>
    <t>small, little</t>
  </si>
  <si>
    <t>perdido</t>
  </si>
  <si>
    <t>lost</t>
  </si>
  <si>
    <t>pesado</t>
  </si>
  <si>
    <t>boring, tiresome</t>
  </si>
  <si>
    <t>positivo</t>
  </si>
  <si>
    <t>positive</t>
  </si>
  <si>
    <t>preferido</t>
  </si>
  <si>
    <t>preparado</t>
  </si>
  <si>
    <t>ready</t>
  </si>
  <si>
    <t>presente</t>
  </si>
  <si>
    <t>present</t>
  </si>
  <si>
    <t>rápido</t>
  </si>
  <si>
    <t>fast</t>
  </si>
  <si>
    <t>raro</t>
  </si>
  <si>
    <t>strange</t>
  </si>
  <si>
    <t>red</t>
  </si>
  <si>
    <t>sano</t>
  </si>
  <si>
    <t>healthy</t>
  </si>
  <si>
    <t>serio</t>
  </si>
  <si>
    <t>serious</t>
  </si>
  <si>
    <t>típico</t>
  </si>
  <si>
    <t>typical</t>
  </si>
  <si>
    <t>tranquilo</t>
  </si>
  <si>
    <t>calm</t>
  </si>
  <si>
    <t>triste</t>
  </si>
  <si>
    <t>sad</t>
  </si>
  <si>
    <t>tu</t>
  </si>
  <si>
    <t>your</t>
  </si>
  <si>
    <t>green</t>
  </si>
  <si>
    <t>abajo</t>
  </si>
  <si>
    <t>down, below</t>
  </si>
  <si>
    <t>ahora</t>
  </si>
  <si>
    <t>now</t>
  </si>
  <si>
    <t>allí</t>
  </si>
  <si>
    <t>there</t>
  </si>
  <si>
    <t>aquí</t>
  </si>
  <si>
    <t>here</t>
  </si>
  <si>
    <t>arriba</t>
  </si>
  <si>
    <t>up, above</t>
  </si>
  <si>
    <t>cómo</t>
  </si>
  <si>
    <t>how</t>
  </si>
  <si>
    <t>demasiado</t>
  </si>
  <si>
    <t>too</t>
  </si>
  <si>
    <t>después</t>
  </si>
  <si>
    <t>after(wards)</t>
  </si>
  <si>
    <t>hoy</t>
  </si>
  <si>
    <t>today</t>
  </si>
  <si>
    <t>luego</t>
  </si>
  <si>
    <t>later, after(wards)</t>
  </si>
  <si>
    <t>muy</t>
  </si>
  <si>
    <t>very</t>
  </si>
  <si>
    <t>no</t>
  </si>
  <si>
    <t>normalmente</t>
  </si>
  <si>
    <t>usually, normally</t>
  </si>
  <si>
    <t>sí</t>
  </si>
  <si>
    <t>yes</t>
  </si>
  <si>
    <t>siempre</t>
  </si>
  <si>
    <t>always</t>
  </si>
  <si>
    <t>también</t>
  </si>
  <si>
    <t>too, also, (as well)</t>
  </si>
  <si>
    <t>pero</t>
  </si>
  <si>
    <t>but</t>
  </si>
  <si>
    <t>y</t>
  </si>
  <si>
    <t>and</t>
  </si>
  <si>
    <t>el</t>
  </si>
  <si>
    <t>the (masculine, singular)</t>
  </si>
  <si>
    <t>la</t>
  </si>
  <si>
    <t>the (feminine, singular)</t>
  </si>
  <si>
    <t>las</t>
  </si>
  <si>
    <t>the (fem,. &amp; plural)</t>
  </si>
  <si>
    <t>los</t>
  </si>
  <si>
    <t>the (masc. &amp; plural)</t>
  </si>
  <si>
    <t>un</t>
  </si>
  <si>
    <t>a, one (masculine)</t>
  </si>
  <si>
    <t>una</t>
  </si>
  <si>
    <t>a, one (feminine)</t>
  </si>
  <si>
    <t>unas</t>
  </si>
  <si>
    <t>some (feminine)</t>
  </si>
  <si>
    <t>unos</t>
  </si>
  <si>
    <t>some (masculine)</t>
  </si>
  <si>
    <r>
      <rPr>
        <sz val="11"/>
        <color theme="1"/>
        <rFont val="Century Gothic"/>
        <family val="2"/>
      </rPr>
      <t>¡</t>
    </r>
    <r>
      <rPr>
        <sz val="11"/>
        <color theme="1"/>
        <rFont val="Century Gothic"/>
        <family val="2"/>
      </rPr>
      <t>Buenas tardes!</t>
    </r>
  </si>
  <si>
    <t>Good afternoon!</t>
  </si>
  <si>
    <t>bueno, tarde</t>
  </si>
  <si>
    <t>¡Buenos días!</t>
  </si>
  <si>
    <t>Good day/morning!</t>
  </si>
  <si>
    <t>bueno, día</t>
  </si>
  <si>
    <t>en clase</t>
  </si>
  <si>
    <t>in class</t>
  </si>
  <si>
    <t>clase</t>
  </si>
  <si>
    <t>tener lugar</t>
  </si>
  <si>
    <t>to take place</t>
  </si>
  <si>
    <t>el calor</t>
  </si>
  <si>
    <t>heat, warmth</t>
  </si>
  <si>
    <t>el hambre (f)</t>
  </si>
  <si>
    <t>hunger</t>
  </si>
  <si>
    <t>la abuela</t>
  </si>
  <si>
    <t>grandmother</t>
  </si>
  <si>
    <t>la actividad</t>
  </si>
  <si>
    <t>activity</t>
  </si>
  <si>
    <t>la boca</t>
  </si>
  <si>
    <t>mouth</t>
  </si>
  <si>
    <t>la cabeza</t>
  </si>
  <si>
    <t>head</t>
  </si>
  <si>
    <t>la canción</t>
  </si>
  <si>
    <t>song</t>
  </si>
  <si>
    <t>la chica</t>
  </si>
  <si>
    <t>girl</t>
  </si>
  <si>
    <t xml:space="preserve">la ciudad </t>
  </si>
  <si>
    <t>city, town</t>
  </si>
  <si>
    <t>la cocina</t>
  </si>
  <si>
    <t xml:space="preserve">kitchen </t>
  </si>
  <si>
    <t>la comida</t>
  </si>
  <si>
    <t>food</t>
  </si>
  <si>
    <t>la fiesta</t>
  </si>
  <si>
    <t>party</t>
  </si>
  <si>
    <t>la guitarra</t>
  </si>
  <si>
    <t>guitar</t>
  </si>
  <si>
    <t>la hermana</t>
  </si>
  <si>
    <t>sister</t>
  </si>
  <si>
    <t>la información</t>
  </si>
  <si>
    <t>information</t>
  </si>
  <si>
    <t>la instrucción</t>
  </si>
  <si>
    <t>instruction</t>
  </si>
  <si>
    <t>la madre</t>
  </si>
  <si>
    <t>mother</t>
  </si>
  <si>
    <t>la mamá</t>
  </si>
  <si>
    <t>mum</t>
  </si>
  <si>
    <t>la mañana</t>
  </si>
  <si>
    <t>morning</t>
  </si>
  <si>
    <t>la montaña</t>
  </si>
  <si>
    <t>mountain</t>
  </si>
  <si>
    <t>la música</t>
  </si>
  <si>
    <t>music</t>
  </si>
  <si>
    <t>la naranja</t>
  </si>
  <si>
    <t>orange</t>
  </si>
  <si>
    <t>la nariz</t>
  </si>
  <si>
    <t>nose</t>
  </si>
  <si>
    <t>la navidad</t>
  </si>
  <si>
    <t>Christmas</t>
  </si>
  <si>
    <t>la niña</t>
  </si>
  <si>
    <t>girl, (female) child</t>
  </si>
  <si>
    <t>la nube</t>
  </si>
  <si>
    <t>cloud</t>
  </si>
  <si>
    <t>la persona</t>
  </si>
  <si>
    <t>person</t>
  </si>
  <si>
    <t>la playa</t>
  </si>
  <si>
    <t>beach</t>
  </si>
  <si>
    <t>la profesora</t>
  </si>
  <si>
    <t>(female) teacher</t>
  </si>
  <si>
    <t>la razón</t>
  </si>
  <si>
    <t>reason</t>
  </si>
  <si>
    <t>la sed</t>
  </si>
  <si>
    <t>thirst</t>
  </si>
  <si>
    <t>la semana</t>
  </si>
  <si>
    <t>la tarde</t>
  </si>
  <si>
    <t>afternoon, evening</t>
  </si>
  <si>
    <t>la tortuga</t>
  </si>
  <si>
    <t>tortoise</t>
  </si>
  <si>
    <t>una amiga</t>
  </si>
  <si>
    <t>a friend (female)</t>
  </si>
  <si>
    <t>una bicicleta</t>
  </si>
  <si>
    <t>a bicycle</t>
  </si>
  <si>
    <t>una bolsa</t>
  </si>
  <si>
    <t>a bag</t>
  </si>
  <si>
    <t>una botella</t>
  </si>
  <si>
    <t>a bottle</t>
  </si>
  <si>
    <t>una cama</t>
  </si>
  <si>
    <t>a bed</t>
  </si>
  <si>
    <t>una cámara</t>
  </si>
  <si>
    <t>a camera</t>
  </si>
  <si>
    <t>una carta</t>
  </si>
  <si>
    <t xml:space="preserve">a letter </t>
  </si>
  <si>
    <t>una cosa</t>
  </si>
  <si>
    <t>a thing</t>
  </si>
  <si>
    <t>una frase</t>
  </si>
  <si>
    <t>a sentence</t>
  </si>
  <si>
    <t>una fruta</t>
  </si>
  <si>
    <t>a (piece of) fruit</t>
  </si>
  <si>
    <r>
      <rPr>
        <sz val="11"/>
        <color theme="1"/>
        <rFont val="Century Gothic"/>
        <family val="2"/>
      </rPr>
      <t>una hoja</t>
    </r>
    <r>
      <rPr>
        <vertAlign val="superscript"/>
        <sz val="11"/>
        <color theme="1"/>
        <rFont val="Century Gothic"/>
        <family val="2"/>
      </rPr>
      <t>1</t>
    </r>
  </si>
  <si>
    <t>a sheet</t>
  </si>
  <si>
    <t>una idea</t>
  </si>
  <si>
    <t>an idea</t>
  </si>
  <si>
    <t>una iglesia</t>
  </si>
  <si>
    <t>a church</t>
  </si>
  <si>
    <t>una mesa</t>
  </si>
  <si>
    <t>a table</t>
  </si>
  <si>
    <t>una mochila</t>
  </si>
  <si>
    <t>a (school) bag</t>
  </si>
  <si>
    <t>una noticia</t>
  </si>
  <si>
    <t>a piece of news</t>
  </si>
  <si>
    <t>una palabra</t>
  </si>
  <si>
    <t>a word</t>
  </si>
  <si>
    <t>una película</t>
  </si>
  <si>
    <t>a film</t>
  </si>
  <si>
    <t>una pelota</t>
  </si>
  <si>
    <t>a ball</t>
  </si>
  <si>
    <t>una planta</t>
  </si>
  <si>
    <t>a plant</t>
  </si>
  <si>
    <t xml:space="preserve">una plaza </t>
  </si>
  <si>
    <t>a square</t>
  </si>
  <si>
    <t>una pregunta</t>
  </si>
  <si>
    <t>a question</t>
  </si>
  <si>
    <t>una puerta</t>
  </si>
  <si>
    <t>a door</t>
  </si>
  <si>
    <t>una regla</t>
  </si>
  <si>
    <t>a ruler</t>
  </si>
  <si>
    <t>una respuesta</t>
  </si>
  <si>
    <t>an answer</t>
  </si>
  <si>
    <t>una revista</t>
  </si>
  <si>
    <t>a magazine</t>
  </si>
  <si>
    <t>una silla</t>
  </si>
  <si>
    <t>a chair</t>
  </si>
  <si>
    <t>una tarta</t>
  </si>
  <si>
    <t>a cake</t>
  </si>
  <si>
    <t>(el) español</t>
  </si>
  <si>
    <t>(el) inglés</t>
  </si>
  <si>
    <t>abril</t>
  </si>
  <si>
    <t>April</t>
  </si>
  <si>
    <t>agosto</t>
  </si>
  <si>
    <t>August</t>
  </si>
  <si>
    <t>diciembre</t>
  </si>
  <si>
    <t>december</t>
  </si>
  <si>
    <t>domingo</t>
  </si>
  <si>
    <t>Sunday</t>
  </si>
  <si>
    <t>el abuelo</t>
  </si>
  <si>
    <t>grandfather</t>
  </si>
  <si>
    <t>el año</t>
  </si>
  <si>
    <t>year</t>
  </si>
  <si>
    <r>
      <rPr>
        <sz val="11"/>
        <color theme="1"/>
        <rFont val="Century Gothic"/>
        <family val="2"/>
      </rPr>
      <t>el campo</t>
    </r>
    <r>
      <rPr>
        <vertAlign val="superscript"/>
        <sz val="11"/>
        <color theme="1"/>
        <rFont val="Century Gothic"/>
        <family val="2"/>
      </rPr>
      <t>1</t>
    </r>
  </si>
  <si>
    <t>countryside</t>
  </si>
  <si>
    <t>el chico</t>
  </si>
  <si>
    <t>boy</t>
  </si>
  <si>
    <t>el cielo</t>
  </si>
  <si>
    <t>sky</t>
  </si>
  <si>
    <t>el conejo</t>
  </si>
  <si>
    <t>rabbit</t>
  </si>
  <si>
    <t>el cumpleaños</t>
  </si>
  <si>
    <t>birthday</t>
  </si>
  <si>
    <t>el dedo</t>
  </si>
  <si>
    <t>finger</t>
  </si>
  <si>
    <t>el deporte</t>
  </si>
  <si>
    <t>sport</t>
  </si>
  <si>
    <t>el ejercicio</t>
  </si>
  <si>
    <t>exercise</t>
  </si>
  <si>
    <t>el estadio</t>
  </si>
  <si>
    <t>stadium</t>
  </si>
  <si>
    <t>el estuche</t>
  </si>
  <si>
    <t>pencil case</t>
  </si>
  <si>
    <t>el frío</t>
  </si>
  <si>
    <t>cold</t>
  </si>
  <si>
    <t>el grupo</t>
  </si>
  <si>
    <t>group</t>
  </si>
  <si>
    <t>el hermano</t>
  </si>
  <si>
    <t>brother</t>
  </si>
  <si>
    <t>el idioma</t>
  </si>
  <si>
    <t>language</t>
  </si>
  <si>
    <t xml:space="preserve">el juego </t>
  </si>
  <si>
    <t>game, play, sport</t>
  </si>
  <si>
    <t>el mar</t>
  </si>
  <si>
    <t>sea</t>
  </si>
  <si>
    <t>el medio</t>
  </si>
  <si>
    <t>middle</t>
  </si>
  <si>
    <t>el mes</t>
  </si>
  <si>
    <t>month</t>
  </si>
  <si>
    <t>el monstruo</t>
  </si>
  <si>
    <t xml:space="preserve">monster </t>
  </si>
  <si>
    <t>el niño</t>
  </si>
  <si>
    <t>boy, (male) child</t>
  </si>
  <si>
    <t>el ojo</t>
  </si>
  <si>
    <t>eye</t>
  </si>
  <si>
    <t>el ordenador</t>
  </si>
  <si>
    <t>computer</t>
  </si>
  <si>
    <t>el padre</t>
  </si>
  <si>
    <t>father</t>
  </si>
  <si>
    <t>el papá</t>
  </si>
  <si>
    <t>dad</t>
  </si>
  <si>
    <t>el papel</t>
  </si>
  <si>
    <t>paper</t>
  </si>
  <si>
    <t>el pie</t>
  </si>
  <si>
    <t>foot</t>
  </si>
  <si>
    <t>el profesor</t>
  </si>
  <si>
    <t>(male) teacher</t>
  </si>
  <si>
    <t>el pueblo</t>
  </si>
  <si>
    <t>village</t>
  </si>
  <si>
    <t>el sol</t>
  </si>
  <si>
    <t>sun</t>
  </si>
  <si>
    <t>el sueño</t>
  </si>
  <si>
    <t>sleep, dream</t>
  </si>
  <si>
    <t>el texto</t>
  </si>
  <si>
    <t>text</t>
  </si>
  <si>
    <t>time</t>
  </si>
  <si>
    <t>el trabajo</t>
  </si>
  <si>
    <t>work, job</t>
  </si>
  <si>
    <t>enero</t>
  </si>
  <si>
    <t>January</t>
  </si>
  <si>
    <t>febrero</t>
  </si>
  <si>
    <t>February</t>
  </si>
  <si>
    <t>jueves</t>
  </si>
  <si>
    <t>Thursday</t>
  </si>
  <si>
    <t>julio</t>
  </si>
  <si>
    <t>July</t>
  </si>
  <si>
    <t>junio</t>
  </si>
  <si>
    <t>June</t>
  </si>
  <si>
    <t>lunes</t>
  </si>
  <si>
    <t>Monday</t>
  </si>
  <si>
    <t>martes</t>
  </si>
  <si>
    <t>Tuesday</t>
  </si>
  <si>
    <t>marzo</t>
  </si>
  <si>
    <t>March</t>
  </si>
  <si>
    <t>mayo</t>
  </si>
  <si>
    <t>May</t>
  </si>
  <si>
    <t>miércoles</t>
  </si>
  <si>
    <t>Wednesday</t>
  </si>
  <si>
    <t>noviembre</t>
  </si>
  <si>
    <t>november</t>
  </si>
  <si>
    <t>octubre</t>
  </si>
  <si>
    <t>october</t>
  </si>
  <si>
    <t>sábado</t>
  </si>
  <si>
    <t>Saturday</t>
  </si>
  <si>
    <t>septiembre</t>
  </si>
  <si>
    <t>September</t>
  </si>
  <si>
    <t>un amigo</t>
  </si>
  <si>
    <t>a friend (male)</t>
  </si>
  <si>
    <t>un animal</t>
  </si>
  <si>
    <t>an animal</t>
  </si>
  <si>
    <t>un barco</t>
  </si>
  <si>
    <t>a boat</t>
  </si>
  <si>
    <t>un bolígrafo</t>
  </si>
  <si>
    <t>a pen</t>
  </si>
  <si>
    <t>un caballo</t>
  </si>
  <si>
    <t>a horse</t>
  </si>
  <si>
    <t>un cuaderno</t>
  </si>
  <si>
    <t>an exercise book</t>
  </si>
  <si>
    <t>un día</t>
  </si>
  <si>
    <t>day</t>
  </si>
  <si>
    <t>un dibujo</t>
  </si>
  <si>
    <t>a drawing</t>
  </si>
  <si>
    <t>un gato</t>
  </si>
  <si>
    <t>a cat</t>
  </si>
  <si>
    <t>un globo</t>
  </si>
  <si>
    <t>a balloon</t>
  </si>
  <si>
    <t>un instrumento</t>
  </si>
  <si>
    <t>an instrument</t>
  </si>
  <si>
    <t>un lápiz</t>
  </si>
  <si>
    <t>a pencil</t>
  </si>
  <si>
    <t>un libro</t>
  </si>
  <si>
    <t>a book</t>
  </si>
  <si>
    <t>un mensaje</t>
  </si>
  <si>
    <t>a message</t>
  </si>
  <si>
    <t>un museo</t>
  </si>
  <si>
    <t>a museum</t>
  </si>
  <si>
    <t>un país</t>
  </si>
  <si>
    <t>a country</t>
  </si>
  <si>
    <t>un parque</t>
  </si>
  <si>
    <t>a park</t>
  </si>
  <si>
    <t>un perro</t>
  </si>
  <si>
    <t>a dog</t>
  </si>
  <si>
    <t>un regalo</t>
  </si>
  <si>
    <t>a present</t>
  </si>
  <si>
    <t>un sacapuntas</t>
  </si>
  <si>
    <t>a sharpener</t>
  </si>
  <si>
    <t>un sombrero</t>
  </si>
  <si>
    <t>hat</t>
  </si>
  <si>
    <t>un teléfono</t>
  </si>
  <si>
    <t>a phone</t>
  </si>
  <si>
    <t>un uniforme</t>
  </si>
  <si>
    <t>a uniform</t>
  </si>
  <si>
    <t>viernes</t>
  </si>
  <si>
    <t>Friday</t>
  </si>
  <si>
    <t>un, una familiar</t>
  </si>
  <si>
    <t>a relative</t>
  </si>
  <si>
    <t>noun (m, f)</t>
  </si>
  <si>
    <t>cinco</t>
  </si>
  <si>
    <t>five</t>
  </si>
  <si>
    <t>cuatro</t>
  </si>
  <si>
    <t>four</t>
  </si>
  <si>
    <t>diez</t>
  </si>
  <si>
    <t>ten</t>
  </si>
  <si>
    <t>doce</t>
  </si>
  <si>
    <t>twelve</t>
  </si>
  <si>
    <t>dos</t>
  </si>
  <si>
    <t>two</t>
  </si>
  <si>
    <t>nueve</t>
  </si>
  <si>
    <t>nine</t>
  </si>
  <si>
    <t>ocho</t>
  </si>
  <si>
    <t>eight</t>
  </si>
  <si>
    <t xml:space="preserve">once </t>
  </si>
  <si>
    <t>eleven</t>
  </si>
  <si>
    <t>seis</t>
  </si>
  <si>
    <t>six</t>
  </si>
  <si>
    <t>siete</t>
  </si>
  <si>
    <t>seven</t>
  </si>
  <si>
    <t>tres</t>
  </si>
  <si>
    <t>three</t>
  </si>
  <si>
    <t>uno</t>
  </si>
  <si>
    <t>one</t>
  </si>
  <si>
    <t>España</t>
  </si>
  <si>
    <t>Spain</t>
  </si>
  <si>
    <t>hola</t>
  </si>
  <si>
    <t>hello, hi</t>
  </si>
  <si>
    <t>Inglaterra</t>
  </si>
  <si>
    <t>England</t>
  </si>
  <si>
    <t>Perú</t>
  </si>
  <si>
    <t>Peru</t>
  </si>
  <si>
    <t>con</t>
  </si>
  <si>
    <t>with</t>
  </si>
  <si>
    <r>
      <rPr>
        <sz val="11"/>
        <color theme="1"/>
        <rFont val="Century Gothic"/>
        <family val="2"/>
      </rPr>
      <t>de</t>
    </r>
    <r>
      <rPr>
        <vertAlign val="superscript"/>
        <sz val="11"/>
        <color theme="1"/>
        <rFont val="Century Gothic"/>
        <family val="2"/>
      </rPr>
      <t>1</t>
    </r>
  </si>
  <si>
    <t>from</t>
  </si>
  <si>
    <r>
      <rPr>
        <sz val="11"/>
        <color theme="1"/>
        <rFont val="Century Gothic"/>
        <family val="2"/>
      </rPr>
      <t>de</t>
    </r>
    <r>
      <rPr>
        <vertAlign val="superscript"/>
        <sz val="11"/>
        <color theme="1"/>
        <rFont val="Century Gothic"/>
        <family val="2"/>
      </rPr>
      <t>12</t>
    </r>
  </si>
  <si>
    <t>from, of</t>
  </si>
  <si>
    <r>
      <rPr>
        <sz val="11"/>
        <color theme="1"/>
        <rFont val="Century Gothic"/>
        <family val="2"/>
      </rPr>
      <t>en</t>
    </r>
    <r>
      <rPr>
        <vertAlign val="superscript"/>
        <sz val="11"/>
        <color theme="1"/>
        <rFont val="Century Gothic"/>
        <family val="2"/>
      </rPr>
      <t>1</t>
    </r>
  </si>
  <si>
    <t>in</t>
  </si>
  <si>
    <r>
      <rPr>
        <sz val="11"/>
        <color theme="1"/>
        <rFont val="Century Gothic"/>
        <family val="2"/>
      </rPr>
      <t>por</t>
    </r>
    <r>
      <rPr>
        <vertAlign val="superscript"/>
        <sz val="11"/>
        <color theme="1"/>
        <rFont val="Century Gothic"/>
        <family val="2"/>
      </rPr>
      <t>1</t>
    </r>
  </si>
  <si>
    <t>through, along, around</t>
  </si>
  <si>
    <r>
      <t>por</t>
    </r>
    <r>
      <rPr>
        <vertAlign val="superscript"/>
        <sz val="11"/>
        <color theme="1"/>
        <rFont val="Century Gothic"/>
        <family val="2"/>
      </rPr>
      <t>2</t>
    </r>
  </si>
  <si>
    <t>in (time), through, along, around</t>
  </si>
  <si>
    <r>
      <rPr>
        <sz val="11"/>
        <color theme="1"/>
        <rFont val="Calibri"/>
        <family val="2"/>
      </rPr>
      <t>¿</t>
    </r>
    <r>
      <rPr>
        <sz val="11"/>
        <color theme="1"/>
        <rFont val="Century Gothic"/>
        <family val="2"/>
      </rPr>
      <t>cuántas?</t>
    </r>
  </si>
  <si>
    <t>how many (f)?</t>
  </si>
  <si>
    <t>cuánto</t>
  </si>
  <si>
    <r>
      <rPr>
        <sz val="11"/>
        <color theme="1"/>
        <rFont val="Calibri"/>
        <family val="2"/>
      </rPr>
      <t>¿</t>
    </r>
    <r>
      <rPr>
        <sz val="11"/>
        <color theme="1"/>
        <rFont val="Century Gothic"/>
        <family val="2"/>
      </rPr>
      <t>cuántos?</t>
    </r>
  </si>
  <si>
    <t>how many (m)?</t>
  </si>
  <si>
    <r>
      <rPr>
        <sz val="11"/>
        <color theme="1"/>
        <rFont val="Calibri"/>
        <family val="2"/>
      </rPr>
      <t>¿</t>
    </r>
    <r>
      <rPr>
        <sz val="11"/>
        <color theme="1"/>
        <rFont val="Century Gothic"/>
        <family val="2"/>
      </rPr>
      <t>dónde?</t>
    </r>
  </si>
  <si>
    <t>where?</t>
  </si>
  <si>
    <r>
      <rPr>
        <sz val="11"/>
        <color theme="1"/>
        <rFont val="Calibri"/>
        <family val="2"/>
      </rPr>
      <t>¿</t>
    </r>
    <r>
      <rPr>
        <sz val="11"/>
        <color theme="1"/>
        <rFont val="Century Gothic"/>
        <family val="2"/>
      </rPr>
      <t>qué?</t>
    </r>
  </si>
  <si>
    <t>what?</t>
  </si>
  <si>
    <t>él</t>
  </si>
  <si>
    <t>he</t>
  </si>
  <si>
    <t>ella</t>
  </si>
  <si>
    <t>she</t>
  </si>
  <si>
    <t>tú</t>
  </si>
  <si>
    <t>you</t>
  </si>
  <si>
    <t>yo</t>
  </si>
  <si>
    <t>I</t>
  </si>
  <si>
    <t>amar</t>
  </si>
  <si>
    <t>to love, loving</t>
  </si>
  <si>
    <t>comprar</t>
  </si>
  <si>
    <t>to buy, buying</t>
  </si>
  <si>
    <t>eres</t>
  </si>
  <si>
    <t>you are (permanent trait)</t>
  </si>
  <si>
    <t>es</t>
  </si>
  <si>
    <t>s/he, it is (permanent trait)</t>
  </si>
  <si>
    <t>está</t>
  </si>
  <si>
    <t>s/he, it is (location)</t>
  </si>
  <si>
    <r>
      <rPr>
        <sz val="11"/>
        <color theme="1"/>
        <rFont val="Century Gothic"/>
        <family val="2"/>
      </rPr>
      <t>está</t>
    </r>
    <r>
      <rPr>
        <vertAlign val="superscript"/>
        <sz val="11"/>
        <color theme="1"/>
        <rFont val="Century Gothic"/>
        <family val="2"/>
      </rPr>
      <t>2</t>
    </r>
  </si>
  <si>
    <t>S/he, it is (temporary state, location)</t>
  </si>
  <si>
    <t>estás</t>
  </si>
  <si>
    <t>you are (location)</t>
  </si>
  <si>
    <r>
      <rPr>
        <sz val="11"/>
        <color theme="1"/>
        <rFont val="Century Gothic"/>
        <family val="2"/>
      </rPr>
      <t>estás</t>
    </r>
    <r>
      <rPr>
        <vertAlign val="superscript"/>
        <sz val="11"/>
        <color theme="1"/>
        <rFont val="Century Gothic"/>
        <family val="2"/>
      </rPr>
      <t>2</t>
    </r>
  </si>
  <si>
    <t>you are (singular; temporary state, location)</t>
  </si>
  <si>
    <t>estoy</t>
  </si>
  <si>
    <t>I am (location)</t>
  </si>
  <si>
    <r>
      <rPr>
        <sz val="11"/>
        <color theme="1"/>
        <rFont val="Century Gothic"/>
        <family val="2"/>
      </rPr>
      <t>estoy</t>
    </r>
    <r>
      <rPr>
        <vertAlign val="superscript"/>
        <sz val="11"/>
        <color theme="1"/>
        <rFont val="Century Gothic"/>
        <family val="2"/>
      </rPr>
      <t>2</t>
    </r>
  </si>
  <si>
    <t>I am (temporary state, location)</t>
  </si>
  <si>
    <t>hay</t>
  </si>
  <si>
    <t>there is / there are</t>
  </si>
  <si>
    <t>soy</t>
  </si>
  <si>
    <t>I am (permanent trait)</t>
  </si>
  <si>
    <t>tiene</t>
  </si>
  <si>
    <t>s/he, it has</t>
  </si>
  <si>
    <t>tienes</t>
  </si>
  <si>
    <t>you have</t>
  </si>
  <si>
    <t>trabajar</t>
  </si>
  <si>
    <t>to work, working</t>
  </si>
  <si>
    <t>usar</t>
  </si>
  <si>
    <t>to use, using</t>
  </si>
  <si>
    <t>tengo</t>
  </si>
  <si>
    <t>I have</t>
  </si>
  <si>
    <t xml:space="preserve">verb </t>
  </si>
  <si>
    <t>acompañar</t>
  </si>
  <si>
    <t>to accompany, accompanying</t>
  </si>
  <si>
    <t>aprender</t>
  </si>
  <si>
    <t>to learn, learning</t>
  </si>
  <si>
    <t>buscar</t>
  </si>
  <si>
    <t>to look for, search, looking for, searching for</t>
  </si>
  <si>
    <t>caminar</t>
  </si>
  <si>
    <t>to walk, walking</t>
  </si>
  <si>
    <t>cantar</t>
  </si>
  <si>
    <t>to sing, singing</t>
  </si>
  <si>
    <t>ciudar</t>
  </si>
  <si>
    <t>to look after, looking after</t>
  </si>
  <si>
    <t>comer</t>
  </si>
  <si>
    <t>to eat, eating</t>
  </si>
  <si>
    <t>comprender</t>
  </si>
  <si>
    <t>to understand, understanding</t>
  </si>
  <si>
    <t>crear</t>
  </si>
  <si>
    <t>to create, creating</t>
  </si>
  <si>
    <t>descansar</t>
  </si>
  <si>
    <t>to relax, rest</t>
  </si>
  <si>
    <t>enseñar</t>
  </si>
  <si>
    <t>to teach, show</t>
  </si>
  <si>
    <t>escuchar</t>
  </si>
  <si>
    <t>to listen, listening</t>
  </si>
  <si>
    <t>to be (location)</t>
  </si>
  <si>
    <t>hablar</t>
  </si>
  <si>
    <t>to talk, talking; to speak, speaking</t>
  </si>
  <si>
    <t>jugar</t>
  </si>
  <si>
    <t>to play, playing</t>
  </si>
  <si>
    <t>leer</t>
  </si>
  <si>
    <t>to read, reading</t>
  </si>
  <si>
    <t>llevar</t>
  </si>
  <si>
    <t>to wear, carry, wearing, carrying</t>
  </si>
  <si>
    <r>
      <t>llevar</t>
    </r>
    <r>
      <rPr>
        <vertAlign val="superscript"/>
        <sz val="11"/>
        <color theme="1"/>
        <rFont val="Century Gothic"/>
        <family val="2"/>
      </rPr>
      <t>2</t>
    </r>
  </si>
  <si>
    <t>to take, bring, wear, carry</t>
  </si>
  <si>
    <t>montar</t>
  </si>
  <si>
    <t>to ride, mount</t>
  </si>
  <si>
    <t>nadar</t>
  </si>
  <si>
    <t>to swim, swimming</t>
  </si>
  <si>
    <t>necesitar</t>
  </si>
  <si>
    <t>to need, needing</t>
  </si>
  <si>
    <t>odiar</t>
  </si>
  <si>
    <t>to hate, hating</t>
  </si>
  <si>
    <t>organizar</t>
  </si>
  <si>
    <t>to organise, organising</t>
  </si>
  <si>
    <t>participar</t>
  </si>
  <si>
    <t>to participate, participating</t>
  </si>
  <si>
    <t>pasar</t>
  </si>
  <si>
    <t>to spend, spending</t>
  </si>
  <si>
    <t>pasear</t>
  </si>
  <si>
    <t>to go for a walk, going for a walk</t>
  </si>
  <si>
    <t>practicar</t>
  </si>
  <si>
    <t>to practise, practising</t>
  </si>
  <si>
    <t>preparar</t>
  </si>
  <si>
    <t>to prepare, preparing</t>
  </si>
  <si>
    <t>presentar</t>
  </si>
  <si>
    <t>to present, presenting</t>
  </si>
  <si>
    <t>responder (a)</t>
  </si>
  <si>
    <t>to reply, replying (to)</t>
  </si>
  <si>
    <t>to be (permanent trait)</t>
  </si>
  <si>
    <t>to have, having</t>
  </si>
  <si>
    <t>ver</t>
  </si>
  <si>
    <t>to see, seeing</t>
  </si>
  <si>
    <t>visitar</t>
  </si>
  <si>
    <t>to visit, visiting</t>
  </si>
  <si>
    <t>Assessment</t>
  </si>
  <si>
    <t>Verd Assessment</t>
  </si>
  <si>
    <t>VL2-t</t>
  </si>
  <si>
    <t>VL2-T</t>
  </si>
  <si>
    <t>quién</t>
  </si>
  <si>
    <t>who</t>
  </si>
  <si>
    <t>VL1-t</t>
  </si>
  <si>
    <t>VR-t</t>
  </si>
  <si>
    <t>GRB-Q</t>
  </si>
  <si>
    <t>VW-t</t>
  </si>
  <si>
    <t>GRA-t</t>
  </si>
  <si>
    <t>GR-Q</t>
  </si>
  <si>
    <t>VR-Q</t>
  </si>
  <si>
    <t>VL1-T</t>
  </si>
  <si>
    <t>GW-t</t>
  </si>
  <si>
    <t>also</t>
  </si>
  <si>
    <t>GR4-Q</t>
  </si>
  <si>
    <t>GWG-T</t>
  </si>
  <si>
    <t>GRA-T</t>
  </si>
  <si>
    <t>VR-T</t>
  </si>
  <si>
    <t>819/425</t>
  </si>
  <si>
    <t>cuál</t>
  </si>
  <si>
    <t>which</t>
  </si>
  <si>
    <t>GR-t</t>
  </si>
  <si>
    <t>VW-T</t>
  </si>
  <si>
    <t>GW-Q</t>
  </si>
  <si>
    <t>GWt-Q</t>
  </si>
  <si>
    <t>GWH-Q</t>
  </si>
  <si>
    <t>VL12-T</t>
  </si>
  <si>
    <t>&gt;5000</t>
  </si>
  <si>
    <t>VW-Q</t>
  </si>
  <si>
    <t>la ventana</t>
  </si>
  <si>
    <t>window</t>
  </si>
  <si>
    <t>solo</t>
  </si>
  <si>
    <t>only, alone</t>
  </si>
  <si>
    <t>doctor</t>
  </si>
  <si>
    <t>only1, alone2</t>
  </si>
  <si>
    <t>Azul Assessment</t>
  </si>
  <si>
    <t>Verde Assessment</t>
  </si>
  <si>
    <t>GRF-Q</t>
  </si>
  <si>
    <t>GRC-Q</t>
  </si>
  <si>
    <t>GRA-Q</t>
  </si>
  <si>
    <t>GWG-Q</t>
  </si>
  <si>
    <t>GR5-Q</t>
  </si>
  <si>
    <t>difícil</t>
  </si>
  <si>
    <t>difficult</t>
  </si>
  <si>
    <t>fácil</t>
  </si>
  <si>
    <t>easy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</si>
</sst>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Arial"/>
      <family val="2"/>
    </font>
    <font>
      <sz val="11"/>
      <color theme="1"/>
      <name val="Calibri"/>
      <family val="2"/>
      <scheme val="minor"/>
    </font>
    <font>
      <sz val="11"/>
      <color theme="1"/>
      <name val="Arial"/>
      <family val="2"/>
    </font>
    <font>
      <b/>
      <sz val="10"/>
      <color rgb="FF002060"/>
      <name val="Century Gothic"/>
      <family val="2"/>
    </font>
    <font>
      <b/>
      <sz val="11"/>
      <color rgb="FF002060"/>
      <name val="Century Gothic"/>
      <family val="2"/>
    </font>
    <font>
      <sz val="11"/>
      <color theme="1"/>
      <name val="Century Gothic"/>
      <family val="2"/>
    </font>
    <font>
      <sz val="11"/>
      <color rgb="FF1F3864"/>
      <name val="Century Gothic"/>
      <family val="2"/>
    </font>
    <font>
      <b/>
      <sz val="11"/>
      <color rgb="FF1F3864"/>
      <name val="Century Gothic"/>
      <family val="2"/>
    </font>
    <font>
      <strike/>
      <sz val="11"/>
      <color rgb="FFFF0000"/>
      <name val="Century Gothic"/>
      <family val="2"/>
    </font>
    <font>
      <sz val="11"/>
      <color rgb="FF1E4E79"/>
      <name val="Century Gothic"/>
      <family val="2"/>
    </font>
    <font>
      <sz val="11"/>
      <color rgb="FFFF0000"/>
      <name val="Century Gothic"/>
      <family val="2"/>
    </font>
    <font>
      <sz val="11"/>
      <color rgb="FF002060"/>
      <name val="Century Gothic"/>
      <family val="2"/>
    </font>
    <font>
      <sz val="10"/>
      <color rgb="FF002060"/>
      <name val="Century Gothic"/>
      <family val="2"/>
    </font>
    <font>
      <vertAlign val="superscript"/>
      <sz val="11"/>
      <color rgb="FF002060"/>
      <name val="Century Gothic"/>
      <family val="2"/>
    </font>
    <font>
      <sz val="10"/>
      <color theme="1"/>
      <name val="Century Gothic"/>
      <family val="2"/>
    </font>
    <font>
      <i/>
      <sz val="11"/>
      <color rgb="FF1F3864"/>
      <name val="Century Gothic"/>
      <family val="2"/>
    </font>
    <font>
      <b/>
      <i/>
      <sz val="11"/>
      <color rgb="FF1F3864"/>
      <name val="Century Gothic"/>
      <family val="2"/>
    </font>
    <font>
      <sz val="11"/>
      <color rgb="FF1F3864"/>
      <name val="Calibri"/>
      <family val="2"/>
    </font>
    <font>
      <b/>
      <vertAlign val="superscript"/>
      <sz val="11"/>
      <color rgb="FF002060"/>
      <name val="Century Gothic"/>
      <family val="2"/>
    </font>
    <font>
      <vertAlign val="superscript"/>
      <sz val="11"/>
      <color rgb="FFFF0000"/>
      <name val="Century Gothic"/>
      <family val="2"/>
    </font>
    <font>
      <b/>
      <sz val="11"/>
      <color rgb="FFFF0066"/>
      <name val="Century Gothic"/>
      <family val="2"/>
    </font>
    <font>
      <sz val="11"/>
      <name val="Arial"/>
      <family val="2"/>
    </font>
    <font>
      <i/>
      <sz val="11"/>
      <color rgb="FF002060"/>
      <name val="Century Gothic"/>
      <family val="2"/>
    </font>
    <font>
      <b/>
      <sz val="11"/>
      <color theme="1"/>
      <name val="Arial"/>
      <family val="2"/>
    </font>
    <font>
      <b/>
      <sz val="11"/>
      <color theme="1"/>
      <name val="Century Gothic"/>
      <family val="2"/>
    </font>
    <font>
      <b/>
      <sz val="11"/>
      <color rgb="FFC00000"/>
      <name val="Century Gothic"/>
      <family val="2"/>
    </font>
    <font>
      <b/>
      <sz val="11"/>
      <color rgb="FFFFFF00"/>
      <name val="Century Gothic"/>
      <family val="2"/>
    </font>
    <font>
      <b/>
      <sz val="11"/>
      <color rgb="FF0070C0"/>
      <name val="Century Gothic"/>
      <family val="2"/>
    </font>
    <font>
      <sz val="11"/>
      <color theme="1"/>
      <name val="Calibri"/>
      <family val="2"/>
    </font>
    <font>
      <sz val="11"/>
      <color rgb="FF000000"/>
      <name val="Century Gothic"/>
      <family val="2"/>
    </font>
    <font>
      <vertAlign val="superscript"/>
      <sz val="11"/>
      <color theme="1"/>
      <name val="Century Gothic"/>
      <family val="2"/>
    </font>
    <font>
      <b/>
      <sz val="11"/>
      <color rgb="FFC00000"/>
      <name val="Arial"/>
      <family val="2"/>
    </font>
    <font>
      <b/>
      <sz val="11"/>
      <color rgb="FFFFFF00"/>
      <name val="Arial"/>
      <family val="2"/>
    </font>
    <font>
      <b/>
      <sz val="11"/>
      <color rgb="FF0070C0"/>
      <name val="Arial"/>
      <family val="2"/>
    </font>
    <font>
      <b/>
      <sz val="11"/>
      <color rgb="FFFFFF00"/>
      <name val="Calibri"/>
      <family val="2"/>
    </font>
    <font>
      <b/>
      <sz val="11"/>
      <color rgb="FF00FF00"/>
      <name val="Century Gothic"/>
      <family val="2"/>
    </font>
    <font>
      <b/>
      <sz val="11"/>
      <color rgb="FF00FF00"/>
      <name val="Arial"/>
      <family val="2"/>
    </font>
    <font>
      <b/>
      <sz val="11"/>
      <color rgb="FF00FF00"/>
      <name val="Calibri"/>
      <family val="2"/>
    </font>
  </fonts>
  <fills count="11">
    <fill>
      <patternFill patternType="none"/>
    </fill>
    <fill>
      <patternFill patternType="gray125"/>
    </fill>
    <fill>
      <patternFill patternType="solid">
        <fgColor rgb="FFFFC000"/>
        <bgColor rgb="FFFFC000"/>
      </patternFill>
    </fill>
    <fill>
      <patternFill patternType="solid">
        <fgColor theme="9" tint="0.79998168889431442"/>
        <bgColor rgb="FFC5E0B3"/>
      </patternFill>
    </fill>
    <fill>
      <patternFill patternType="solid">
        <fgColor theme="9" tint="0.79998168889431442"/>
        <bgColor indexed="64"/>
      </patternFill>
    </fill>
    <fill>
      <patternFill patternType="solid">
        <fgColor theme="9" tint="0.79998168889431442"/>
        <bgColor rgb="FFFFFFFF"/>
      </patternFill>
    </fill>
    <fill>
      <patternFill patternType="solid">
        <fgColor theme="0"/>
        <bgColor indexed="64"/>
      </patternFill>
    </fill>
    <fill>
      <patternFill patternType="solid">
        <fgColor rgb="FFFFFFFF"/>
        <bgColor rgb="FFFFFFFF"/>
      </patternFill>
    </fill>
    <fill>
      <patternFill patternType="solid">
        <fgColor rgb="FF757070"/>
        <bgColor rgb="FF757070"/>
      </patternFill>
    </fill>
    <fill>
      <patternFill patternType="solid">
        <fgColor theme="9" tint="0.59999389629810485"/>
        <bgColor indexed="64"/>
      </patternFill>
    </fill>
    <fill>
      <patternFill patternType="solid">
        <fgColor rgb="FFFFFF00"/>
        <bgColor indexed="64"/>
      </patternFill>
    </fill>
  </fills>
  <borders count="9">
    <border>
      <left/>
      <right/>
      <top/>
      <bottom/>
      <diagonal/>
    </border>
    <border>
      <left style="hair">
        <color rgb="FF002060"/>
      </left>
      <right style="hair">
        <color rgb="FF002060"/>
      </right>
      <top style="hair">
        <color rgb="FF002060"/>
      </top>
      <bottom/>
      <diagonal/>
    </border>
    <border>
      <left style="hair">
        <color rgb="FF002060"/>
      </left>
      <right style="hair">
        <color rgb="FF002060"/>
      </right>
      <top style="hair">
        <color rgb="FF002060"/>
      </top>
      <bottom style="hair">
        <color rgb="FF002060"/>
      </bottom>
      <diagonal/>
    </border>
    <border>
      <left style="hair">
        <color rgb="FF002060"/>
      </left>
      <right/>
      <top style="hair">
        <color rgb="FF002060"/>
      </top>
      <bottom style="hair">
        <color rgb="FF002060"/>
      </bottom>
      <diagonal/>
    </border>
    <border>
      <left/>
      <right/>
      <top style="hair">
        <color rgb="FF002060"/>
      </top>
      <bottom style="hair">
        <color rgb="FF002060"/>
      </bottom>
      <diagonal/>
    </border>
    <border>
      <left/>
      <right style="hair">
        <color rgb="FF002060"/>
      </right>
      <top style="hair">
        <color rgb="FF002060"/>
      </top>
      <bottom style="hair">
        <color rgb="FF002060"/>
      </bottom>
      <diagonal/>
    </border>
    <border>
      <left style="hair">
        <color rgb="FF002060"/>
      </left>
      <right style="hair">
        <color rgb="FF002060"/>
      </right>
      <top/>
      <bottom/>
      <diagonal/>
    </border>
    <border>
      <left style="hair">
        <color indexed="64"/>
      </left>
      <right style="hair">
        <color indexed="64"/>
      </right>
      <top style="hair">
        <color indexed="64"/>
      </top>
      <bottom style="hair">
        <color indexed="64"/>
      </bottom>
      <diagonal/>
    </border>
    <border>
      <left/>
      <right/>
      <top/>
      <bottom style="thin">
        <color indexed="64"/>
      </bottom>
      <diagonal/>
    </border>
  </borders>
  <cellStyleXfs count="3">
    <xf numFmtId="0" fontId="0" fillId="0" borderId="0"/>
    <xf numFmtId="0" fontId="2" fillId="0" borderId="0"/>
    <xf numFmtId="0" fontId="1" fillId="0" borderId="0"/>
  </cellStyleXfs>
  <cellXfs count="120">
    <xf numFmtId="0" fontId="0" fillId="0" borderId="0" xfId="0"/>
    <xf numFmtId="0" fontId="3" fillId="2" borderId="0" xfId="0" applyFont="1" applyFill="1" applyAlignment="1">
      <alignment horizontal="center" vertical="center" textRotation="180"/>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5" fillId="0" borderId="0" xfId="0" applyFont="1"/>
    <xf numFmtId="0" fontId="3" fillId="2" borderId="0" xfId="0" applyFont="1" applyFill="1" applyAlignment="1">
      <alignment horizontal="center" vertical="center"/>
    </xf>
    <xf numFmtId="0" fontId="6" fillId="3" borderId="2" xfId="0" applyFont="1" applyFill="1" applyBorder="1" applyAlignment="1">
      <alignment horizontal="center" vertical="center" wrapText="1" readingOrder="1"/>
    </xf>
    <xf numFmtId="0" fontId="11" fillId="4" borderId="2" xfId="0" applyFont="1" applyFill="1" applyBorder="1" applyAlignment="1">
      <alignment horizontal="center" vertical="center" wrapText="1" readingOrder="1"/>
    </xf>
    <xf numFmtId="0" fontId="6" fillId="4" borderId="2" xfId="0" applyFont="1" applyFill="1" applyBorder="1" applyAlignment="1">
      <alignment horizontal="center" vertical="center" wrapText="1" readingOrder="1"/>
    </xf>
    <xf numFmtId="0" fontId="11" fillId="4" borderId="2" xfId="0" applyFont="1" applyFill="1" applyBorder="1" applyAlignment="1">
      <alignment horizontal="center" vertical="center" wrapText="1"/>
    </xf>
    <xf numFmtId="0" fontId="11" fillId="2" borderId="2" xfId="0" applyFont="1" applyFill="1" applyBorder="1" applyAlignment="1">
      <alignment vertical="center" wrapText="1"/>
    </xf>
    <xf numFmtId="0" fontId="11" fillId="0" borderId="2" xfId="1" applyFont="1" applyBorder="1" applyAlignment="1">
      <alignment horizontal="center" vertical="center" wrapText="1"/>
    </xf>
    <xf numFmtId="0" fontId="4" fillId="0" borderId="2" xfId="1" applyFont="1" applyBorder="1" applyAlignment="1">
      <alignment horizontal="center" vertical="center" wrapText="1" readingOrder="1"/>
    </xf>
    <xf numFmtId="0" fontId="7" fillId="4" borderId="2" xfId="0" applyFont="1" applyFill="1" applyBorder="1" applyAlignment="1">
      <alignment horizontal="center" vertical="center" wrapText="1" readingOrder="1"/>
    </xf>
    <xf numFmtId="0" fontId="12" fillId="0" borderId="2" xfId="0" applyFont="1" applyBorder="1" applyAlignment="1">
      <alignment horizontal="center" vertical="center" wrapText="1" readingOrder="1"/>
    </xf>
    <xf numFmtId="0" fontId="4" fillId="0" borderId="2" xfId="0" applyFont="1" applyBorder="1" applyAlignment="1">
      <alignment horizontal="center" vertical="center" wrapText="1" readingOrder="1"/>
    </xf>
    <xf numFmtId="0" fontId="14" fillId="0" borderId="2" xfId="0" applyFont="1" applyBorder="1" applyAlignment="1">
      <alignment horizontal="center"/>
    </xf>
    <xf numFmtId="0" fontId="14" fillId="0" borderId="0" xfId="0" applyFont="1" applyAlignment="1">
      <alignment horizontal="center" wrapText="1"/>
    </xf>
    <xf numFmtId="0" fontId="12" fillId="0" borderId="2" xfId="0" applyFont="1" applyBorder="1" applyAlignment="1">
      <alignment horizontal="center" vertical="center" wrapText="1"/>
    </xf>
    <xf numFmtId="0" fontId="4" fillId="0" borderId="1" xfId="1" applyFont="1" applyBorder="1" applyAlignment="1">
      <alignment horizontal="center" vertical="center" wrapText="1" readingOrder="1"/>
    </xf>
    <xf numFmtId="0" fontId="11" fillId="5" borderId="2" xfId="0" applyFont="1" applyFill="1" applyBorder="1" applyAlignment="1">
      <alignment horizontal="center" vertical="center" wrapText="1" readingOrder="1"/>
    </xf>
    <xf numFmtId="0" fontId="15" fillId="4" borderId="2" xfId="0" applyFont="1" applyFill="1" applyBorder="1" applyAlignment="1">
      <alignment horizontal="center" vertical="center" wrapText="1" readingOrder="1"/>
    </xf>
    <xf numFmtId="0" fontId="6" fillId="4" borderId="2" xfId="0" applyFont="1" applyFill="1" applyBorder="1" applyAlignment="1">
      <alignment horizontal="center" vertical="center" wrapText="1"/>
    </xf>
    <xf numFmtId="0" fontId="5" fillId="0" borderId="0" xfId="0" applyFont="1" applyAlignment="1">
      <alignment horizontal="center"/>
    </xf>
    <xf numFmtId="0" fontId="4" fillId="4" borderId="2" xfId="0" applyFont="1" applyFill="1" applyBorder="1" applyAlignment="1">
      <alignment horizontal="center" vertical="center" wrapText="1" readingOrder="1"/>
    </xf>
    <xf numFmtId="0" fontId="4" fillId="4" borderId="0" xfId="0" applyFont="1" applyFill="1" applyAlignment="1">
      <alignment horizontal="center" vertical="center" wrapText="1"/>
    </xf>
    <xf numFmtId="0" fontId="11" fillId="5" borderId="3" xfId="1" applyFont="1" applyFill="1" applyBorder="1" applyAlignment="1">
      <alignment horizontal="center" vertical="center" wrapText="1" readingOrder="1"/>
    </xf>
    <xf numFmtId="0" fontId="11" fillId="5" borderId="4" xfId="1" applyFont="1" applyFill="1" applyBorder="1" applyAlignment="1">
      <alignment horizontal="center" vertical="center" wrapText="1" readingOrder="1"/>
    </xf>
    <xf numFmtId="0" fontId="11" fillId="5" borderId="5" xfId="1" applyFont="1" applyFill="1" applyBorder="1" applyAlignment="1">
      <alignment horizontal="center" vertical="center" wrapText="1" readingOrder="1"/>
    </xf>
    <xf numFmtId="0" fontId="11" fillId="4" borderId="2" xfId="0" applyFont="1" applyFill="1" applyBorder="1" applyAlignment="1">
      <alignment horizontal="left" vertical="center" wrapText="1"/>
    </xf>
    <xf numFmtId="0" fontId="5" fillId="2" borderId="6" xfId="0" applyFont="1" applyFill="1" applyBorder="1"/>
    <xf numFmtId="0" fontId="5" fillId="2" borderId="6" xfId="0" applyFont="1" applyFill="1" applyBorder="1" applyAlignment="1">
      <alignment vertical="center" wrapText="1"/>
    </xf>
    <xf numFmtId="0" fontId="14" fillId="0" borderId="6" xfId="0" applyFont="1" applyBorder="1" applyAlignment="1">
      <alignment horizontal="center"/>
    </xf>
    <xf numFmtId="0" fontId="11" fillId="4" borderId="2" xfId="0" applyFont="1" applyFill="1" applyBorder="1" applyAlignment="1">
      <alignment horizontal="left" vertical="center" wrapText="1" readingOrder="1"/>
    </xf>
    <xf numFmtId="0" fontId="7" fillId="4" borderId="2" xfId="0" applyFont="1" applyFill="1" applyBorder="1" applyAlignment="1">
      <alignment horizontal="left" vertical="center" wrapText="1" readingOrder="1"/>
    </xf>
    <xf numFmtId="0" fontId="11" fillId="4" borderId="2" xfId="0" applyFont="1" applyFill="1" applyBorder="1" applyAlignment="1">
      <alignment vertical="center" wrapText="1"/>
    </xf>
    <xf numFmtId="0" fontId="4" fillId="4" borderId="2" xfId="0" applyFont="1" applyFill="1" applyBorder="1" applyAlignment="1">
      <alignment horizontal="left" vertical="center" wrapText="1" readingOrder="1"/>
    </xf>
    <xf numFmtId="0" fontId="6" fillId="4" borderId="0" xfId="0" applyFont="1" applyFill="1" applyAlignment="1">
      <alignment horizontal="left" vertical="center" wrapText="1" readingOrder="1"/>
    </xf>
    <xf numFmtId="0" fontId="4" fillId="5" borderId="2" xfId="0" applyFont="1" applyFill="1" applyBorder="1" applyAlignment="1">
      <alignment horizontal="left" vertical="center" wrapText="1" readingOrder="1"/>
    </xf>
    <xf numFmtId="0" fontId="11" fillId="0" borderId="2" xfId="0" applyFont="1" applyBorder="1" applyAlignment="1">
      <alignment horizontal="center" vertical="center" wrapText="1" readingOrder="1"/>
    </xf>
    <xf numFmtId="0" fontId="6" fillId="4" borderId="2" xfId="0" applyFont="1" applyFill="1" applyBorder="1" applyAlignment="1">
      <alignment horizontal="left" vertical="center" wrapText="1" readingOrder="1"/>
    </xf>
    <xf numFmtId="0" fontId="7" fillId="0" borderId="2" xfId="0" applyFont="1" applyBorder="1" applyAlignment="1">
      <alignment horizontal="center" vertical="center" wrapText="1" readingOrder="1"/>
    </xf>
    <xf numFmtId="0" fontId="11" fillId="5" borderId="3" xfId="0" applyFont="1" applyFill="1" applyBorder="1" applyAlignment="1">
      <alignment horizontal="center" vertical="center" wrapText="1" readingOrder="1"/>
    </xf>
    <xf numFmtId="0" fontId="21" fillId="4" borderId="5" xfId="0" applyFont="1" applyFill="1" applyBorder="1"/>
    <xf numFmtId="0" fontId="11" fillId="5" borderId="2" xfId="0" applyFont="1" applyFill="1" applyBorder="1" applyAlignment="1">
      <alignment horizontal="left" vertical="center" wrapText="1" readingOrder="1"/>
    </xf>
    <xf numFmtId="0" fontId="14" fillId="0" borderId="1" xfId="0" applyFont="1" applyBorder="1" applyAlignment="1">
      <alignment horizontal="center"/>
    </xf>
    <xf numFmtId="0" fontId="11" fillId="4" borderId="6" xfId="0" applyFont="1" applyFill="1" applyBorder="1" applyAlignment="1">
      <alignment horizontal="center" vertical="center" wrapText="1" readingOrder="1"/>
    </xf>
    <xf numFmtId="0" fontId="11" fillId="0" borderId="0" xfId="0" applyFont="1" applyAlignment="1">
      <alignment horizontal="center" vertical="center" wrapText="1"/>
    </xf>
    <xf numFmtId="0" fontId="22" fillId="4" borderId="2" xfId="0" applyFont="1" applyFill="1" applyBorder="1" applyAlignment="1">
      <alignment horizontal="left" vertical="center" wrapText="1" readingOrder="1"/>
    </xf>
    <xf numFmtId="0" fontId="4" fillId="5" borderId="3" xfId="1" applyFont="1" applyFill="1" applyBorder="1" applyAlignment="1">
      <alignment horizontal="left" vertical="center" wrapText="1" readingOrder="1"/>
    </xf>
    <xf numFmtId="0" fontId="11" fillId="4" borderId="6" xfId="0" applyFont="1" applyFill="1" applyBorder="1" applyAlignment="1">
      <alignment horizontal="left" vertical="center" wrapText="1" readingOrder="1"/>
    </xf>
    <xf numFmtId="0" fontId="2" fillId="0" borderId="0" xfId="0" applyFont="1" applyAlignment="1">
      <alignment horizontal="center" vertical="center" wrapText="1"/>
    </xf>
    <xf numFmtId="0" fontId="5" fillId="4" borderId="0" xfId="0" applyFont="1" applyFill="1" applyAlignment="1">
      <alignment vertical="center" wrapText="1"/>
    </xf>
    <xf numFmtId="0" fontId="11" fillId="6" borderId="6" xfId="0" applyFont="1" applyFill="1" applyBorder="1" applyAlignment="1">
      <alignment horizontal="center" vertical="center" wrapText="1" readingOrder="1"/>
    </xf>
    <xf numFmtId="0" fontId="11" fillId="4" borderId="0" xfId="0" applyFont="1" applyFill="1" applyAlignment="1">
      <alignment vertical="center" wrapText="1"/>
    </xf>
    <xf numFmtId="0" fontId="4" fillId="4" borderId="2" xfId="0" applyFont="1" applyFill="1" applyBorder="1" applyAlignment="1">
      <alignment vertical="center" wrapText="1"/>
    </xf>
    <xf numFmtId="0" fontId="6" fillId="0" borderId="2" xfId="0" applyFont="1" applyBorder="1" applyAlignment="1">
      <alignment horizontal="left" vertical="center" wrapText="1" readingOrder="1"/>
    </xf>
    <xf numFmtId="0" fontId="22" fillId="7" borderId="2" xfId="0" applyFont="1" applyFill="1" applyBorder="1" applyAlignment="1">
      <alignment horizontal="left" vertical="center" wrapText="1" readingOrder="1"/>
    </xf>
    <xf numFmtId="0" fontId="5" fillId="0" borderId="0" xfId="0" applyFont="1" applyAlignment="1">
      <alignment vertical="center" wrapText="1"/>
    </xf>
    <xf numFmtId="0" fontId="0" fillId="7" borderId="2" xfId="0" applyFill="1" applyBorder="1" applyAlignment="1">
      <alignment horizontal="right" vertical="center" wrapText="1"/>
    </xf>
    <xf numFmtId="0" fontId="5" fillId="2" borderId="0" xfId="0" applyFont="1" applyFill="1"/>
    <xf numFmtId="0" fontId="5" fillId="2" borderId="0" xfId="0" applyFont="1" applyFill="1" applyAlignment="1">
      <alignment vertical="center" wrapText="1"/>
    </xf>
    <xf numFmtId="0" fontId="14" fillId="0" borderId="0" xfId="0" applyFont="1" applyAlignment="1">
      <alignment horizontal="center"/>
    </xf>
    <xf numFmtId="0" fontId="3" fillId="0" borderId="0" xfId="0" applyFont="1" applyAlignment="1">
      <alignment horizontal="center" vertical="center"/>
    </xf>
    <xf numFmtId="0" fontId="0" fillId="0" borderId="0" xfId="0" applyAlignment="1">
      <alignment horizontal="center"/>
    </xf>
    <xf numFmtId="0" fontId="24" fillId="0" borderId="0" xfId="1" applyFont="1" applyAlignment="1">
      <alignment horizontal="left"/>
    </xf>
    <xf numFmtId="0" fontId="24" fillId="0" borderId="0" xfId="1" applyFont="1" applyAlignment="1">
      <alignment horizontal="center" vertical="center"/>
    </xf>
    <xf numFmtId="0" fontId="25" fillId="0" borderId="0" xfId="1" applyFont="1" applyAlignment="1">
      <alignment horizontal="center" vertical="center"/>
    </xf>
    <xf numFmtId="0" fontId="26" fillId="8" borderId="0" xfId="1" applyFont="1" applyFill="1" applyAlignment="1">
      <alignment horizontal="center" vertical="center"/>
    </xf>
    <xf numFmtId="0" fontId="27" fillId="0" borderId="0" xfId="1" applyFont="1" applyAlignment="1">
      <alignment horizontal="center" vertical="center"/>
    </xf>
    <xf numFmtId="0" fontId="2" fillId="0" borderId="0" xfId="1"/>
    <xf numFmtId="0" fontId="24" fillId="0" borderId="0" xfId="1" applyFont="1" applyAlignment="1">
      <alignment horizontal="center"/>
    </xf>
    <xf numFmtId="0" fontId="5" fillId="0" borderId="7" xfId="1" applyFont="1" applyBorder="1" applyAlignment="1">
      <alignment horizontal="left"/>
    </xf>
    <xf numFmtId="0" fontId="5" fillId="0" borderId="7" xfId="1" applyFont="1" applyBorder="1" applyAlignment="1">
      <alignment horizontal="center" vertical="center"/>
    </xf>
    <xf numFmtId="0" fontId="5" fillId="0" borderId="0" xfId="1" applyFont="1" applyAlignment="1">
      <alignment horizontal="center" vertical="center"/>
    </xf>
    <xf numFmtId="9" fontId="5" fillId="0" borderId="0" xfId="1" applyNumberFormat="1" applyFont="1" applyAlignment="1">
      <alignment horizontal="center"/>
    </xf>
    <xf numFmtId="0" fontId="5" fillId="0" borderId="0" xfId="1" applyFont="1" applyAlignment="1">
      <alignment horizontal="center"/>
    </xf>
    <xf numFmtId="0" fontId="5" fillId="0" borderId="7" xfId="1" applyFont="1" applyBorder="1" applyAlignment="1">
      <alignment horizontal="center"/>
    </xf>
    <xf numFmtId="0" fontId="25" fillId="0" borderId="0" xfId="1" applyFont="1" applyAlignment="1">
      <alignment horizontal="center"/>
    </xf>
    <xf numFmtId="0" fontId="26" fillId="8" borderId="0" xfId="1" applyFont="1" applyFill="1" applyAlignment="1">
      <alignment horizontal="center"/>
    </xf>
    <xf numFmtId="0" fontId="27" fillId="0" borderId="0" xfId="1" applyFont="1" applyAlignment="1">
      <alignment horizontal="center"/>
    </xf>
    <xf numFmtId="0" fontId="29" fillId="0" borderId="7" xfId="1" applyFont="1" applyBorder="1" applyAlignment="1">
      <alignment horizontal="left"/>
    </xf>
    <xf numFmtId="0" fontId="5" fillId="0" borderId="0" xfId="1" applyFont="1" applyAlignment="1">
      <alignment horizontal="left"/>
    </xf>
    <xf numFmtId="0" fontId="10" fillId="0" borderId="0" xfId="1" applyFont="1" applyAlignment="1">
      <alignment horizontal="center"/>
    </xf>
    <xf numFmtId="0" fontId="31" fillId="0" borderId="0" xfId="1" applyFont="1"/>
    <xf numFmtId="0" fontId="32" fillId="8" borderId="0" xfId="1" applyFont="1" applyFill="1"/>
    <xf numFmtId="0" fontId="33" fillId="0" borderId="0" xfId="1" applyFont="1" applyAlignment="1">
      <alignment horizontal="center" vertical="center"/>
    </xf>
    <xf numFmtId="0" fontId="2" fillId="0" borderId="0" xfId="1" applyAlignment="1">
      <alignment horizontal="left"/>
    </xf>
    <xf numFmtId="0" fontId="34" fillId="8" borderId="0" xfId="1" applyFont="1" applyFill="1"/>
    <xf numFmtId="0" fontId="32" fillId="0" borderId="0" xfId="1" applyFont="1"/>
    <xf numFmtId="0" fontId="33" fillId="0" borderId="0" xfId="1" applyFont="1"/>
    <xf numFmtId="0" fontId="35" fillId="8" borderId="0" xfId="1" applyFont="1" applyFill="1" applyAlignment="1">
      <alignment horizontal="center" vertical="center"/>
    </xf>
    <xf numFmtId="0" fontId="35" fillId="8" borderId="0" xfId="1" applyFont="1" applyFill="1" applyAlignment="1">
      <alignment horizontal="center"/>
    </xf>
    <xf numFmtId="0" fontId="5" fillId="9" borderId="7" xfId="1" applyFont="1" applyFill="1" applyBorder="1" applyAlignment="1">
      <alignment horizontal="left"/>
    </xf>
    <xf numFmtId="0" fontId="5" fillId="9" borderId="7" xfId="1" applyFont="1" applyFill="1" applyBorder="1" applyAlignment="1">
      <alignment horizontal="center" vertical="center"/>
    </xf>
    <xf numFmtId="0" fontId="5" fillId="9" borderId="7" xfId="1" applyFont="1" applyFill="1" applyBorder="1" applyAlignment="1">
      <alignment horizontal="center"/>
    </xf>
    <xf numFmtId="0" fontId="29" fillId="9" borderId="7" xfId="1" applyFont="1" applyFill="1" applyBorder="1" applyAlignment="1">
      <alignment horizontal="left"/>
    </xf>
    <xf numFmtId="0" fontId="10" fillId="0" borderId="0" xfId="1" applyFont="1" applyAlignment="1">
      <alignment horizontal="center" vertical="center"/>
    </xf>
    <xf numFmtId="0" fontId="5" fillId="0" borderId="0" xfId="1" applyFont="1" applyAlignment="1">
      <alignment horizontal="left" vertical="center"/>
    </xf>
    <xf numFmtId="0" fontId="29" fillId="0" borderId="0" xfId="1" applyFont="1" applyAlignment="1">
      <alignment horizontal="left"/>
    </xf>
    <xf numFmtId="0" fontId="26" fillId="0" borderId="0" xfId="1" applyFont="1" applyAlignment="1">
      <alignment horizontal="center" vertical="center"/>
    </xf>
    <xf numFmtId="0" fontId="35" fillId="0" borderId="0" xfId="1" applyFont="1" applyAlignment="1">
      <alignment horizontal="center" vertical="center"/>
    </xf>
    <xf numFmtId="0" fontId="36" fillId="8" borderId="0" xfId="1" applyFont="1" applyFill="1"/>
    <xf numFmtId="0" fontId="37" fillId="8" borderId="0" xfId="1" applyFont="1" applyFill="1"/>
    <xf numFmtId="0" fontId="5" fillId="0" borderId="0" xfId="1" quotePrefix="1" applyFont="1" applyAlignment="1">
      <alignment horizontal="left"/>
    </xf>
    <xf numFmtId="0" fontId="28" fillId="0" borderId="0" xfId="1" applyFont="1"/>
    <xf numFmtId="0" fontId="36" fillId="0" borderId="0" xfId="1" applyFont="1"/>
    <xf numFmtId="0" fontId="24" fillId="0" borderId="0" xfId="2" applyFont="1"/>
    <xf numFmtId="0" fontId="24" fillId="0" borderId="0" xfId="2" applyFont="1" applyAlignment="1">
      <alignment horizontal="center" vertical="center"/>
    </xf>
    <xf numFmtId="0" fontId="1" fillId="0" borderId="0" xfId="2"/>
    <xf numFmtId="0" fontId="5" fillId="0" borderId="0" xfId="2" applyFont="1"/>
    <xf numFmtId="0" fontId="5" fillId="0" borderId="0" xfId="2" applyFont="1" applyAlignment="1">
      <alignment horizontal="center" vertical="center"/>
    </xf>
    <xf numFmtId="0" fontId="2" fillId="0" borderId="0" xfId="0" applyFont="1"/>
    <xf numFmtId="0" fontId="11" fillId="0" borderId="0" xfId="2" applyFont="1"/>
    <xf numFmtId="0" fontId="5" fillId="0" borderId="8" xfId="2" applyFont="1" applyBorder="1"/>
    <xf numFmtId="0" fontId="5" fillId="0" borderId="0" xfId="2" applyFont="1" applyAlignment="1">
      <alignment horizontal="left"/>
    </xf>
    <xf numFmtId="0" fontId="1" fillId="0" borderId="0" xfId="2" applyAlignment="1">
      <alignment horizontal="center" vertical="center"/>
    </xf>
    <xf numFmtId="0" fontId="5" fillId="10" borderId="0" xfId="2" applyFont="1" applyFill="1"/>
  </cellXfs>
  <cellStyles count="3">
    <cellStyle name="Normal" xfId="0" builtinId="0"/>
    <cellStyle name="Normal 2" xfId="1" xr:uid="{03C6616F-33F4-49A4-9DFA-7941B91EF900}"/>
    <cellStyle name="Normal 4" xfId="2" xr:uid="{A6AED7F3-4A03-4368-96F4-933AD31CBFA4}"/>
  </cellStyles>
  <dxfs count="76">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ont>
        <color rgb="FF9C0006"/>
      </font>
      <fill>
        <patternFill>
          <bgColor rgb="FFFFC7CE"/>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
      <fill>
        <patternFill>
          <bgColor rgb="FF00CC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13</xdr:col>
      <xdr:colOff>819150</xdr:colOff>
      <xdr:row>21</xdr:row>
      <xdr:rowOff>0</xdr:rowOff>
    </xdr:from>
    <xdr:ext cx="3781425" cy="5324475"/>
    <xdr:sp macro="" textlink="">
      <xdr:nvSpPr>
        <xdr:cNvPr id="2" name="Shape 3">
          <a:extLst>
            <a:ext uri="{FF2B5EF4-FFF2-40B4-BE49-F238E27FC236}">
              <a16:creationId xmlns:a16="http://schemas.microsoft.com/office/drawing/2014/main" id="{2A151DC4-0D84-4199-9EA2-604A36067F46}"/>
            </a:ext>
          </a:extLst>
        </xdr:cNvPr>
        <xdr:cNvSpPr txBox="1"/>
      </xdr:nvSpPr>
      <xdr:spPr>
        <a:xfrm>
          <a:off x="14679930" y="3688080"/>
          <a:ext cx="3781425" cy="532447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rtl="0"/>
          <a:r>
            <a:rPr lang="en-US" sz="1100" b="1">
              <a:effectLst/>
              <a:latin typeface="Century Gothic" panose="020B0502020202020204" pitchFamily="34" charset="0"/>
              <a:ea typeface="+mn-ea"/>
              <a:cs typeface="+mn-cs"/>
            </a:rPr>
            <a:t>Source of frequency information:</a:t>
          </a:r>
          <a:endParaRPr lang="en-GB">
            <a:effectLst/>
            <a:latin typeface="Century Gothic" panose="020B0502020202020204" pitchFamily="34" charset="0"/>
          </a:endParaRPr>
        </a:p>
        <a:p>
          <a:pPr rtl="0"/>
          <a:r>
            <a:rPr lang="en-US" sz="1100" b="0" i="1">
              <a:effectLst/>
              <a:latin typeface="Century Gothic" panose="020B0502020202020204" pitchFamily="34" charset="0"/>
              <a:ea typeface="+mn-ea"/>
              <a:cs typeface="+mn-cs"/>
            </a:rPr>
            <a:t>Source: Davies, M., &amp; Davies, K. (2018). A frequency dictionary of Spanish: Core vocabulary for learners (2nd ed.). London: Routledge </a:t>
          </a:r>
          <a:endParaRPr lang="en-GB">
            <a:effectLst/>
            <a:latin typeface="Century Gothic" panose="020B0502020202020204" pitchFamily="34" charset="0"/>
          </a:endParaRPr>
        </a:p>
        <a:p>
          <a:pPr rtl="0"/>
          <a:r>
            <a:rPr lang="en-US" sz="1100" b="1">
              <a:effectLst/>
              <a:latin typeface="Century Gothic" panose="020B0502020202020204" pitchFamily="34" charset="0"/>
              <a:ea typeface="+mn-ea"/>
              <a:cs typeface="+mn-cs"/>
            </a:rPr>
            <a:t>Abbrevations:</a:t>
          </a:r>
          <a:endParaRPr lang="en-GB">
            <a:effectLst/>
            <a:latin typeface="Century Gothic" panose="020B0502020202020204" pitchFamily="34" charset="0"/>
          </a:endParaRPr>
        </a:p>
        <a:p>
          <a:pPr rtl="0"/>
          <a:r>
            <a:rPr lang="en-US" sz="1100" b="0">
              <a:effectLst/>
              <a:latin typeface="Century Gothic" panose="020B0502020202020204" pitchFamily="34" charset="0"/>
              <a:ea typeface="+mn-ea"/>
              <a:cs typeface="+mn-cs"/>
            </a:rPr>
            <a:t>adj -adjective; adv - adverb; conj - conjunction; det - determiner;</a:t>
          </a:r>
          <a:r>
            <a:rPr lang="en-US" sz="1100" b="0" baseline="0">
              <a:effectLst/>
              <a:latin typeface="Century Gothic" panose="020B0502020202020204" pitchFamily="34" charset="0"/>
              <a:ea typeface="+mn-ea"/>
              <a:cs typeface="+mn-cs"/>
            </a:rPr>
            <a:t> </a:t>
          </a:r>
          <a:r>
            <a:rPr lang="en-US" sz="1100" b="0">
              <a:effectLst/>
              <a:latin typeface="Century Gothic" panose="020B0502020202020204" pitchFamily="34" charset="0"/>
              <a:ea typeface="+mn-ea"/>
              <a:cs typeface="+mn-cs"/>
            </a:rPr>
            <a:t>noun (m) - masculine noun; noun (f) - feminine noun; noun (m/f) - masculine and feminine noun;</a:t>
          </a:r>
          <a:r>
            <a:rPr lang="en-US" sz="1100" b="0" baseline="0">
              <a:effectLst/>
              <a:latin typeface="Century Gothic" panose="020B0502020202020204" pitchFamily="34" charset="0"/>
              <a:ea typeface="+mn-ea"/>
              <a:cs typeface="+mn-cs"/>
            </a:rPr>
            <a:t> num - number; </a:t>
          </a:r>
          <a:r>
            <a:rPr lang="en-US" sz="1100" b="0">
              <a:effectLst/>
              <a:latin typeface="Century Gothic" panose="020B0502020202020204" pitchFamily="34" charset="0"/>
              <a:ea typeface="+mn-ea"/>
              <a:cs typeface="+mn-cs"/>
            </a:rPr>
            <a:t>prep - preposition; pron - pronoun.</a:t>
          </a:r>
          <a:endParaRPr lang="en-GB">
            <a:effectLst/>
            <a:latin typeface="Century Gothic" panose="020B0502020202020204" pitchFamily="34" charset="0"/>
          </a:endParaRPr>
        </a:p>
        <a:p>
          <a:pPr rtl="0"/>
          <a:r>
            <a:rPr lang="en-US" sz="1100" b="1">
              <a:effectLst/>
              <a:latin typeface="Century Gothic" panose="020B0502020202020204" pitchFamily="34" charset="0"/>
              <a:ea typeface="+mn-ea"/>
              <a:cs typeface="+mn-cs"/>
            </a:rPr>
            <a:t>Notes:</a:t>
          </a:r>
          <a:endParaRPr lang="en-GB">
            <a:effectLst/>
            <a:latin typeface="Century Gothic" panose="020B0502020202020204" pitchFamily="34" charset="0"/>
          </a:endParaRPr>
        </a:p>
        <a:p>
          <a:pPr rtl="0"/>
          <a:r>
            <a:rPr lang="en-US" sz="1100" b="0">
              <a:effectLst/>
              <a:latin typeface="Century Gothic" panose="020B0502020202020204" pitchFamily="34" charset="0"/>
              <a:ea typeface="+mn-ea"/>
              <a:cs typeface="+mn-cs"/>
            </a:rPr>
            <a:t>1. In the PoS column, cells with more than one PoS tag are ordered alphabetically, e.g. adj, noun (m).</a:t>
          </a:r>
          <a:endParaRPr lang="en-GB">
            <a:effectLst/>
            <a:latin typeface="Century Gothic" panose="020B0502020202020204" pitchFamily="34" charset="0"/>
          </a:endParaRPr>
        </a:p>
        <a:p>
          <a:pPr rtl="0"/>
          <a:r>
            <a:rPr lang="en-US" sz="1100" b="0">
              <a:effectLst/>
              <a:latin typeface="Century Gothic" panose="020B0502020202020204" pitchFamily="34" charset="0"/>
              <a:ea typeface="+mn-ea"/>
              <a:cs typeface="+mn-cs"/>
            </a:rPr>
            <a:t>2. '</a:t>
          </a:r>
          <a:r>
            <a:rPr lang="en-US" sz="1100" b="0" i="0">
              <a:effectLst/>
              <a:latin typeface="Century Gothic" panose="020B0502020202020204" pitchFamily="34" charset="0"/>
              <a:ea typeface="+mn-ea"/>
              <a:cs typeface="+mn-cs"/>
            </a:rPr>
            <a:t>Other' in the PoS column </a:t>
          </a:r>
          <a:r>
            <a:rPr lang="en-GB" sz="1100" b="0" i="0">
              <a:effectLst/>
              <a:latin typeface="Century Gothic" panose="020B0502020202020204" pitchFamily="34" charset="0"/>
              <a:ea typeface="+mn-ea"/>
              <a:cs typeface="+mn-cs"/>
            </a:rPr>
            <a:t>refers to interjections and proper nouns. Note that countries are proper nouns and not listed in the frequency corpus.</a:t>
          </a:r>
          <a:endParaRPr lang="en-GB">
            <a:effectLst/>
            <a:latin typeface="Century Gothic" panose="020B0502020202020204" pitchFamily="34" charset="0"/>
          </a:endParaRPr>
        </a:p>
        <a:p>
          <a:pPr rtl="0"/>
          <a:r>
            <a:rPr lang="en-US" sz="1100" b="0" i="0">
              <a:effectLst/>
              <a:latin typeface="Century Gothic" panose="020B0502020202020204" pitchFamily="34" charset="0"/>
              <a:ea typeface="+mn-ea"/>
              <a:cs typeface="+mn-cs"/>
            </a:rPr>
            <a:t>3. Possessives are labelled as adjectives, even though they might also be considered to be a determiner.</a:t>
          </a:r>
          <a:endParaRPr lang="en-GB">
            <a:effectLst/>
            <a:latin typeface="Century Gothic" panose="020B0502020202020204" pitchFamily="34" charset="0"/>
          </a:endParaRPr>
        </a:p>
        <a:p>
          <a:pPr rtl="0"/>
          <a:r>
            <a:rPr lang="en-US" sz="1100" b="0" i="0">
              <a:effectLst/>
              <a:latin typeface="Century Gothic" panose="020B0502020202020204" pitchFamily="34" charset="0"/>
              <a:ea typeface="+mn-ea"/>
              <a:cs typeface="+mn-cs"/>
            </a:rPr>
            <a:t>4. Items</a:t>
          </a:r>
          <a:r>
            <a:rPr lang="en-US" sz="1100" b="0" i="0" baseline="0">
              <a:effectLst/>
              <a:latin typeface="Century Gothic" panose="020B0502020202020204" pitchFamily="34" charset="0"/>
              <a:ea typeface="+mn-ea"/>
              <a:cs typeface="+mn-cs"/>
            </a:rPr>
            <a:t> with more than one word are listed as mwu (multiword units) and are tagged with n/a in the frequency column.</a:t>
          </a:r>
          <a:endParaRPr lang="en-GB">
            <a:effectLst/>
            <a:latin typeface="Century Gothic" panose="020B0502020202020204" pitchFamily="34" charset="0"/>
          </a:endParaRPr>
        </a:p>
        <a:p>
          <a:pPr rtl="0"/>
          <a:r>
            <a:rPr lang="en-US" sz="1100" b="0" i="0">
              <a:effectLst/>
              <a:latin typeface="Century Gothic" panose="020B0502020202020204" pitchFamily="34" charset="0"/>
              <a:ea typeface="+mn-ea"/>
              <a:cs typeface="+mn-cs"/>
            </a:rPr>
            <a:t>4. Frequency rankings range from 1 (most common) to &gt;5000 (beyond the 5000 most frequent).</a:t>
          </a:r>
          <a:endParaRPr lang="en-GB">
            <a:effectLst/>
            <a:latin typeface="Century Gothic" panose="020B0502020202020204" pitchFamily="34" charset="0"/>
          </a:endParaRPr>
        </a:p>
        <a:p>
          <a:pPr rtl="0"/>
          <a:r>
            <a:rPr lang="en-US" sz="1100" b="0" i="0">
              <a:effectLst/>
              <a:latin typeface="Century Gothic" panose="020B0502020202020204" pitchFamily="34" charset="0"/>
              <a:ea typeface="+mn-ea"/>
              <a:cs typeface="+mn-cs"/>
            </a:rPr>
            <a:t>7. Since the corpus we used (</a:t>
          </a:r>
          <a:r>
            <a:rPr lang="en-US" sz="1100">
              <a:effectLst/>
              <a:latin typeface="Century Gothic" panose="020B0502020202020204" pitchFamily="34" charset="0"/>
              <a:ea typeface="+mn-ea"/>
              <a:cs typeface="+mn-cs"/>
            </a:rPr>
            <a:t>Londsale &amp; Le Bras, 2009</a:t>
          </a:r>
          <a:r>
            <a:rPr lang="en-US" sz="1100" b="0" i="0">
              <a:effectLst/>
              <a:latin typeface="Century Gothic" panose="020B0502020202020204" pitchFamily="34" charset="0"/>
              <a:ea typeface="+mn-ea"/>
              <a:cs typeface="+mn-cs"/>
            </a:rPr>
            <a:t>) provides frequency data for lemma, it is not possible to present accurate frequency rankings for conjugated verbs. In such cases we present the frequency of the corpus entry for the infinitive.</a:t>
          </a:r>
          <a:endParaRPr lang="en-GB">
            <a:effectLst/>
            <a:latin typeface="Century Gothic" panose="020B0502020202020204" pitchFamily="34" charset="0"/>
          </a:endParaRPr>
        </a:p>
        <a:p>
          <a:r>
            <a:rPr lang="en-US" sz="1100" b="0" i="0">
              <a:effectLst/>
              <a:latin typeface="Century Gothic" panose="020B0502020202020204" pitchFamily="34" charset="0"/>
              <a:ea typeface="+mn-ea"/>
              <a:cs typeface="+mn-cs"/>
            </a:rPr>
            <a:t>8. Irregular verb forms (e.g. soy) are listed as separate entries from the infinitive (e.g. ser), as learners usually store and access these forms as lexical items. </a:t>
          </a:r>
          <a:endParaRPr sz="1100" b="0">
            <a:latin typeface="Century Gothic" panose="020B0502020202020204" pitchFamily="34" charset="0"/>
          </a:endParaRPr>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9</xdr:col>
      <xdr:colOff>663286</xdr:colOff>
      <xdr:row>23</xdr:row>
      <xdr:rowOff>173182</xdr:rowOff>
    </xdr:from>
    <xdr:ext cx="3781425" cy="5324475"/>
    <xdr:sp macro="" textlink="">
      <xdr:nvSpPr>
        <xdr:cNvPr id="2" name="Shape 3">
          <a:extLst>
            <a:ext uri="{FF2B5EF4-FFF2-40B4-BE49-F238E27FC236}">
              <a16:creationId xmlns:a16="http://schemas.microsoft.com/office/drawing/2014/main" id="{F8A4ACA2-2369-447F-89B9-F3A297A79051}"/>
            </a:ext>
          </a:extLst>
        </xdr:cNvPr>
        <xdr:cNvSpPr txBox="1"/>
      </xdr:nvSpPr>
      <xdr:spPr>
        <a:xfrm>
          <a:off x="11887546" y="4905202"/>
          <a:ext cx="3781425" cy="532447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rtl="0"/>
          <a:r>
            <a:rPr lang="en-US" sz="1100" b="1">
              <a:effectLst/>
              <a:latin typeface="Century Gothic" panose="020B0502020202020204" pitchFamily="34" charset="0"/>
              <a:ea typeface="+mn-ea"/>
              <a:cs typeface="+mn-cs"/>
            </a:rPr>
            <a:t>Source of frequency information:</a:t>
          </a:r>
          <a:endParaRPr lang="en-GB">
            <a:effectLst/>
            <a:latin typeface="Century Gothic" panose="020B0502020202020204" pitchFamily="34" charset="0"/>
          </a:endParaRPr>
        </a:p>
        <a:p>
          <a:pPr rtl="0"/>
          <a:r>
            <a:rPr lang="en-US" sz="1100" b="0" i="1">
              <a:effectLst/>
              <a:latin typeface="Century Gothic" panose="020B0502020202020204" pitchFamily="34" charset="0"/>
              <a:ea typeface="+mn-ea"/>
              <a:cs typeface="+mn-cs"/>
            </a:rPr>
            <a:t>Source: Davies, M., &amp; Davies, K. (2018). A frequency dictionary of Spanish: Core vocabulary for learners (2nd ed.). London: Routledge </a:t>
          </a:r>
          <a:endParaRPr lang="en-GB">
            <a:effectLst/>
            <a:latin typeface="Century Gothic" panose="020B0502020202020204" pitchFamily="34" charset="0"/>
          </a:endParaRPr>
        </a:p>
        <a:p>
          <a:pPr rtl="0"/>
          <a:r>
            <a:rPr lang="en-US" sz="1100" b="1">
              <a:effectLst/>
              <a:latin typeface="Century Gothic" panose="020B0502020202020204" pitchFamily="34" charset="0"/>
              <a:ea typeface="+mn-ea"/>
              <a:cs typeface="+mn-cs"/>
            </a:rPr>
            <a:t>Abbrevations:</a:t>
          </a:r>
          <a:endParaRPr lang="en-GB">
            <a:effectLst/>
            <a:latin typeface="Century Gothic" panose="020B0502020202020204" pitchFamily="34" charset="0"/>
          </a:endParaRPr>
        </a:p>
        <a:p>
          <a:pPr rtl="0"/>
          <a:r>
            <a:rPr lang="en-US" sz="1100" b="0">
              <a:effectLst/>
              <a:latin typeface="Century Gothic" panose="020B0502020202020204" pitchFamily="34" charset="0"/>
              <a:ea typeface="+mn-ea"/>
              <a:cs typeface="+mn-cs"/>
            </a:rPr>
            <a:t>adj -adjective; adv - adverb; conj - conjunction; det - determiner;</a:t>
          </a:r>
          <a:r>
            <a:rPr lang="en-US" sz="1100" b="0" baseline="0">
              <a:effectLst/>
              <a:latin typeface="Century Gothic" panose="020B0502020202020204" pitchFamily="34" charset="0"/>
              <a:ea typeface="+mn-ea"/>
              <a:cs typeface="+mn-cs"/>
            </a:rPr>
            <a:t> </a:t>
          </a:r>
          <a:r>
            <a:rPr lang="en-US" sz="1100" b="0">
              <a:effectLst/>
              <a:latin typeface="Century Gothic" panose="020B0502020202020204" pitchFamily="34" charset="0"/>
              <a:ea typeface="+mn-ea"/>
              <a:cs typeface="+mn-cs"/>
            </a:rPr>
            <a:t>noun (m) - masculine noun; noun (f) - feminine noun; noun (m/f) - masculine and feminine noun;</a:t>
          </a:r>
          <a:r>
            <a:rPr lang="en-US" sz="1100" b="0" baseline="0">
              <a:effectLst/>
              <a:latin typeface="Century Gothic" panose="020B0502020202020204" pitchFamily="34" charset="0"/>
              <a:ea typeface="+mn-ea"/>
              <a:cs typeface="+mn-cs"/>
            </a:rPr>
            <a:t> num - number; </a:t>
          </a:r>
          <a:r>
            <a:rPr lang="en-US" sz="1100" b="0">
              <a:effectLst/>
              <a:latin typeface="Century Gothic" panose="020B0502020202020204" pitchFamily="34" charset="0"/>
              <a:ea typeface="+mn-ea"/>
              <a:cs typeface="+mn-cs"/>
            </a:rPr>
            <a:t>prep - preposition; pron - pronoun.</a:t>
          </a:r>
          <a:endParaRPr lang="en-GB">
            <a:effectLst/>
            <a:latin typeface="Century Gothic" panose="020B0502020202020204" pitchFamily="34" charset="0"/>
          </a:endParaRPr>
        </a:p>
        <a:p>
          <a:pPr rtl="0"/>
          <a:r>
            <a:rPr lang="en-US" sz="1100" b="1">
              <a:effectLst/>
              <a:latin typeface="Century Gothic" panose="020B0502020202020204" pitchFamily="34" charset="0"/>
              <a:ea typeface="+mn-ea"/>
              <a:cs typeface="+mn-cs"/>
            </a:rPr>
            <a:t>Notes:</a:t>
          </a:r>
          <a:endParaRPr lang="en-GB">
            <a:effectLst/>
            <a:latin typeface="Century Gothic" panose="020B0502020202020204" pitchFamily="34" charset="0"/>
          </a:endParaRPr>
        </a:p>
        <a:p>
          <a:pPr rtl="0"/>
          <a:r>
            <a:rPr lang="en-US" sz="1100" b="0">
              <a:effectLst/>
              <a:latin typeface="Century Gothic" panose="020B0502020202020204" pitchFamily="34" charset="0"/>
              <a:ea typeface="+mn-ea"/>
              <a:cs typeface="+mn-cs"/>
            </a:rPr>
            <a:t>1. In the PoS column, cells with more than one PoS tag are ordered alphabetically, e.g. adj, noun (m).</a:t>
          </a:r>
          <a:endParaRPr lang="en-GB">
            <a:effectLst/>
            <a:latin typeface="Century Gothic" panose="020B0502020202020204" pitchFamily="34" charset="0"/>
          </a:endParaRPr>
        </a:p>
        <a:p>
          <a:pPr rtl="0"/>
          <a:r>
            <a:rPr lang="en-US" sz="1100" b="0">
              <a:effectLst/>
              <a:latin typeface="Century Gothic" panose="020B0502020202020204" pitchFamily="34" charset="0"/>
              <a:ea typeface="+mn-ea"/>
              <a:cs typeface="+mn-cs"/>
            </a:rPr>
            <a:t>2. '</a:t>
          </a:r>
          <a:r>
            <a:rPr lang="en-US" sz="1100" b="0" i="0">
              <a:effectLst/>
              <a:latin typeface="Century Gothic" panose="020B0502020202020204" pitchFamily="34" charset="0"/>
              <a:ea typeface="+mn-ea"/>
              <a:cs typeface="+mn-cs"/>
            </a:rPr>
            <a:t>Other' in the PoS column </a:t>
          </a:r>
          <a:r>
            <a:rPr lang="en-GB" sz="1100" b="0" i="0">
              <a:effectLst/>
              <a:latin typeface="Century Gothic" panose="020B0502020202020204" pitchFamily="34" charset="0"/>
              <a:ea typeface="+mn-ea"/>
              <a:cs typeface="+mn-cs"/>
            </a:rPr>
            <a:t>refers to interjections and proper nouns. Note that countries are proper nouns and not listed in the frequency corpus.</a:t>
          </a:r>
          <a:endParaRPr lang="en-GB">
            <a:effectLst/>
            <a:latin typeface="Century Gothic" panose="020B0502020202020204" pitchFamily="34" charset="0"/>
          </a:endParaRPr>
        </a:p>
        <a:p>
          <a:pPr rtl="0"/>
          <a:r>
            <a:rPr lang="en-US" sz="1100" b="0" i="0">
              <a:effectLst/>
              <a:latin typeface="Century Gothic" panose="020B0502020202020204" pitchFamily="34" charset="0"/>
              <a:ea typeface="+mn-ea"/>
              <a:cs typeface="+mn-cs"/>
            </a:rPr>
            <a:t>3. Possessives are labelled as adjectives, even though they might also be considered to be a determiner.</a:t>
          </a:r>
          <a:endParaRPr lang="en-GB">
            <a:effectLst/>
            <a:latin typeface="Century Gothic" panose="020B0502020202020204" pitchFamily="34" charset="0"/>
          </a:endParaRPr>
        </a:p>
        <a:p>
          <a:pPr rtl="0"/>
          <a:r>
            <a:rPr lang="en-US" sz="1100" b="0" i="0">
              <a:effectLst/>
              <a:latin typeface="Century Gothic" panose="020B0502020202020204" pitchFamily="34" charset="0"/>
              <a:ea typeface="+mn-ea"/>
              <a:cs typeface="+mn-cs"/>
            </a:rPr>
            <a:t>4. Items</a:t>
          </a:r>
          <a:r>
            <a:rPr lang="en-US" sz="1100" b="0" i="0" baseline="0">
              <a:effectLst/>
              <a:latin typeface="Century Gothic" panose="020B0502020202020204" pitchFamily="34" charset="0"/>
              <a:ea typeface="+mn-ea"/>
              <a:cs typeface="+mn-cs"/>
            </a:rPr>
            <a:t> with more than one word are listed as mwu (multiword units) and are tagged with n/a in the frequency column.</a:t>
          </a:r>
          <a:endParaRPr lang="en-GB">
            <a:effectLst/>
            <a:latin typeface="Century Gothic" panose="020B0502020202020204" pitchFamily="34" charset="0"/>
          </a:endParaRPr>
        </a:p>
        <a:p>
          <a:pPr rtl="0"/>
          <a:r>
            <a:rPr lang="en-US" sz="1100" b="0" i="0">
              <a:effectLst/>
              <a:latin typeface="Century Gothic" panose="020B0502020202020204" pitchFamily="34" charset="0"/>
              <a:ea typeface="+mn-ea"/>
              <a:cs typeface="+mn-cs"/>
            </a:rPr>
            <a:t>4. Frequency rankings range from 1 (most common) to &gt;5000 (beyond the 5000 most frequent).</a:t>
          </a:r>
          <a:endParaRPr lang="en-GB">
            <a:effectLst/>
            <a:latin typeface="Century Gothic" panose="020B0502020202020204" pitchFamily="34" charset="0"/>
          </a:endParaRPr>
        </a:p>
        <a:p>
          <a:pPr rtl="0"/>
          <a:r>
            <a:rPr lang="en-US" sz="1100" b="0" i="0">
              <a:effectLst/>
              <a:latin typeface="Century Gothic" panose="020B0502020202020204" pitchFamily="34" charset="0"/>
              <a:ea typeface="+mn-ea"/>
              <a:cs typeface="+mn-cs"/>
            </a:rPr>
            <a:t>7. Since the corpus we used (</a:t>
          </a:r>
          <a:r>
            <a:rPr lang="en-US" sz="1100">
              <a:effectLst/>
              <a:latin typeface="Century Gothic" panose="020B0502020202020204" pitchFamily="34" charset="0"/>
              <a:ea typeface="+mn-ea"/>
              <a:cs typeface="+mn-cs"/>
            </a:rPr>
            <a:t>Londsale &amp; Le Bras, 2009</a:t>
          </a:r>
          <a:r>
            <a:rPr lang="en-US" sz="1100" b="0" i="0">
              <a:effectLst/>
              <a:latin typeface="Century Gothic" panose="020B0502020202020204" pitchFamily="34" charset="0"/>
              <a:ea typeface="+mn-ea"/>
              <a:cs typeface="+mn-cs"/>
            </a:rPr>
            <a:t>) provides frequency data for lemma, it is not possible to present accurate frequency rankings for conjugated verbs. In such cases we present the frequency of the corpus entry for the infinitive.</a:t>
          </a:r>
          <a:endParaRPr lang="en-GB">
            <a:effectLst/>
            <a:latin typeface="Century Gothic" panose="020B0502020202020204" pitchFamily="34" charset="0"/>
          </a:endParaRPr>
        </a:p>
        <a:p>
          <a:r>
            <a:rPr lang="en-US" sz="1100" b="0" i="0">
              <a:effectLst/>
              <a:latin typeface="Century Gothic" panose="020B0502020202020204" pitchFamily="34" charset="0"/>
              <a:ea typeface="+mn-ea"/>
              <a:cs typeface="+mn-cs"/>
            </a:rPr>
            <a:t>8. Irregular verb forms (e.g. soy) are listed as separate entries from the infinitive (e.g. ser), as learners usually store and access these forms as lexical items. </a:t>
          </a:r>
          <a:endParaRPr sz="1100" b="0">
            <a:latin typeface="Century Gothic" panose="020B0502020202020204" pitchFamily="34" charset="0"/>
          </a:endParaRPr>
        </a:p>
      </xdr:txBody>
    </xdr:sp>
    <xdr:clientData fLocksWithSheet="0"/>
  </xdr:oneCellAnchor>
  <xdr:oneCellAnchor>
    <xdr:from>
      <xdr:col>13</xdr:col>
      <xdr:colOff>503959</xdr:colOff>
      <xdr:row>0</xdr:row>
      <xdr:rowOff>161925</xdr:rowOff>
    </xdr:from>
    <xdr:ext cx="2638425" cy="3076575"/>
    <xdr:sp macro="" textlink="">
      <xdr:nvSpPr>
        <xdr:cNvPr id="3" name="Shape 4">
          <a:extLst>
            <a:ext uri="{FF2B5EF4-FFF2-40B4-BE49-F238E27FC236}">
              <a16:creationId xmlns:a16="http://schemas.microsoft.com/office/drawing/2014/main" id="{E4FC5C34-E687-4C8D-9499-F7F83B656398}"/>
            </a:ext>
          </a:extLst>
        </xdr:cNvPr>
        <xdr:cNvSpPr txBox="1"/>
      </xdr:nvSpPr>
      <xdr:spPr>
        <a:xfrm>
          <a:off x="15698239" y="161925"/>
          <a:ext cx="2638425" cy="307657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entury Gothic"/>
            <a:buNone/>
          </a:pPr>
          <a:r>
            <a:rPr lang="en-US" sz="1100" b="1">
              <a:solidFill>
                <a:schemeClr val="dk1"/>
              </a:solidFill>
              <a:latin typeface="Century Gothic"/>
              <a:ea typeface="Century Gothic"/>
              <a:cs typeface="Century Gothic"/>
              <a:sym typeface="Century Gothic"/>
            </a:rPr>
            <a:t>Note:  </a:t>
          </a:r>
          <a:r>
            <a:rPr lang="en-US" sz="1100">
              <a:solidFill>
                <a:schemeClr val="dk1"/>
              </a:solidFill>
              <a:latin typeface="Century Gothic"/>
              <a:ea typeface="Century Gothic"/>
              <a:cs typeface="Century Gothic"/>
              <a:sym typeface="Century Gothic"/>
            </a:rPr>
            <a:t>In </a:t>
          </a:r>
          <a:r>
            <a:rPr lang="en-US" sz="1100" b="1">
              <a:solidFill>
                <a:srgbClr val="FF0000"/>
              </a:solidFill>
              <a:latin typeface="Century Gothic"/>
              <a:ea typeface="Century Gothic"/>
              <a:cs typeface="Century Gothic"/>
              <a:sym typeface="Century Gothic"/>
            </a:rPr>
            <a:t>Rojo</a:t>
          </a:r>
          <a:r>
            <a:rPr lang="en-US" sz="1100" b="0">
              <a:solidFill>
                <a:srgbClr val="000000"/>
              </a:solidFill>
              <a:latin typeface="Century Gothic"/>
              <a:ea typeface="Century Gothic"/>
              <a:cs typeface="Century Gothic"/>
              <a:sym typeface="Century Gothic"/>
            </a:rPr>
            <a:t> autumn term </a:t>
          </a:r>
          <a:r>
            <a:rPr lang="en-US" sz="1100">
              <a:solidFill>
                <a:schemeClr val="dk1"/>
              </a:solidFill>
              <a:latin typeface="Century Gothic"/>
              <a:ea typeface="Century Gothic"/>
              <a:cs typeface="Century Gothic"/>
              <a:sym typeface="Century Gothic"/>
            </a:rPr>
            <a:t>new nouns are taught with the indefinite article, to coincide with the teaching of this grammar feature.  In the spring term, after the introduction of definite articles, new nouns are taught with the definite article.  In </a:t>
          </a:r>
          <a:r>
            <a:rPr lang="en-US" sz="1100" b="1">
              <a:solidFill>
                <a:srgbClr val="FFFF00"/>
              </a:solidFill>
              <a:latin typeface="Century Gothic"/>
              <a:ea typeface="Century Gothic"/>
              <a:cs typeface="Century Gothic"/>
              <a:sym typeface="Century Gothic"/>
            </a:rPr>
            <a:t>Amarillo</a:t>
          </a:r>
          <a:r>
            <a:rPr lang="en-US" sz="1100">
              <a:solidFill>
                <a:schemeClr val="dk1"/>
              </a:solidFill>
              <a:latin typeface="Century Gothic"/>
              <a:ea typeface="Century Gothic"/>
              <a:cs typeface="Century Gothic"/>
              <a:sym typeface="Century Gothic"/>
            </a:rPr>
            <a:t> autumn term new nouns are once again presented with the indefinite article, because the grammar structures are all re-presented from </a:t>
          </a:r>
          <a:r>
            <a:rPr lang="en-US" sz="1100" b="1">
              <a:solidFill>
                <a:srgbClr val="FF0000"/>
              </a:solidFill>
              <a:latin typeface="Century Gothic"/>
              <a:ea typeface="Century Gothic"/>
              <a:cs typeface="Century Gothic"/>
              <a:sym typeface="Century Gothic"/>
            </a:rPr>
            <a:t>Rojo</a:t>
          </a:r>
          <a:r>
            <a:rPr lang="en-US" sz="1100">
              <a:solidFill>
                <a:schemeClr val="dk1"/>
              </a:solidFill>
              <a:latin typeface="Century Gothic"/>
              <a:ea typeface="Century Gothic"/>
              <a:cs typeface="Century Gothic"/>
              <a:sym typeface="Century Gothic"/>
            </a:rPr>
            <a:t>, with different lexis.  The definite articles are introduced again in the spring term, and new vocabulary is thereafter presented with the definite article.</a:t>
          </a:r>
          <a:endParaRPr sz="1100">
            <a:latin typeface="Century Gothic"/>
            <a:ea typeface="Century Gothic"/>
            <a:cs typeface="Century Gothic"/>
            <a:sym typeface="Century Gothic"/>
          </a:endParaRPr>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23</xdr:col>
      <xdr:colOff>627530</xdr:colOff>
      <xdr:row>1</xdr:row>
      <xdr:rowOff>14941</xdr:rowOff>
    </xdr:from>
    <xdr:ext cx="4657725" cy="1362075"/>
    <xdr:sp macro="" textlink="">
      <xdr:nvSpPr>
        <xdr:cNvPr id="2" name="Shape 4">
          <a:extLst>
            <a:ext uri="{FF2B5EF4-FFF2-40B4-BE49-F238E27FC236}">
              <a16:creationId xmlns:a16="http://schemas.microsoft.com/office/drawing/2014/main" id="{DD88EDB3-F66C-4E2F-9FAE-F0D6B8D873D4}"/>
            </a:ext>
          </a:extLst>
        </xdr:cNvPr>
        <xdr:cNvSpPr txBox="1"/>
      </xdr:nvSpPr>
      <xdr:spPr>
        <a:xfrm>
          <a:off x="22428350" y="197821"/>
          <a:ext cx="4657725" cy="136207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entury Gothic"/>
            <a:buNone/>
          </a:pPr>
          <a:r>
            <a:rPr lang="en-US" sz="1100" b="1">
              <a:effectLst/>
              <a:latin typeface="Century Gothic" panose="020B0502020202020204" pitchFamily="34" charset="0"/>
              <a:ea typeface="+mn-ea"/>
              <a:cs typeface="+mn-cs"/>
            </a:rPr>
            <a:t>Sampling: Azul/Verde</a:t>
          </a:r>
          <a:r>
            <a:rPr lang="en-US" sz="1100" b="1" baseline="0">
              <a:effectLst/>
              <a:latin typeface="Century Gothic" panose="020B0502020202020204" pitchFamily="34" charset="0"/>
              <a:ea typeface="+mn-ea"/>
              <a:cs typeface="+mn-cs"/>
            </a:rPr>
            <a:t> Term 1 test</a:t>
          </a:r>
          <a:r>
            <a:rPr lang="en-US" sz="1100" b="0">
              <a:effectLst/>
              <a:latin typeface="Century Gothic" panose="020B0502020202020204" pitchFamily="34" charset="0"/>
              <a:ea typeface="+mn-ea"/>
              <a:cs typeface="+mn-cs"/>
            </a:rPr>
            <a:t> is</a:t>
          </a:r>
          <a:r>
            <a:rPr lang="en-US" sz="1100" b="0" baseline="0">
              <a:effectLst/>
              <a:latin typeface="Century Gothic" panose="020B0502020202020204" pitchFamily="34" charset="0"/>
              <a:ea typeface="+mn-ea"/>
              <a:cs typeface="+mn-cs"/>
            </a:rPr>
            <a:t> made up of a sample of language taken from approximately 50% Term 1 Azul or Verde, 50% words and grammar from Rouge/Jaune SOW</a:t>
          </a:r>
          <a:endParaRPr lang="en-US" sz="1100" b="1">
            <a:solidFill>
              <a:schemeClr val="dk1"/>
            </a:solidFill>
            <a:latin typeface="Century Gothic" panose="020B0502020202020204" pitchFamily="34" charset="0"/>
            <a:ea typeface="Century Gothic"/>
            <a:cs typeface="Century Gothic"/>
            <a:sym typeface="Century Gothic"/>
          </a:endParaRPr>
        </a:p>
        <a:p>
          <a:pPr marL="0" lvl="0" indent="0" algn="l" rtl="0">
            <a:spcBef>
              <a:spcPts val="0"/>
            </a:spcBef>
            <a:spcAft>
              <a:spcPts val="0"/>
            </a:spcAft>
            <a:buClr>
              <a:schemeClr val="dk1"/>
            </a:buClr>
            <a:buSzPts val="1100"/>
            <a:buFont typeface="Century Gothic"/>
            <a:buNone/>
          </a:pPr>
          <a:r>
            <a:rPr lang="en-US" sz="1100" b="1">
              <a:solidFill>
                <a:schemeClr val="dk1"/>
              </a:solidFill>
              <a:latin typeface="Century Gothic"/>
              <a:ea typeface="Century Gothic"/>
              <a:cs typeface="Century Gothic"/>
              <a:sym typeface="Century Gothic"/>
            </a:rPr>
            <a:t>Note:  </a:t>
          </a:r>
          <a:r>
            <a:rPr lang="en-US" sz="1100">
              <a:solidFill>
                <a:schemeClr val="dk1"/>
              </a:solidFill>
              <a:latin typeface="Century Gothic"/>
              <a:ea typeface="Century Gothic"/>
              <a:cs typeface="Century Gothic"/>
              <a:sym typeface="Century Gothic"/>
            </a:rPr>
            <a:t>This tab shows</a:t>
          </a:r>
          <a:r>
            <a:rPr lang="en-US" sz="1100" baseline="0">
              <a:solidFill>
                <a:schemeClr val="dk1"/>
              </a:solidFill>
              <a:latin typeface="Century Gothic"/>
              <a:ea typeface="Century Gothic"/>
              <a:cs typeface="Century Gothic"/>
              <a:sym typeface="Century Gothic"/>
            </a:rPr>
            <a:t> knowledge coverage of the vocabulary and grammar quiz. Example coding as follows:</a:t>
          </a:r>
        </a:p>
        <a:p>
          <a:pPr marL="0" lvl="0" indent="0" algn="l" rtl="0">
            <a:spcBef>
              <a:spcPts val="0"/>
            </a:spcBef>
            <a:spcAft>
              <a:spcPts val="0"/>
            </a:spcAft>
            <a:buClr>
              <a:schemeClr val="dk1"/>
            </a:buClr>
            <a:buSzPts val="1100"/>
            <a:buFont typeface="Century Gothic"/>
            <a:buNone/>
          </a:pPr>
          <a:r>
            <a:rPr lang="en-US" sz="1100" baseline="0">
              <a:solidFill>
                <a:schemeClr val="dk1"/>
              </a:solidFill>
              <a:latin typeface="Century Gothic"/>
              <a:ea typeface="Century Gothic"/>
              <a:cs typeface="Century Gothic"/>
              <a:sym typeface="Century Gothic"/>
            </a:rPr>
            <a:t>VW1-T =  (Vocabulary, Writing exercise 1, target word)</a:t>
          </a:r>
          <a:br>
            <a:rPr lang="en-US" sz="1100" baseline="0">
              <a:solidFill>
                <a:schemeClr val="dk1"/>
              </a:solidFill>
              <a:latin typeface="Century Gothic"/>
              <a:ea typeface="Century Gothic"/>
              <a:cs typeface="Century Gothic"/>
              <a:sym typeface="Century Gothic"/>
            </a:rPr>
          </a:br>
          <a:r>
            <a:rPr lang="en-US" sz="1100" baseline="0">
              <a:solidFill>
                <a:schemeClr val="dk1"/>
              </a:solidFill>
              <a:latin typeface="Century Gothic"/>
              <a:ea typeface="Century Gothic"/>
              <a:cs typeface="Century Gothic"/>
              <a:sym typeface="Century Gothic"/>
            </a:rPr>
            <a:t>GR2-Q = (Grammar, Reading exercise 2, included in question)</a:t>
          </a:r>
          <a:endParaRPr sz="1100">
            <a:latin typeface="Century Gothic"/>
            <a:ea typeface="Century Gothic"/>
            <a:cs typeface="Century Gothic"/>
            <a:sym typeface="Century Gothic"/>
          </a:endParaRPr>
        </a:p>
      </xdr:txBody>
    </xdr:sp>
    <xdr:clientData fLocksWithSheet="0"/>
  </xdr:oneCellAnchor>
</xdr:wsDr>
</file>

<file path=xl/drawings/drawing4.xml><?xml version="1.0" encoding="utf-8"?>
<xdr:wsDr xmlns:xdr="http://schemas.openxmlformats.org/drawingml/2006/spreadsheetDrawing" xmlns:a="http://schemas.openxmlformats.org/drawingml/2006/main">
  <xdr:oneCellAnchor>
    <xdr:from>
      <xdr:col>12</xdr:col>
      <xdr:colOff>215662</xdr:colOff>
      <xdr:row>2</xdr:row>
      <xdr:rowOff>28754</xdr:rowOff>
    </xdr:from>
    <xdr:ext cx="4758904" cy="1524001"/>
    <xdr:sp macro="" textlink="">
      <xdr:nvSpPr>
        <xdr:cNvPr id="2" name="Shape 4">
          <a:extLst>
            <a:ext uri="{FF2B5EF4-FFF2-40B4-BE49-F238E27FC236}">
              <a16:creationId xmlns:a16="http://schemas.microsoft.com/office/drawing/2014/main" id="{34C3D196-4EFF-43D4-922C-94C7ADEBC11B}"/>
            </a:ext>
          </a:extLst>
        </xdr:cNvPr>
        <xdr:cNvSpPr txBox="1"/>
      </xdr:nvSpPr>
      <xdr:spPr>
        <a:xfrm>
          <a:off x="13123942" y="386894"/>
          <a:ext cx="4758904" cy="1524001"/>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entury Gothic"/>
            <a:buNone/>
          </a:pPr>
          <a:r>
            <a:rPr lang="en-US" sz="1100" b="1">
              <a:solidFill>
                <a:schemeClr val="dk1"/>
              </a:solidFill>
              <a:latin typeface="Century Gothic"/>
              <a:ea typeface="Century Gothic"/>
              <a:cs typeface="Century Gothic"/>
              <a:sym typeface="Century Gothic"/>
            </a:rPr>
            <a:t>Sampling: Azul/Verde</a:t>
          </a:r>
          <a:r>
            <a:rPr lang="en-US" sz="1100" b="1" baseline="0">
              <a:solidFill>
                <a:schemeClr val="dk1"/>
              </a:solidFill>
              <a:latin typeface="Century Gothic"/>
              <a:ea typeface="Century Gothic"/>
              <a:cs typeface="Century Gothic"/>
              <a:sym typeface="Century Gothic"/>
            </a:rPr>
            <a:t> Term 1 test</a:t>
          </a:r>
          <a:r>
            <a:rPr lang="en-US" sz="1100" b="0">
              <a:solidFill>
                <a:schemeClr val="dk1"/>
              </a:solidFill>
              <a:latin typeface="Century Gothic"/>
              <a:ea typeface="Century Gothic"/>
              <a:cs typeface="Century Gothic"/>
              <a:sym typeface="Century Gothic"/>
            </a:rPr>
            <a:t> is</a:t>
          </a:r>
          <a:r>
            <a:rPr lang="en-US" sz="1100" b="0" baseline="0">
              <a:solidFill>
                <a:schemeClr val="dk1"/>
              </a:solidFill>
              <a:latin typeface="Century Gothic"/>
              <a:ea typeface="Century Gothic"/>
              <a:cs typeface="Century Gothic"/>
              <a:sym typeface="Century Gothic"/>
            </a:rPr>
            <a:t> made up of a sample of language taken from approximately 50% Term 1 Azul or Verde, 50% words and grammar from Rouge/Jaune SOW.</a:t>
          </a:r>
          <a:endParaRPr lang="en-US" sz="1100" b="0">
            <a:solidFill>
              <a:schemeClr val="dk1"/>
            </a:solidFill>
            <a:latin typeface="Century Gothic"/>
            <a:ea typeface="Century Gothic"/>
            <a:cs typeface="Century Gothic"/>
            <a:sym typeface="Century Gothic"/>
          </a:endParaRPr>
        </a:p>
        <a:p>
          <a:pPr marL="0" lvl="0" indent="0" algn="l" rtl="0">
            <a:spcBef>
              <a:spcPts val="0"/>
            </a:spcBef>
            <a:spcAft>
              <a:spcPts val="0"/>
            </a:spcAft>
            <a:buClr>
              <a:schemeClr val="dk1"/>
            </a:buClr>
            <a:buSzPts val="1100"/>
            <a:buFont typeface="Century Gothic"/>
            <a:buNone/>
          </a:pPr>
          <a:endParaRPr lang="en-US" sz="1100" b="1">
            <a:solidFill>
              <a:schemeClr val="dk1"/>
            </a:solidFill>
            <a:latin typeface="Century Gothic"/>
            <a:ea typeface="Century Gothic"/>
            <a:cs typeface="Century Gothic"/>
            <a:sym typeface="Century Gothic"/>
          </a:endParaRPr>
        </a:p>
        <a:p>
          <a:pPr marL="0" lvl="0" indent="0" algn="l" rtl="0">
            <a:spcBef>
              <a:spcPts val="0"/>
            </a:spcBef>
            <a:spcAft>
              <a:spcPts val="0"/>
            </a:spcAft>
            <a:buClr>
              <a:schemeClr val="dk1"/>
            </a:buClr>
            <a:buSzPts val="1100"/>
            <a:buFont typeface="Century Gothic"/>
            <a:buNone/>
          </a:pPr>
          <a:r>
            <a:rPr lang="en-US" sz="1100" b="1">
              <a:solidFill>
                <a:schemeClr val="dk1"/>
              </a:solidFill>
              <a:latin typeface="Century Gothic"/>
              <a:ea typeface="Century Gothic"/>
              <a:cs typeface="Century Gothic"/>
              <a:sym typeface="Century Gothic"/>
            </a:rPr>
            <a:t>Note:  </a:t>
          </a:r>
          <a:r>
            <a:rPr lang="en-US" sz="1100">
              <a:solidFill>
                <a:schemeClr val="dk1"/>
              </a:solidFill>
              <a:latin typeface="Century Gothic"/>
              <a:ea typeface="Century Gothic"/>
              <a:cs typeface="Century Gothic"/>
              <a:sym typeface="Century Gothic"/>
            </a:rPr>
            <a:t>This tab shows</a:t>
          </a:r>
          <a:r>
            <a:rPr lang="en-US" sz="1100" baseline="0">
              <a:solidFill>
                <a:schemeClr val="dk1"/>
              </a:solidFill>
              <a:latin typeface="Century Gothic"/>
              <a:ea typeface="Century Gothic"/>
              <a:cs typeface="Century Gothic"/>
              <a:sym typeface="Century Gothic"/>
            </a:rPr>
            <a:t> knowledge coverage of the vocabulary and grammar quiz. Example coding as follows:</a:t>
          </a:r>
        </a:p>
        <a:p>
          <a:pPr marL="0" lvl="0" indent="0" algn="l" rtl="0">
            <a:spcBef>
              <a:spcPts val="0"/>
            </a:spcBef>
            <a:spcAft>
              <a:spcPts val="0"/>
            </a:spcAft>
            <a:buClr>
              <a:schemeClr val="dk1"/>
            </a:buClr>
            <a:buSzPts val="1100"/>
            <a:buFont typeface="Century Gothic"/>
            <a:buNone/>
          </a:pPr>
          <a:r>
            <a:rPr lang="en-US" sz="1100" baseline="0">
              <a:solidFill>
                <a:schemeClr val="dk1"/>
              </a:solidFill>
              <a:latin typeface="Century Gothic"/>
              <a:ea typeface="Century Gothic"/>
              <a:cs typeface="Century Gothic"/>
              <a:sym typeface="Century Gothic"/>
            </a:rPr>
            <a:t>VW1-T =  (Vocabulary, Writing exercise 1, target word)</a:t>
          </a:r>
          <a:br>
            <a:rPr lang="en-US" sz="1100" baseline="0">
              <a:solidFill>
                <a:schemeClr val="dk1"/>
              </a:solidFill>
              <a:latin typeface="Century Gothic"/>
              <a:ea typeface="Century Gothic"/>
              <a:cs typeface="Century Gothic"/>
              <a:sym typeface="Century Gothic"/>
            </a:rPr>
          </a:br>
          <a:r>
            <a:rPr lang="en-US" sz="1100" baseline="0">
              <a:solidFill>
                <a:schemeClr val="dk1"/>
              </a:solidFill>
              <a:latin typeface="Century Gothic"/>
              <a:ea typeface="Century Gothic"/>
              <a:cs typeface="Century Gothic"/>
              <a:sym typeface="Century Gothic"/>
            </a:rPr>
            <a:t>GR2-Q = (Grammar, Reading exercise 2, included in question)</a:t>
          </a:r>
          <a:endParaRPr sz="1100">
            <a:latin typeface="Century Gothic"/>
            <a:ea typeface="Century Gothic"/>
            <a:cs typeface="Century Gothic"/>
            <a:sym typeface="Century Gothic"/>
          </a:endParaRPr>
        </a:p>
      </xdr:txBody>
    </xdr:sp>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82DAD-6B61-4CFE-8260-6DE7E53EB6FF}">
  <dimension ref="A1:O241"/>
  <sheetViews>
    <sheetView tabSelected="1" zoomScale="60" zoomScaleNormal="60" workbookViewId="0">
      <selection activeCell="D4" sqref="D4"/>
    </sheetView>
  </sheetViews>
  <sheetFormatPr defaultColWidth="12.59765625" defaultRowHeight="13.8" x14ac:dyDescent="0.25"/>
  <cols>
    <col min="1" max="2" width="3.09765625" customWidth="1"/>
    <col min="3" max="7" width="39.19921875" customWidth="1"/>
    <col min="8" max="8" width="1.8984375" customWidth="1"/>
    <col min="9" max="12" width="24.3984375" style="66" customWidth="1"/>
    <col min="13" max="15" width="7.59765625" customWidth="1"/>
  </cols>
  <sheetData>
    <row r="1" spans="1:15" ht="33.6" x14ac:dyDescent="0.25">
      <c r="A1" s="1" t="s">
        <v>0</v>
      </c>
      <c r="B1" s="1" t="s">
        <v>1</v>
      </c>
      <c r="C1" s="2" t="s">
        <v>2</v>
      </c>
      <c r="D1" s="3" t="s">
        <v>3</v>
      </c>
      <c r="E1" s="3" t="s">
        <v>4</v>
      </c>
      <c r="F1" s="2" t="s">
        <v>5</v>
      </c>
      <c r="G1" s="3" t="s">
        <v>6</v>
      </c>
      <c r="H1" s="4"/>
      <c r="I1" s="5" t="s">
        <v>7</v>
      </c>
      <c r="J1" s="5" t="s">
        <v>8</v>
      </c>
      <c r="K1" s="5" t="s">
        <v>9</v>
      </c>
      <c r="L1" s="5" t="s">
        <v>10</v>
      </c>
      <c r="M1" s="6"/>
      <c r="N1" s="6"/>
      <c r="O1" s="6"/>
    </row>
    <row r="2" spans="1:15" ht="124.2" x14ac:dyDescent="0.25">
      <c r="A2" s="7">
        <v>1</v>
      </c>
      <c r="B2" s="7">
        <v>1</v>
      </c>
      <c r="C2" s="8" t="s">
        <v>11</v>
      </c>
      <c r="D2" s="8" t="s">
        <v>12</v>
      </c>
      <c r="E2" s="9" t="s">
        <v>13</v>
      </c>
      <c r="F2" s="10" t="s">
        <v>14</v>
      </c>
      <c r="G2" s="11" t="s">
        <v>15</v>
      </c>
      <c r="H2" s="12"/>
      <c r="I2" s="13" t="s">
        <v>16</v>
      </c>
      <c r="J2" s="14" t="s">
        <v>17</v>
      </c>
      <c r="K2" s="13" t="s">
        <v>18</v>
      </c>
      <c r="L2" s="14" t="s">
        <v>19</v>
      </c>
      <c r="M2" s="6"/>
      <c r="N2" s="6"/>
      <c r="O2" s="6"/>
    </row>
    <row r="3" spans="1:15" ht="69" x14ac:dyDescent="0.25">
      <c r="A3" s="7">
        <v>1</v>
      </c>
      <c r="B3" s="7">
        <v>2</v>
      </c>
      <c r="C3" s="10" t="s">
        <v>20</v>
      </c>
      <c r="D3" s="10" t="s">
        <v>21</v>
      </c>
      <c r="E3" s="15" t="s">
        <v>22</v>
      </c>
      <c r="F3" s="10" t="s">
        <v>23</v>
      </c>
      <c r="G3" s="11" t="s">
        <v>24</v>
      </c>
      <c r="H3" s="12"/>
      <c r="I3" s="16" t="s">
        <v>25</v>
      </c>
      <c r="J3" s="13" t="s">
        <v>26</v>
      </c>
      <c r="K3" s="17" t="s">
        <v>27</v>
      </c>
      <c r="L3" s="13" t="s">
        <v>26</v>
      </c>
      <c r="M3" s="6"/>
      <c r="N3" s="6"/>
      <c r="O3" s="6"/>
    </row>
    <row r="4" spans="1:15" ht="79.2" x14ac:dyDescent="0.25">
      <c r="A4" s="7">
        <v>1</v>
      </c>
      <c r="B4" s="7">
        <v>3</v>
      </c>
      <c r="C4" s="10" t="s">
        <v>28</v>
      </c>
      <c r="D4" s="10" t="s">
        <v>29</v>
      </c>
      <c r="E4" s="10" t="s">
        <v>30</v>
      </c>
      <c r="F4" s="15" t="s">
        <v>31</v>
      </c>
      <c r="G4" s="11" t="s">
        <v>32</v>
      </c>
      <c r="H4" s="12"/>
      <c r="I4" s="18"/>
      <c r="J4" s="14" t="s">
        <v>33</v>
      </c>
      <c r="K4" s="19" t="s">
        <v>34</v>
      </c>
      <c r="L4" s="14" t="s">
        <v>35</v>
      </c>
      <c r="M4" s="6"/>
      <c r="N4" s="6"/>
      <c r="O4" s="6"/>
    </row>
    <row r="5" spans="1:15" ht="198" x14ac:dyDescent="0.25">
      <c r="A5" s="7">
        <v>1</v>
      </c>
      <c r="B5" s="7">
        <v>4</v>
      </c>
      <c r="C5" s="10" t="s">
        <v>36</v>
      </c>
      <c r="D5" s="10" t="s">
        <v>37</v>
      </c>
      <c r="E5" s="15" t="s">
        <v>38</v>
      </c>
      <c r="F5" s="10" t="s">
        <v>39</v>
      </c>
      <c r="G5" s="11" t="s">
        <v>40</v>
      </c>
      <c r="H5" s="12"/>
      <c r="I5" s="20" t="s">
        <v>41</v>
      </c>
      <c r="J5" s="14" t="s">
        <v>42</v>
      </c>
      <c r="K5" s="20" t="s">
        <v>43</v>
      </c>
      <c r="L5" s="14" t="s">
        <v>44</v>
      </c>
      <c r="M5" s="6"/>
      <c r="N5" s="6"/>
      <c r="O5" s="6"/>
    </row>
    <row r="6" spans="1:15" ht="138" x14ac:dyDescent="0.25">
      <c r="A6" s="7">
        <v>1</v>
      </c>
      <c r="B6" s="7">
        <v>5</v>
      </c>
      <c r="C6" s="10" t="s">
        <v>45</v>
      </c>
      <c r="D6" s="15" t="s">
        <v>46</v>
      </c>
      <c r="E6" s="15" t="s">
        <v>47</v>
      </c>
      <c r="F6" s="10" t="s">
        <v>48</v>
      </c>
      <c r="G6" s="11" t="s">
        <v>49</v>
      </c>
      <c r="H6" s="12"/>
      <c r="I6" s="20" t="s">
        <v>21</v>
      </c>
      <c r="J6" s="21" t="s">
        <v>50</v>
      </c>
      <c r="K6" s="20" t="s">
        <v>51</v>
      </c>
      <c r="L6" s="14" t="s">
        <v>52</v>
      </c>
      <c r="M6" s="6"/>
      <c r="N6" s="6"/>
      <c r="O6" s="6"/>
    </row>
    <row r="7" spans="1:15" ht="92.4" x14ac:dyDescent="0.25">
      <c r="A7" s="7">
        <v>1</v>
      </c>
      <c r="B7" s="7">
        <v>6</v>
      </c>
      <c r="C7" s="10" t="s">
        <v>53</v>
      </c>
      <c r="D7" s="15" t="s">
        <v>54</v>
      </c>
      <c r="E7" s="15" t="s">
        <v>55</v>
      </c>
      <c r="F7" s="15" t="s">
        <v>56</v>
      </c>
      <c r="G7" s="11" t="s">
        <v>32</v>
      </c>
      <c r="H7" s="12"/>
      <c r="I7" s="20" t="s">
        <v>57</v>
      </c>
      <c r="J7" s="13" t="s">
        <v>58</v>
      </c>
      <c r="K7" s="20" t="s">
        <v>59</v>
      </c>
      <c r="L7" s="13" t="s">
        <v>60</v>
      </c>
      <c r="M7" s="6"/>
      <c r="N7" s="6"/>
      <c r="O7" s="6"/>
    </row>
    <row r="8" spans="1:15" ht="303.60000000000002" x14ac:dyDescent="0.25">
      <c r="A8" s="7">
        <v>1</v>
      </c>
      <c r="B8" s="7">
        <v>7</v>
      </c>
      <c r="C8" s="22" t="s">
        <v>61</v>
      </c>
      <c r="D8" s="10" t="s">
        <v>62</v>
      </c>
      <c r="E8" s="10" t="s">
        <v>63</v>
      </c>
      <c r="F8" s="23" t="s">
        <v>64</v>
      </c>
      <c r="G8" s="11" t="s">
        <v>65</v>
      </c>
      <c r="H8" s="12"/>
      <c r="I8" s="20" t="s">
        <v>66</v>
      </c>
      <c r="J8" s="13" t="s">
        <v>16</v>
      </c>
      <c r="K8" s="20" t="s">
        <v>67</v>
      </c>
      <c r="L8" s="13" t="s">
        <v>18</v>
      </c>
      <c r="M8" s="6"/>
      <c r="N8" s="6"/>
      <c r="O8" s="6"/>
    </row>
    <row r="9" spans="1:15" ht="179.4" x14ac:dyDescent="0.25">
      <c r="A9" s="7">
        <v>1</v>
      </c>
      <c r="B9" s="7">
        <v>8</v>
      </c>
      <c r="C9" s="22" t="s">
        <v>68</v>
      </c>
      <c r="D9" s="10" t="s">
        <v>69</v>
      </c>
      <c r="E9" s="10" t="s">
        <v>70</v>
      </c>
      <c r="F9" s="24" t="s">
        <v>71</v>
      </c>
      <c r="G9" s="11" t="s">
        <v>72</v>
      </c>
      <c r="H9" s="12"/>
      <c r="I9" s="20" t="s">
        <v>73</v>
      </c>
      <c r="J9" s="25"/>
      <c r="K9" s="20" t="s">
        <v>74</v>
      </c>
      <c r="L9" s="20"/>
      <c r="M9" s="6"/>
      <c r="N9" s="6"/>
      <c r="O9" s="6"/>
    </row>
    <row r="10" spans="1:15" ht="198" x14ac:dyDescent="0.25">
      <c r="A10" s="7">
        <v>1</v>
      </c>
      <c r="B10" s="7">
        <v>9</v>
      </c>
      <c r="C10" s="9" t="s">
        <v>75</v>
      </c>
      <c r="D10" s="9" t="s">
        <v>76</v>
      </c>
      <c r="E10" s="9" t="s">
        <v>77</v>
      </c>
      <c r="F10" s="10" t="s">
        <v>78</v>
      </c>
      <c r="G10" s="11" t="s">
        <v>79</v>
      </c>
      <c r="H10" s="12"/>
      <c r="I10" s="20" t="s">
        <v>80</v>
      </c>
      <c r="J10" s="20" t="s">
        <v>41</v>
      </c>
      <c r="K10" s="20" t="s">
        <v>81</v>
      </c>
      <c r="L10" s="20" t="s">
        <v>43</v>
      </c>
      <c r="M10" s="6"/>
      <c r="N10" s="6"/>
      <c r="O10" s="6"/>
    </row>
    <row r="11" spans="1:15" ht="118.8" x14ac:dyDescent="0.25">
      <c r="A11" s="7">
        <v>1</v>
      </c>
      <c r="B11" s="7">
        <v>10</v>
      </c>
      <c r="C11" s="26" t="s">
        <v>82</v>
      </c>
      <c r="D11" s="27" t="s">
        <v>83</v>
      </c>
      <c r="E11" s="26" t="s">
        <v>84</v>
      </c>
      <c r="F11" s="10" t="s">
        <v>85</v>
      </c>
      <c r="G11" s="11" t="s">
        <v>86</v>
      </c>
      <c r="H11" s="12"/>
      <c r="I11" s="20" t="s">
        <v>87</v>
      </c>
      <c r="J11" s="20" t="s">
        <v>21</v>
      </c>
      <c r="K11" s="20" t="s">
        <v>88</v>
      </c>
      <c r="L11" s="20" t="s">
        <v>51</v>
      </c>
      <c r="M11" s="6"/>
      <c r="N11" s="6"/>
      <c r="O11" s="6"/>
    </row>
    <row r="12" spans="1:15" ht="264" x14ac:dyDescent="0.25">
      <c r="A12" s="7">
        <v>1</v>
      </c>
      <c r="B12" s="7">
        <v>11</v>
      </c>
      <c r="C12" s="9" t="s">
        <v>89</v>
      </c>
      <c r="D12" s="26" t="s">
        <v>90</v>
      </c>
      <c r="E12" s="26" t="s">
        <v>91</v>
      </c>
      <c r="F12" s="10" t="s">
        <v>92</v>
      </c>
      <c r="G12" s="11" t="s">
        <v>93</v>
      </c>
      <c r="H12" s="12"/>
      <c r="I12" s="20" t="s">
        <v>94</v>
      </c>
      <c r="J12" s="20" t="s">
        <v>57</v>
      </c>
      <c r="K12" s="20" t="s">
        <v>95</v>
      </c>
      <c r="L12" s="20" t="s">
        <v>59</v>
      </c>
      <c r="M12" s="6"/>
      <c r="N12" s="6"/>
      <c r="O12" s="6"/>
    </row>
    <row r="13" spans="1:15" ht="303.60000000000002" x14ac:dyDescent="0.25">
      <c r="A13" s="7">
        <v>1</v>
      </c>
      <c r="B13" s="7">
        <v>12</v>
      </c>
      <c r="C13" s="9" t="s">
        <v>96</v>
      </c>
      <c r="D13" s="9" t="s">
        <v>97</v>
      </c>
      <c r="E13" s="9" t="s">
        <v>98</v>
      </c>
      <c r="F13" s="10" t="s">
        <v>99</v>
      </c>
      <c r="G13" s="11" t="s">
        <v>100</v>
      </c>
      <c r="H13" s="12"/>
      <c r="I13" s="20" t="s">
        <v>101</v>
      </c>
      <c r="J13" s="20" t="s">
        <v>66</v>
      </c>
      <c r="K13" s="20" t="s">
        <v>102</v>
      </c>
      <c r="L13" s="20" t="s">
        <v>67</v>
      </c>
      <c r="M13" s="6"/>
      <c r="N13" s="6"/>
      <c r="O13" s="6"/>
    </row>
    <row r="14" spans="1:15" ht="99.75" customHeight="1" x14ac:dyDescent="0.25">
      <c r="A14" s="7">
        <v>1</v>
      </c>
      <c r="B14" s="7">
        <v>13</v>
      </c>
      <c r="C14" s="28" t="s">
        <v>103</v>
      </c>
      <c r="D14" s="29"/>
      <c r="E14" s="29"/>
      <c r="F14" s="30"/>
      <c r="G14" s="31" t="s">
        <v>104</v>
      </c>
      <c r="H14" s="12"/>
      <c r="I14" s="20"/>
      <c r="J14" s="20"/>
      <c r="K14" s="20"/>
      <c r="L14" s="20"/>
      <c r="M14" s="6"/>
      <c r="N14" s="6"/>
      <c r="O14" s="6"/>
    </row>
    <row r="15" spans="1:15" ht="78" customHeight="1" x14ac:dyDescent="0.25">
      <c r="A15" s="7">
        <v>1</v>
      </c>
      <c r="B15" s="7">
        <v>14</v>
      </c>
      <c r="C15" s="28" t="s">
        <v>105</v>
      </c>
      <c r="D15" s="29"/>
      <c r="E15" s="29"/>
      <c r="F15" s="30"/>
      <c r="G15" s="31" t="s">
        <v>106</v>
      </c>
      <c r="H15" s="12"/>
      <c r="I15" s="20"/>
      <c r="J15" s="20"/>
      <c r="K15" s="20"/>
      <c r="L15" s="20"/>
      <c r="M15" s="6"/>
      <c r="N15" s="6"/>
      <c r="O15" s="6"/>
    </row>
    <row r="16" spans="1:15" x14ac:dyDescent="0.25">
      <c r="A16" s="7"/>
      <c r="B16" s="7"/>
      <c r="C16" s="32"/>
      <c r="D16" s="32"/>
      <c r="E16" s="32"/>
      <c r="F16" s="32"/>
      <c r="G16" s="33"/>
      <c r="H16" s="33"/>
      <c r="I16" s="34"/>
      <c r="J16" s="34"/>
      <c r="K16" s="34"/>
      <c r="L16" s="34"/>
      <c r="M16" s="6"/>
      <c r="N16" s="6"/>
      <c r="O16" s="6"/>
    </row>
    <row r="17" spans="1:15" ht="171.6" x14ac:dyDescent="0.25">
      <c r="A17" s="7">
        <v>2</v>
      </c>
      <c r="B17" s="7">
        <v>1</v>
      </c>
      <c r="C17" s="35" t="s">
        <v>107</v>
      </c>
      <c r="D17" s="26" t="s">
        <v>108</v>
      </c>
      <c r="E17" s="26" t="s">
        <v>109</v>
      </c>
      <c r="F17" s="36" t="s">
        <v>110</v>
      </c>
      <c r="G17" s="37" t="s">
        <v>111</v>
      </c>
      <c r="H17" s="12"/>
      <c r="I17" s="20" t="s">
        <v>112</v>
      </c>
      <c r="J17" s="20" t="s">
        <v>73</v>
      </c>
      <c r="K17" s="20" t="s">
        <v>113</v>
      </c>
      <c r="L17" s="20" t="s">
        <v>74</v>
      </c>
      <c r="M17" s="6"/>
      <c r="N17" s="6"/>
      <c r="O17" s="6"/>
    </row>
    <row r="18" spans="1:15" ht="132" x14ac:dyDescent="0.25">
      <c r="A18" s="7">
        <v>2</v>
      </c>
      <c r="B18" s="7">
        <v>2</v>
      </c>
      <c r="C18" s="38" t="s">
        <v>114</v>
      </c>
      <c r="D18" s="26" t="s">
        <v>115</v>
      </c>
      <c r="E18" s="26" t="s">
        <v>116</v>
      </c>
      <c r="F18" s="36" t="s">
        <v>117</v>
      </c>
      <c r="G18" s="37" t="s">
        <v>118</v>
      </c>
      <c r="H18" s="12"/>
      <c r="I18" s="20" t="s">
        <v>119</v>
      </c>
      <c r="J18" s="20" t="s">
        <v>80</v>
      </c>
      <c r="K18" s="20" t="s">
        <v>120</v>
      </c>
      <c r="L18" s="20" t="s">
        <v>81</v>
      </c>
      <c r="M18" s="6"/>
      <c r="N18" s="6"/>
      <c r="O18" s="6"/>
    </row>
    <row r="19" spans="1:15" ht="145.19999999999999" x14ac:dyDescent="0.25">
      <c r="A19" s="7">
        <v>2</v>
      </c>
      <c r="B19" s="7">
        <v>3</v>
      </c>
      <c r="C19" s="35" t="s">
        <v>121</v>
      </c>
      <c r="D19" s="9" t="s">
        <v>122</v>
      </c>
      <c r="E19" s="9" t="s">
        <v>123</v>
      </c>
      <c r="F19" s="36" t="s">
        <v>124</v>
      </c>
      <c r="G19" s="37" t="s">
        <v>125</v>
      </c>
      <c r="H19" s="12"/>
      <c r="I19" s="20" t="s">
        <v>126</v>
      </c>
      <c r="J19" s="20" t="s">
        <v>87</v>
      </c>
      <c r="K19" s="20" t="s">
        <v>127</v>
      </c>
      <c r="L19" s="20" t="s">
        <v>88</v>
      </c>
      <c r="M19" s="6"/>
      <c r="N19" s="6"/>
      <c r="O19" s="6"/>
    </row>
    <row r="20" spans="1:15" ht="264" x14ac:dyDescent="0.25">
      <c r="A20" s="7">
        <v>2</v>
      </c>
      <c r="B20" s="7">
        <v>4</v>
      </c>
      <c r="C20" s="35" t="s">
        <v>128</v>
      </c>
      <c r="D20" s="9" t="s">
        <v>129</v>
      </c>
      <c r="E20" s="17" t="s">
        <v>130</v>
      </c>
      <c r="F20" s="39" t="s">
        <v>131</v>
      </c>
      <c r="G20" s="37" t="s">
        <v>132</v>
      </c>
      <c r="H20" s="12"/>
      <c r="I20" s="20" t="s">
        <v>133</v>
      </c>
      <c r="J20" s="20" t="s">
        <v>94</v>
      </c>
      <c r="K20" s="20" t="s">
        <v>134</v>
      </c>
      <c r="L20" s="20" t="s">
        <v>95</v>
      </c>
      <c r="M20" s="6"/>
      <c r="N20" s="6"/>
      <c r="O20" s="6"/>
    </row>
    <row r="21" spans="1:15" ht="184.8" x14ac:dyDescent="0.25">
      <c r="A21" s="7">
        <v>2</v>
      </c>
      <c r="B21" s="7">
        <v>5</v>
      </c>
      <c r="C21" s="40" t="s">
        <v>135</v>
      </c>
      <c r="D21" s="15" t="s">
        <v>136</v>
      </c>
      <c r="E21" s="41" t="s">
        <v>137</v>
      </c>
      <c r="F21" s="42" t="s">
        <v>138</v>
      </c>
      <c r="G21" s="37" t="s">
        <v>139</v>
      </c>
      <c r="H21" s="12"/>
      <c r="I21" s="20" t="s">
        <v>140</v>
      </c>
      <c r="J21" s="20" t="s">
        <v>101</v>
      </c>
      <c r="K21" s="20" t="s">
        <v>141</v>
      </c>
      <c r="L21" s="20" t="s">
        <v>102</v>
      </c>
      <c r="M21" s="6"/>
      <c r="N21" s="6"/>
      <c r="O21" s="6"/>
    </row>
    <row r="22" spans="1:15" ht="171.6" x14ac:dyDescent="0.25">
      <c r="A22" s="7">
        <v>2</v>
      </c>
      <c r="B22" s="7">
        <v>6</v>
      </c>
      <c r="C22" s="35" t="s">
        <v>142</v>
      </c>
      <c r="D22" s="26" t="s">
        <v>143</v>
      </c>
      <c r="E22" s="43" t="s">
        <v>144</v>
      </c>
      <c r="F22" s="42" t="s">
        <v>145</v>
      </c>
      <c r="G22" s="37" t="s">
        <v>146</v>
      </c>
      <c r="H22" s="12"/>
      <c r="I22" s="20" t="s">
        <v>147</v>
      </c>
      <c r="J22" s="20" t="s">
        <v>112</v>
      </c>
      <c r="K22" s="20" t="s">
        <v>148</v>
      </c>
      <c r="L22" s="20" t="s">
        <v>113</v>
      </c>
      <c r="M22" s="6"/>
      <c r="N22" s="6"/>
      <c r="O22" s="6"/>
    </row>
    <row r="23" spans="1:15" ht="132" x14ac:dyDescent="0.25">
      <c r="A23" s="7">
        <v>2</v>
      </c>
      <c r="B23" s="7">
        <v>7</v>
      </c>
      <c r="C23" s="35" t="s">
        <v>149</v>
      </c>
      <c r="D23" s="44" t="s">
        <v>150</v>
      </c>
      <c r="E23" s="45"/>
      <c r="F23" s="42" t="s">
        <v>151</v>
      </c>
      <c r="G23" s="37" t="s">
        <v>152</v>
      </c>
      <c r="H23" s="12"/>
      <c r="I23" s="20" t="s">
        <v>153</v>
      </c>
      <c r="J23" s="20" t="s">
        <v>119</v>
      </c>
      <c r="K23" s="20" t="s">
        <v>154</v>
      </c>
      <c r="L23" s="20" t="s">
        <v>120</v>
      </c>
      <c r="M23" s="6"/>
      <c r="N23" s="6"/>
      <c r="O23" s="6"/>
    </row>
    <row r="24" spans="1:15" ht="145.19999999999999" x14ac:dyDescent="0.25">
      <c r="A24" s="7">
        <v>2</v>
      </c>
      <c r="B24" s="7">
        <v>8</v>
      </c>
      <c r="C24" s="35" t="s">
        <v>155</v>
      </c>
      <c r="D24" s="38" t="s">
        <v>156</v>
      </c>
      <c r="E24" s="43" t="s">
        <v>157</v>
      </c>
      <c r="F24" s="46" t="s">
        <v>158</v>
      </c>
      <c r="G24" s="37" t="s">
        <v>159</v>
      </c>
      <c r="H24" s="12"/>
      <c r="I24" s="20" t="s">
        <v>160</v>
      </c>
      <c r="J24" s="20" t="s">
        <v>126</v>
      </c>
      <c r="K24" s="20" t="s">
        <v>161</v>
      </c>
      <c r="L24" s="20" t="s">
        <v>127</v>
      </c>
      <c r="M24" s="6"/>
      <c r="N24" s="6"/>
      <c r="O24" s="6"/>
    </row>
    <row r="25" spans="1:15" ht="132" x14ac:dyDescent="0.25">
      <c r="A25" s="7">
        <v>2</v>
      </c>
      <c r="B25" s="7">
        <v>9</v>
      </c>
      <c r="C25" s="35" t="s">
        <v>162</v>
      </c>
      <c r="D25" s="26" t="s">
        <v>163</v>
      </c>
      <c r="E25" s="17" t="s">
        <v>164</v>
      </c>
      <c r="F25" s="46" t="s">
        <v>165</v>
      </c>
      <c r="G25" s="37" t="s">
        <v>166</v>
      </c>
      <c r="H25" s="12"/>
      <c r="I25" s="20" t="s">
        <v>167</v>
      </c>
      <c r="J25" s="20" t="s">
        <v>133</v>
      </c>
      <c r="K25" s="20" t="s">
        <v>168</v>
      </c>
      <c r="L25" s="20" t="s">
        <v>134</v>
      </c>
      <c r="M25" s="6"/>
      <c r="N25" s="6"/>
      <c r="O25" s="6"/>
    </row>
    <row r="26" spans="1:15" ht="123.75" customHeight="1" x14ac:dyDescent="0.25">
      <c r="A26" s="7">
        <v>2</v>
      </c>
      <c r="B26" s="7">
        <v>10</v>
      </c>
      <c r="C26" s="28" t="s">
        <v>169</v>
      </c>
      <c r="D26" s="29"/>
      <c r="E26" s="29"/>
      <c r="F26" s="30"/>
      <c r="G26" s="37"/>
      <c r="H26" s="12"/>
      <c r="I26" s="20"/>
      <c r="J26" s="20"/>
      <c r="K26" s="20"/>
      <c r="L26" s="20"/>
      <c r="M26" s="6"/>
      <c r="N26" s="6"/>
      <c r="O26" s="6"/>
    </row>
    <row r="27" spans="1:15" ht="95.25" customHeight="1" x14ac:dyDescent="0.25">
      <c r="A27" s="7">
        <v>2</v>
      </c>
      <c r="B27" s="7">
        <v>11</v>
      </c>
      <c r="C27" s="28" t="s">
        <v>170</v>
      </c>
      <c r="D27" s="29"/>
      <c r="E27" s="29"/>
      <c r="F27" s="30"/>
      <c r="G27" s="37"/>
      <c r="H27" s="12"/>
      <c r="I27" s="20"/>
      <c r="J27" s="20"/>
      <c r="K27" s="20"/>
      <c r="L27" s="20"/>
      <c r="M27" s="6"/>
      <c r="N27" s="6"/>
      <c r="O27" s="6"/>
    </row>
    <row r="28" spans="1:15" x14ac:dyDescent="0.25">
      <c r="A28" s="7"/>
      <c r="B28" s="7"/>
      <c r="C28" s="32"/>
      <c r="D28" s="32"/>
      <c r="E28" s="32"/>
      <c r="F28" s="33"/>
      <c r="G28" s="33"/>
      <c r="H28" s="33"/>
      <c r="I28" s="47"/>
      <c r="J28" s="47"/>
      <c r="K28" s="47"/>
      <c r="L28" s="47"/>
      <c r="M28" s="6"/>
      <c r="N28" s="6"/>
      <c r="O28" s="6"/>
    </row>
    <row r="29" spans="1:15" ht="132" x14ac:dyDescent="0.25">
      <c r="A29" s="7">
        <v>3</v>
      </c>
      <c r="B29" s="7">
        <v>1</v>
      </c>
      <c r="C29" s="35" t="s">
        <v>171</v>
      </c>
      <c r="D29" s="9" t="s">
        <v>172</v>
      </c>
      <c r="E29" s="17" t="s">
        <v>173</v>
      </c>
      <c r="F29" s="37" t="s">
        <v>174</v>
      </c>
      <c r="G29" s="37" t="s">
        <v>175</v>
      </c>
      <c r="H29" s="12"/>
      <c r="I29" s="20" t="s">
        <v>176</v>
      </c>
      <c r="J29" s="20" t="s">
        <v>153</v>
      </c>
      <c r="K29" s="20" t="s">
        <v>177</v>
      </c>
      <c r="L29" s="20" t="s">
        <v>134</v>
      </c>
      <c r="M29" s="6"/>
      <c r="N29" s="6"/>
      <c r="O29" s="6"/>
    </row>
    <row r="30" spans="1:15" ht="171.6" x14ac:dyDescent="0.25">
      <c r="A30" s="7">
        <v>3</v>
      </c>
      <c r="B30" s="7">
        <v>2</v>
      </c>
      <c r="C30" s="35" t="s">
        <v>178</v>
      </c>
      <c r="D30" s="9" t="s">
        <v>179</v>
      </c>
      <c r="E30" s="41" t="s">
        <v>180</v>
      </c>
      <c r="F30" s="46" t="s">
        <v>181</v>
      </c>
      <c r="G30" s="37" t="s">
        <v>182</v>
      </c>
      <c r="H30" s="12"/>
      <c r="I30" s="20" t="s">
        <v>183</v>
      </c>
      <c r="J30" s="20" t="s">
        <v>147</v>
      </c>
      <c r="K30" s="20" t="s">
        <v>184</v>
      </c>
      <c r="L30" s="20" t="s">
        <v>141</v>
      </c>
      <c r="M30" s="6"/>
      <c r="N30" s="6"/>
      <c r="O30" s="6"/>
    </row>
    <row r="31" spans="1:15" ht="224.4" x14ac:dyDescent="0.25">
      <c r="A31" s="7">
        <v>3</v>
      </c>
      <c r="B31" s="7">
        <v>3</v>
      </c>
      <c r="C31" s="35" t="s">
        <v>185</v>
      </c>
      <c r="D31" s="9" t="s">
        <v>186</v>
      </c>
      <c r="E31" s="41" t="s">
        <v>187</v>
      </c>
      <c r="F31" s="46" t="s">
        <v>188</v>
      </c>
      <c r="G31" s="37" t="s">
        <v>189</v>
      </c>
      <c r="H31" s="12"/>
      <c r="I31" s="20" t="s">
        <v>150</v>
      </c>
      <c r="J31" s="20" t="s">
        <v>133</v>
      </c>
      <c r="K31" s="20" t="s">
        <v>150</v>
      </c>
      <c r="L31" s="20" t="s">
        <v>148</v>
      </c>
      <c r="M31" s="6"/>
      <c r="N31" s="6"/>
      <c r="O31" s="6"/>
    </row>
    <row r="32" spans="1:15" ht="145.19999999999999" x14ac:dyDescent="0.25">
      <c r="A32" s="7">
        <v>3</v>
      </c>
      <c r="B32" s="7">
        <v>4</v>
      </c>
      <c r="C32" s="35" t="s">
        <v>190</v>
      </c>
      <c r="D32" s="48" t="s">
        <v>191</v>
      </c>
      <c r="E32" s="49" t="s">
        <v>192</v>
      </c>
      <c r="F32" s="46" t="s">
        <v>193</v>
      </c>
      <c r="G32" s="37" t="s">
        <v>194</v>
      </c>
      <c r="H32" s="12"/>
      <c r="I32" s="20" t="s">
        <v>195</v>
      </c>
      <c r="J32" s="20" t="s">
        <v>140</v>
      </c>
      <c r="K32" s="20" t="s">
        <v>196</v>
      </c>
      <c r="L32" s="20" t="s">
        <v>154</v>
      </c>
      <c r="M32" s="6"/>
      <c r="N32" s="6"/>
      <c r="O32" s="6"/>
    </row>
    <row r="33" spans="1:15" ht="118.8" x14ac:dyDescent="0.25">
      <c r="A33" s="7">
        <v>3</v>
      </c>
      <c r="B33" s="7">
        <v>5</v>
      </c>
      <c r="C33" s="50" t="s">
        <v>197</v>
      </c>
      <c r="D33" s="48" t="s">
        <v>198</v>
      </c>
      <c r="E33" s="49" t="s">
        <v>199</v>
      </c>
      <c r="F33" s="37" t="s">
        <v>200</v>
      </c>
      <c r="G33" s="37" t="s">
        <v>201</v>
      </c>
      <c r="H33" s="12"/>
      <c r="I33" s="20" t="s">
        <v>202</v>
      </c>
      <c r="J33" s="20" t="s">
        <v>160</v>
      </c>
      <c r="K33" s="20" t="s">
        <v>203</v>
      </c>
      <c r="L33" s="20" t="s">
        <v>161</v>
      </c>
      <c r="M33" s="6"/>
      <c r="N33" s="6"/>
      <c r="O33" s="6"/>
    </row>
    <row r="34" spans="1:15" ht="171" customHeight="1" x14ac:dyDescent="0.25">
      <c r="A34" s="7">
        <v>3</v>
      </c>
      <c r="B34" s="7">
        <v>6</v>
      </c>
      <c r="C34" s="51" t="s">
        <v>204</v>
      </c>
      <c r="D34" s="48" t="s">
        <v>205</v>
      </c>
      <c r="E34" s="49" t="s">
        <v>206</v>
      </c>
      <c r="F34" s="52" t="s">
        <v>207</v>
      </c>
      <c r="G34" s="37" t="s">
        <v>208</v>
      </c>
      <c r="H34" s="12"/>
      <c r="I34" s="20" t="s">
        <v>209</v>
      </c>
      <c r="J34" s="20" t="s">
        <v>167</v>
      </c>
      <c r="K34" s="20" t="s">
        <v>210</v>
      </c>
      <c r="L34" s="20" t="s">
        <v>168</v>
      </c>
      <c r="M34" s="6"/>
      <c r="N34" s="6"/>
      <c r="O34" s="6"/>
    </row>
    <row r="35" spans="1:15" ht="211.2" x14ac:dyDescent="0.25">
      <c r="A35" s="7">
        <v>3</v>
      </c>
      <c r="B35" s="7">
        <v>7</v>
      </c>
      <c r="C35" s="9" t="s">
        <v>211</v>
      </c>
      <c r="D35" s="48" t="s">
        <v>212</v>
      </c>
      <c r="E35" s="53" t="s">
        <v>213</v>
      </c>
      <c r="F35" s="37" t="s">
        <v>214</v>
      </c>
      <c r="G35" s="54" t="s">
        <v>215</v>
      </c>
      <c r="H35" s="12"/>
      <c r="I35" s="20" t="s">
        <v>216</v>
      </c>
      <c r="J35" s="20" t="s">
        <v>150</v>
      </c>
      <c r="K35" s="20" t="s">
        <v>217</v>
      </c>
      <c r="L35" s="20" t="s">
        <v>150</v>
      </c>
      <c r="M35" s="6"/>
      <c r="N35" s="6"/>
      <c r="O35" s="6"/>
    </row>
    <row r="36" spans="1:15" ht="79.2" x14ac:dyDescent="0.25">
      <c r="A36" s="7">
        <v>3</v>
      </c>
      <c r="B36" s="7">
        <v>8</v>
      </c>
      <c r="C36" s="9" t="s">
        <v>218</v>
      </c>
      <c r="D36" s="48" t="s">
        <v>219</v>
      </c>
      <c r="E36" s="55" t="s">
        <v>220</v>
      </c>
      <c r="F36" s="37" t="s">
        <v>221</v>
      </c>
      <c r="G36" s="56" t="s">
        <v>222</v>
      </c>
      <c r="H36" s="12"/>
      <c r="I36" s="20" t="s">
        <v>223</v>
      </c>
      <c r="J36" s="20" t="s">
        <v>176</v>
      </c>
      <c r="K36" s="20" t="s">
        <v>224</v>
      </c>
      <c r="L36" s="20" t="s">
        <v>177</v>
      </c>
      <c r="M36" s="6"/>
      <c r="N36" s="6"/>
      <c r="O36" s="6"/>
    </row>
    <row r="37" spans="1:15" ht="118.8" x14ac:dyDescent="0.25">
      <c r="A37" s="7">
        <v>3</v>
      </c>
      <c r="B37" s="7">
        <v>9</v>
      </c>
      <c r="C37" s="9" t="s">
        <v>225</v>
      </c>
      <c r="D37" s="48" t="s">
        <v>226</v>
      </c>
      <c r="E37" s="55" t="s">
        <v>227</v>
      </c>
      <c r="F37" s="57" t="s">
        <v>228</v>
      </c>
      <c r="G37" s="54" t="s">
        <v>229</v>
      </c>
      <c r="H37" s="12"/>
      <c r="I37" s="20" t="s">
        <v>230</v>
      </c>
      <c r="J37" s="20" t="s">
        <v>183</v>
      </c>
      <c r="K37" s="20" t="s">
        <v>231</v>
      </c>
      <c r="L37" s="20" t="s">
        <v>184</v>
      </c>
      <c r="M37" s="6"/>
      <c r="N37" s="6"/>
      <c r="O37" s="6"/>
    </row>
    <row r="38" spans="1:15" ht="79.2" customHeight="1" x14ac:dyDescent="0.25">
      <c r="A38" s="7">
        <v>3</v>
      </c>
      <c r="B38" s="7">
        <v>10</v>
      </c>
      <c r="C38" s="28" t="s">
        <v>232</v>
      </c>
      <c r="D38" s="29"/>
      <c r="E38" s="29"/>
      <c r="F38" s="30"/>
      <c r="H38" s="12"/>
      <c r="I38" s="20" t="s">
        <v>233</v>
      </c>
      <c r="J38" s="20" t="s">
        <v>195</v>
      </c>
      <c r="K38" s="20" t="s">
        <v>234</v>
      </c>
      <c r="L38" s="20" t="s">
        <v>196</v>
      </c>
      <c r="M38" s="6"/>
      <c r="N38" s="6"/>
      <c r="O38" s="6"/>
    </row>
    <row r="39" spans="1:15" ht="79.2" x14ac:dyDescent="0.25">
      <c r="A39" s="7">
        <v>3</v>
      </c>
      <c r="B39" s="7">
        <v>11</v>
      </c>
      <c r="C39" s="28" t="s">
        <v>235</v>
      </c>
      <c r="D39" s="29"/>
      <c r="E39" s="29"/>
      <c r="F39" s="30"/>
      <c r="H39" s="12"/>
      <c r="I39" s="20" t="s">
        <v>236</v>
      </c>
      <c r="J39" s="20" t="s">
        <v>202</v>
      </c>
      <c r="K39" s="20" t="s">
        <v>237</v>
      </c>
      <c r="L39" s="20" t="s">
        <v>203</v>
      </c>
      <c r="M39" s="6"/>
      <c r="N39" s="6"/>
      <c r="O39" s="6"/>
    </row>
    <row r="40" spans="1:15" ht="118.8" x14ac:dyDescent="0.25">
      <c r="A40" s="7">
        <v>3</v>
      </c>
      <c r="B40" s="7">
        <v>12</v>
      </c>
      <c r="C40" s="41" t="s">
        <v>238</v>
      </c>
      <c r="D40" s="58" t="s">
        <v>239</v>
      </c>
      <c r="E40" s="58" t="s">
        <v>240</v>
      </c>
      <c r="F40" s="59"/>
      <c r="G40" s="60"/>
      <c r="H40" s="12"/>
      <c r="I40" s="20" t="s">
        <v>241</v>
      </c>
      <c r="J40" s="20" t="s">
        <v>209</v>
      </c>
      <c r="K40" s="20" t="s">
        <v>242</v>
      </c>
      <c r="L40" s="20" t="s">
        <v>210</v>
      </c>
      <c r="M40" s="6"/>
      <c r="N40" s="6"/>
      <c r="O40" s="6"/>
    </row>
    <row r="41" spans="1:15" ht="79.2" x14ac:dyDescent="0.25">
      <c r="A41" s="7">
        <v>3</v>
      </c>
      <c r="B41" s="7">
        <v>13</v>
      </c>
      <c r="C41" s="41" t="s">
        <v>238</v>
      </c>
      <c r="D41" s="58" t="s">
        <v>243</v>
      </c>
      <c r="E41" s="58" t="s">
        <v>244</v>
      </c>
      <c r="F41" s="61"/>
      <c r="G41" s="60"/>
      <c r="H41" s="12"/>
      <c r="I41" s="20"/>
      <c r="J41" s="20" t="s">
        <v>216</v>
      </c>
      <c r="K41" s="20"/>
      <c r="L41" s="20" t="s">
        <v>217</v>
      </c>
      <c r="M41" s="6"/>
      <c r="N41" s="6"/>
      <c r="O41" s="6"/>
    </row>
    <row r="42" spans="1:15" x14ac:dyDescent="0.25">
      <c r="A42" s="7"/>
      <c r="B42" s="7"/>
      <c r="C42" s="62"/>
      <c r="D42" s="62"/>
      <c r="E42" s="62"/>
      <c r="F42" s="62"/>
      <c r="G42" s="63"/>
      <c r="H42" s="63"/>
      <c r="I42" s="64"/>
      <c r="J42" s="64"/>
      <c r="K42" s="64"/>
      <c r="L42" s="64"/>
      <c r="M42" s="6"/>
      <c r="N42" s="6"/>
      <c r="O42" s="6"/>
    </row>
    <row r="43" spans="1:15" x14ac:dyDescent="0.25">
      <c r="A43" s="65"/>
      <c r="B43" s="65"/>
      <c r="C43" s="6"/>
      <c r="D43" s="6"/>
      <c r="E43" s="6"/>
      <c r="F43" s="6"/>
      <c r="G43" s="60"/>
      <c r="H43" s="60"/>
      <c r="I43" s="64"/>
      <c r="J43" s="64"/>
      <c r="K43" s="64"/>
      <c r="L43" s="64"/>
      <c r="M43" s="6"/>
      <c r="N43" s="6"/>
      <c r="O43" s="6"/>
    </row>
    <row r="44" spans="1:15" x14ac:dyDescent="0.25">
      <c r="A44" s="65"/>
      <c r="B44" s="65"/>
      <c r="C44" s="6"/>
      <c r="D44" s="6"/>
      <c r="E44" s="6"/>
      <c r="F44" s="6"/>
      <c r="G44" s="60"/>
      <c r="H44" s="60"/>
      <c r="I44" s="64"/>
      <c r="J44" s="64"/>
      <c r="K44" s="64"/>
      <c r="L44" s="64"/>
      <c r="M44" s="6"/>
      <c r="N44" s="6"/>
      <c r="O44" s="6"/>
    </row>
    <row r="45" spans="1:15" x14ac:dyDescent="0.25">
      <c r="A45" s="65"/>
      <c r="B45" s="65"/>
      <c r="C45" s="6"/>
      <c r="D45" s="6"/>
      <c r="E45" s="6"/>
      <c r="F45" s="6"/>
      <c r="G45" s="60"/>
      <c r="H45" s="60"/>
      <c r="I45" s="64"/>
      <c r="J45" s="64"/>
      <c r="K45" s="64"/>
      <c r="L45" s="64"/>
      <c r="M45" s="6"/>
      <c r="N45" s="6"/>
      <c r="O45" s="6"/>
    </row>
    <row r="46" spans="1:15" x14ac:dyDescent="0.25">
      <c r="A46" s="65"/>
      <c r="B46" s="65"/>
      <c r="C46" s="6"/>
      <c r="D46" s="6"/>
      <c r="E46" s="6"/>
      <c r="F46" s="6"/>
      <c r="G46" s="60"/>
      <c r="H46" s="60"/>
      <c r="I46" s="64"/>
      <c r="J46" s="64"/>
      <c r="K46" s="64"/>
      <c r="L46" s="64"/>
      <c r="M46" s="6"/>
      <c r="N46" s="6"/>
      <c r="O46" s="6"/>
    </row>
    <row r="47" spans="1:15" x14ac:dyDescent="0.25">
      <c r="A47" s="65"/>
      <c r="B47" s="65"/>
      <c r="C47" s="6"/>
      <c r="D47" s="6"/>
      <c r="E47" s="6"/>
      <c r="F47" s="6"/>
      <c r="G47" s="60"/>
      <c r="H47" s="60"/>
      <c r="I47" s="64"/>
      <c r="J47" s="64"/>
      <c r="K47" s="64"/>
      <c r="L47" s="64"/>
      <c r="M47" s="6"/>
      <c r="N47" s="6"/>
      <c r="O47" s="6"/>
    </row>
    <row r="48" spans="1:15" x14ac:dyDescent="0.25">
      <c r="A48" s="65"/>
      <c r="B48" s="65"/>
      <c r="C48" s="6"/>
      <c r="D48" s="6"/>
      <c r="E48" s="6"/>
      <c r="F48" s="6"/>
      <c r="G48" s="60"/>
      <c r="H48" s="60"/>
      <c r="I48" s="64"/>
      <c r="J48" s="64"/>
      <c r="K48" s="64"/>
      <c r="L48" s="64"/>
      <c r="M48" s="6"/>
      <c r="N48" s="6"/>
      <c r="O48" s="6"/>
    </row>
    <row r="49" spans="1:15" x14ac:dyDescent="0.25">
      <c r="A49" s="65"/>
      <c r="B49" s="65"/>
      <c r="C49" s="6"/>
      <c r="D49" s="6"/>
      <c r="E49" s="6"/>
      <c r="F49" s="6"/>
      <c r="G49" s="60"/>
      <c r="H49" s="60"/>
      <c r="I49" s="64"/>
      <c r="J49" s="64"/>
      <c r="K49" s="64"/>
      <c r="L49" s="64"/>
      <c r="M49" s="6"/>
      <c r="N49" s="6"/>
      <c r="O49" s="6"/>
    </row>
    <row r="50" spans="1:15" x14ac:dyDescent="0.25">
      <c r="A50" s="65"/>
      <c r="B50" s="65"/>
      <c r="C50" s="6"/>
      <c r="D50" s="6"/>
      <c r="E50" s="6"/>
      <c r="F50" s="6"/>
      <c r="G50" s="60"/>
      <c r="H50" s="60"/>
      <c r="I50" s="64"/>
      <c r="J50" s="64"/>
      <c r="K50" s="64"/>
      <c r="L50" s="64"/>
      <c r="M50" s="6"/>
      <c r="N50" s="6"/>
      <c r="O50" s="6"/>
    </row>
    <row r="51" spans="1:15" x14ac:dyDescent="0.25">
      <c r="A51" s="65"/>
      <c r="B51" s="65"/>
      <c r="C51" s="6"/>
      <c r="D51" s="6"/>
      <c r="E51" s="6"/>
      <c r="F51" s="6"/>
      <c r="G51" s="60"/>
      <c r="H51" s="60"/>
      <c r="I51" s="64"/>
      <c r="J51" s="64"/>
      <c r="K51" s="64"/>
      <c r="L51" s="64"/>
      <c r="M51" s="6"/>
      <c r="N51" s="6"/>
      <c r="O51" s="6"/>
    </row>
    <row r="52" spans="1:15" x14ac:dyDescent="0.25">
      <c r="A52" s="65"/>
      <c r="B52" s="65"/>
      <c r="C52" s="6"/>
      <c r="D52" s="6"/>
      <c r="E52" s="6"/>
      <c r="F52" s="6"/>
      <c r="G52" s="60"/>
      <c r="H52" s="60"/>
      <c r="I52" s="64"/>
      <c r="J52" s="64"/>
      <c r="K52" s="64"/>
      <c r="L52" s="64"/>
      <c r="M52" s="6"/>
      <c r="N52" s="6"/>
      <c r="O52" s="6"/>
    </row>
    <row r="53" spans="1:15" x14ac:dyDescent="0.25">
      <c r="A53" s="65"/>
      <c r="B53" s="65"/>
      <c r="C53" s="6"/>
      <c r="D53" s="6"/>
      <c r="E53" s="6"/>
      <c r="F53" s="6"/>
      <c r="G53" s="60"/>
      <c r="H53" s="60"/>
      <c r="I53" s="64"/>
      <c r="J53" s="64"/>
      <c r="K53" s="64"/>
      <c r="L53" s="64"/>
      <c r="M53" s="6"/>
      <c r="N53" s="6"/>
      <c r="O53" s="6"/>
    </row>
    <row r="54" spans="1:15" x14ac:dyDescent="0.25">
      <c r="A54" s="65"/>
      <c r="B54" s="65"/>
      <c r="C54" s="6"/>
      <c r="D54" s="6"/>
      <c r="E54" s="6"/>
      <c r="F54" s="6"/>
      <c r="G54" s="60"/>
      <c r="H54" s="60"/>
      <c r="I54" s="64"/>
      <c r="J54" s="64"/>
      <c r="K54" s="64"/>
      <c r="L54" s="64"/>
      <c r="M54" s="6"/>
      <c r="N54" s="6"/>
      <c r="O54" s="6"/>
    </row>
    <row r="55" spans="1:15" x14ac:dyDescent="0.25">
      <c r="A55" s="65"/>
      <c r="B55" s="65"/>
      <c r="C55" s="6"/>
      <c r="D55" s="6"/>
      <c r="E55" s="6"/>
      <c r="F55" s="6"/>
      <c r="G55" s="60"/>
      <c r="H55" s="60"/>
      <c r="I55" s="64"/>
      <c r="J55" s="64"/>
      <c r="K55" s="64"/>
      <c r="L55" s="64"/>
      <c r="M55" s="6"/>
      <c r="N55" s="6"/>
      <c r="O55" s="6"/>
    </row>
    <row r="56" spans="1:15" x14ac:dyDescent="0.25">
      <c r="A56" s="65"/>
      <c r="B56" s="65"/>
      <c r="C56" s="6"/>
      <c r="D56" s="6"/>
      <c r="E56" s="6"/>
      <c r="F56" s="6"/>
      <c r="G56" s="60"/>
      <c r="H56" s="60"/>
      <c r="I56" s="64"/>
      <c r="J56" s="64"/>
      <c r="K56" s="64"/>
      <c r="L56" s="64"/>
      <c r="M56" s="6"/>
      <c r="N56" s="6"/>
      <c r="O56" s="6"/>
    </row>
    <row r="57" spans="1:15" x14ac:dyDescent="0.25">
      <c r="A57" s="65"/>
      <c r="B57" s="65"/>
      <c r="C57" s="6"/>
      <c r="D57" s="6"/>
      <c r="E57" s="6"/>
      <c r="F57" s="6"/>
      <c r="G57" s="60"/>
      <c r="H57" s="60"/>
      <c r="I57" s="64"/>
      <c r="J57" s="64"/>
      <c r="K57" s="64"/>
      <c r="L57" s="64"/>
      <c r="M57" s="6"/>
      <c r="N57" s="6"/>
      <c r="O57" s="6"/>
    </row>
    <row r="58" spans="1:15" x14ac:dyDescent="0.25">
      <c r="A58" s="65"/>
      <c r="B58" s="65"/>
      <c r="C58" s="6"/>
      <c r="D58" s="6"/>
      <c r="E58" s="6"/>
      <c r="F58" s="6"/>
      <c r="G58" s="60"/>
      <c r="H58" s="60"/>
      <c r="I58" s="64"/>
      <c r="J58" s="64"/>
      <c r="K58" s="64"/>
      <c r="L58" s="64"/>
      <c r="M58" s="6"/>
      <c r="N58" s="6"/>
      <c r="O58" s="6"/>
    </row>
    <row r="59" spans="1:15" x14ac:dyDescent="0.25">
      <c r="A59" s="65"/>
      <c r="B59" s="65"/>
      <c r="C59" s="6"/>
      <c r="D59" s="6"/>
      <c r="E59" s="6"/>
      <c r="F59" s="6"/>
      <c r="G59" s="60"/>
      <c r="H59" s="60"/>
      <c r="I59" s="64"/>
      <c r="J59" s="64"/>
      <c r="K59" s="64"/>
      <c r="L59" s="64"/>
      <c r="M59" s="6"/>
      <c r="N59" s="6"/>
      <c r="O59" s="6"/>
    </row>
    <row r="60" spans="1:15" x14ac:dyDescent="0.25">
      <c r="A60" s="65"/>
      <c r="B60" s="65"/>
      <c r="C60" s="6"/>
      <c r="D60" s="6"/>
      <c r="E60" s="6"/>
      <c r="F60" s="6"/>
      <c r="G60" s="60"/>
      <c r="H60" s="60"/>
      <c r="I60" s="64"/>
      <c r="J60" s="64"/>
      <c r="K60" s="64"/>
      <c r="L60" s="64"/>
      <c r="M60" s="6"/>
      <c r="N60" s="6"/>
      <c r="O60" s="6"/>
    </row>
    <row r="61" spans="1:15" x14ac:dyDescent="0.25">
      <c r="A61" s="65"/>
      <c r="B61" s="65"/>
      <c r="C61" s="6"/>
      <c r="D61" s="6"/>
      <c r="E61" s="6"/>
      <c r="F61" s="6"/>
      <c r="G61" s="60"/>
      <c r="H61" s="60"/>
      <c r="I61" s="64"/>
      <c r="J61" s="64"/>
      <c r="K61" s="64"/>
      <c r="L61" s="64"/>
      <c r="M61" s="6"/>
      <c r="N61" s="6"/>
      <c r="O61" s="6"/>
    </row>
    <row r="62" spans="1:15" x14ac:dyDescent="0.25">
      <c r="A62" s="65"/>
      <c r="B62" s="65"/>
      <c r="C62" s="6"/>
      <c r="D62" s="6"/>
      <c r="E62" s="6"/>
      <c r="F62" s="6"/>
      <c r="G62" s="60"/>
      <c r="H62" s="60"/>
      <c r="I62" s="64"/>
      <c r="J62" s="64"/>
      <c r="K62" s="64"/>
      <c r="L62" s="64"/>
      <c r="M62" s="6"/>
      <c r="N62" s="6"/>
      <c r="O62" s="6"/>
    </row>
    <row r="63" spans="1:15" x14ac:dyDescent="0.25">
      <c r="A63" s="65"/>
      <c r="B63" s="65"/>
      <c r="C63" s="6"/>
      <c r="D63" s="6"/>
      <c r="E63" s="6"/>
      <c r="F63" s="6"/>
      <c r="G63" s="60"/>
      <c r="H63" s="60"/>
      <c r="I63" s="64"/>
      <c r="J63" s="64"/>
      <c r="K63" s="64"/>
      <c r="L63" s="64"/>
      <c r="M63" s="6"/>
      <c r="N63" s="6"/>
      <c r="O63" s="6"/>
    </row>
    <row r="64" spans="1:15" x14ac:dyDescent="0.25">
      <c r="A64" s="65"/>
      <c r="B64" s="65"/>
      <c r="C64" s="6"/>
      <c r="D64" s="6"/>
      <c r="E64" s="6"/>
      <c r="F64" s="6"/>
      <c r="G64" s="60"/>
      <c r="H64" s="60"/>
      <c r="I64" s="64"/>
      <c r="J64" s="64"/>
      <c r="K64" s="64"/>
      <c r="L64" s="64"/>
      <c r="M64" s="6"/>
      <c r="N64" s="6"/>
      <c r="O64" s="6"/>
    </row>
    <row r="65" spans="1:15" x14ac:dyDescent="0.25">
      <c r="A65" s="65"/>
      <c r="B65" s="65"/>
      <c r="C65" s="6"/>
      <c r="D65" s="6"/>
      <c r="E65" s="6"/>
      <c r="F65" s="6"/>
      <c r="G65" s="60"/>
      <c r="H65" s="60"/>
      <c r="I65" s="64"/>
      <c r="J65" s="64"/>
      <c r="K65" s="64"/>
      <c r="L65" s="64"/>
      <c r="M65" s="6"/>
      <c r="N65" s="6"/>
      <c r="O65" s="6"/>
    </row>
    <row r="66" spans="1:15" x14ac:dyDescent="0.25">
      <c r="A66" s="65"/>
      <c r="B66" s="65"/>
      <c r="C66" s="6"/>
      <c r="D66" s="6"/>
      <c r="E66" s="6"/>
      <c r="F66" s="6"/>
      <c r="G66" s="60"/>
      <c r="H66" s="60"/>
      <c r="I66" s="64"/>
      <c r="J66" s="64"/>
      <c r="K66" s="64"/>
      <c r="L66" s="64"/>
      <c r="M66" s="6"/>
      <c r="N66" s="6"/>
      <c r="O66" s="6"/>
    </row>
    <row r="67" spans="1:15" x14ac:dyDescent="0.25">
      <c r="A67" s="65"/>
      <c r="B67" s="65"/>
      <c r="C67" s="6"/>
      <c r="D67" s="6"/>
      <c r="E67" s="6"/>
      <c r="F67" s="6"/>
      <c r="G67" s="60"/>
      <c r="H67" s="60"/>
      <c r="I67" s="64"/>
      <c r="J67" s="64"/>
      <c r="K67" s="64"/>
      <c r="L67" s="64"/>
      <c r="M67" s="6"/>
      <c r="N67" s="6"/>
      <c r="O67" s="6"/>
    </row>
    <row r="68" spans="1:15" x14ac:dyDescent="0.25">
      <c r="A68" s="65"/>
      <c r="B68" s="65"/>
      <c r="C68" s="6"/>
      <c r="D68" s="6"/>
      <c r="E68" s="6"/>
      <c r="F68" s="6"/>
      <c r="G68" s="60"/>
      <c r="H68" s="60"/>
      <c r="I68" s="64"/>
      <c r="J68" s="64"/>
      <c r="K68" s="64"/>
      <c r="L68" s="64"/>
      <c r="M68" s="6"/>
      <c r="N68" s="6"/>
      <c r="O68" s="6"/>
    </row>
    <row r="69" spans="1:15" x14ac:dyDescent="0.25">
      <c r="A69" s="65"/>
      <c r="B69" s="65"/>
      <c r="C69" s="6"/>
      <c r="D69" s="6"/>
      <c r="E69" s="6"/>
      <c r="F69" s="6"/>
      <c r="G69" s="60"/>
      <c r="H69" s="60"/>
      <c r="I69" s="64"/>
      <c r="J69" s="64"/>
      <c r="K69" s="64"/>
      <c r="L69" s="64"/>
      <c r="M69" s="6"/>
      <c r="N69" s="6"/>
      <c r="O69" s="6"/>
    </row>
    <row r="70" spans="1:15" x14ac:dyDescent="0.25">
      <c r="A70" s="65"/>
      <c r="B70" s="65"/>
      <c r="C70" s="6"/>
      <c r="D70" s="6"/>
      <c r="E70" s="6"/>
      <c r="F70" s="6"/>
      <c r="G70" s="60"/>
      <c r="H70" s="60"/>
      <c r="I70" s="64"/>
      <c r="J70" s="64"/>
      <c r="K70" s="64"/>
      <c r="L70" s="64"/>
      <c r="M70" s="6"/>
      <c r="N70" s="6"/>
      <c r="O70" s="6"/>
    </row>
    <row r="71" spans="1:15" x14ac:dyDescent="0.25">
      <c r="A71" s="65"/>
      <c r="B71" s="65"/>
      <c r="C71" s="6"/>
      <c r="D71" s="6"/>
      <c r="E71" s="6"/>
      <c r="F71" s="6"/>
      <c r="G71" s="60"/>
      <c r="H71" s="60"/>
      <c r="I71" s="64"/>
      <c r="J71" s="64"/>
      <c r="K71" s="64"/>
      <c r="L71" s="64"/>
      <c r="M71" s="6"/>
      <c r="N71" s="6"/>
      <c r="O71" s="6"/>
    </row>
    <row r="72" spans="1:15" x14ac:dyDescent="0.25">
      <c r="A72" s="65"/>
      <c r="B72" s="65"/>
      <c r="C72" s="6"/>
      <c r="D72" s="6"/>
      <c r="E72" s="6"/>
      <c r="F72" s="6"/>
      <c r="G72" s="60"/>
      <c r="H72" s="60"/>
      <c r="I72" s="64"/>
      <c r="J72" s="64"/>
      <c r="K72" s="64"/>
      <c r="L72" s="64"/>
      <c r="M72" s="6"/>
      <c r="N72" s="6"/>
      <c r="O72" s="6"/>
    </row>
    <row r="73" spans="1:15" x14ac:dyDescent="0.25">
      <c r="A73" s="65"/>
      <c r="B73" s="65"/>
      <c r="C73" s="6"/>
      <c r="D73" s="6"/>
      <c r="E73" s="6"/>
      <c r="F73" s="6"/>
      <c r="G73" s="60"/>
      <c r="H73" s="60"/>
      <c r="I73" s="64"/>
      <c r="J73" s="64"/>
      <c r="K73" s="64"/>
      <c r="L73" s="64"/>
      <c r="M73" s="6"/>
      <c r="N73" s="6"/>
      <c r="O73" s="6"/>
    </row>
    <row r="74" spans="1:15" x14ac:dyDescent="0.25">
      <c r="A74" s="65"/>
      <c r="B74" s="65"/>
      <c r="C74" s="6"/>
      <c r="D74" s="6"/>
      <c r="E74" s="6"/>
      <c r="F74" s="6"/>
      <c r="G74" s="60"/>
      <c r="H74" s="60"/>
      <c r="I74" s="64"/>
      <c r="J74" s="64"/>
      <c r="K74" s="64"/>
      <c r="L74" s="64"/>
      <c r="M74" s="6"/>
      <c r="N74" s="6"/>
      <c r="O74" s="6"/>
    </row>
    <row r="75" spans="1:15" x14ac:dyDescent="0.25">
      <c r="A75" s="65"/>
      <c r="B75" s="65"/>
      <c r="C75" s="6"/>
      <c r="D75" s="6"/>
      <c r="E75" s="6"/>
      <c r="F75" s="6"/>
      <c r="G75" s="60"/>
      <c r="H75" s="60"/>
      <c r="I75" s="64"/>
      <c r="J75" s="64"/>
      <c r="K75" s="64"/>
      <c r="L75" s="64"/>
      <c r="M75" s="6"/>
      <c r="N75" s="6"/>
      <c r="O75" s="6"/>
    </row>
    <row r="76" spans="1:15" x14ac:dyDescent="0.25">
      <c r="A76" s="65"/>
      <c r="B76" s="65"/>
      <c r="C76" s="6"/>
      <c r="D76" s="6"/>
      <c r="E76" s="6"/>
      <c r="F76" s="6"/>
      <c r="G76" s="60"/>
      <c r="H76" s="60"/>
      <c r="I76" s="64"/>
      <c r="J76" s="64"/>
      <c r="K76" s="64"/>
      <c r="L76" s="64"/>
      <c r="M76" s="6"/>
      <c r="N76" s="6"/>
      <c r="O76" s="6"/>
    </row>
    <row r="77" spans="1:15" x14ac:dyDescent="0.25">
      <c r="A77" s="65"/>
      <c r="B77" s="65"/>
      <c r="C77" s="6"/>
      <c r="D77" s="6"/>
      <c r="E77" s="6"/>
      <c r="F77" s="6"/>
      <c r="G77" s="60"/>
      <c r="H77" s="60"/>
      <c r="I77" s="64"/>
      <c r="J77" s="64"/>
      <c r="K77" s="64"/>
      <c r="L77" s="64"/>
      <c r="M77" s="6"/>
      <c r="N77" s="6"/>
      <c r="O77" s="6"/>
    </row>
    <row r="78" spans="1:15" x14ac:dyDescent="0.25">
      <c r="A78" s="65"/>
      <c r="B78" s="65"/>
      <c r="C78" s="6"/>
      <c r="D78" s="6"/>
      <c r="E78" s="6"/>
      <c r="F78" s="6"/>
      <c r="G78" s="60"/>
      <c r="H78" s="60"/>
      <c r="I78" s="64"/>
      <c r="J78" s="64"/>
      <c r="K78" s="64"/>
      <c r="L78" s="64"/>
      <c r="M78" s="6"/>
      <c r="N78" s="6"/>
      <c r="O78" s="6"/>
    </row>
    <row r="79" spans="1:15" x14ac:dyDescent="0.25">
      <c r="A79" s="65"/>
      <c r="B79" s="65"/>
      <c r="C79" s="6"/>
      <c r="D79" s="6"/>
      <c r="E79" s="6"/>
      <c r="F79" s="6"/>
      <c r="G79" s="60"/>
      <c r="H79" s="60"/>
      <c r="I79" s="64"/>
      <c r="J79" s="64"/>
      <c r="K79" s="64"/>
      <c r="L79" s="64"/>
      <c r="M79" s="6"/>
      <c r="N79" s="6"/>
      <c r="O79" s="6"/>
    </row>
    <row r="80" spans="1:15" x14ac:dyDescent="0.25">
      <c r="A80" s="65"/>
      <c r="B80" s="65"/>
      <c r="C80" s="6"/>
      <c r="D80" s="6"/>
      <c r="E80" s="6"/>
      <c r="F80" s="6"/>
      <c r="G80" s="60"/>
      <c r="H80" s="60"/>
      <c r="I80" s="64"/>
      <c r="J80" s="64"/>
      <c r="K80" s="64"/>
      <c r="L80" s="64"/>
      <c r="M80" s="6"/>
      <c r="N80" s="6"/>
      <c r="O80" s="6"/>
    </row>
    <row r="81" spans="1:15" x14ac:dyDescent="0.25">
      <c r="A81" s="65"/>
      <c r="B81" s="65"/>
      <c r="C81" s="6"/>
      <c r="D81" s="6"/>
      <c r="E81" s="6"/>
      <c r="F81" s="6"/>
      <c r="G81" s="60"/>
      <c r="H81" s="60"/>
      <c r="I81" s="64"/>
      <c r="J81" s="64"/>
      <c r="K81" s="64"/>
      <c r="L81" s="64"/>
      <c r="M81" s="6"/>
      <c r="N81" s="6"/>
      <c r="O81" s="6"/>
    </row>
    <row r="82" spans="1:15" x14ac:dyDescent="0.25">
      <c r="A82" s="65"/>
      <c r="B82" s="65"/>
      <c r="C82" s="6"/>
      <c r="D82" s="6"/>
      <c r="E82" s="6"/>
      <c r="F82" s="6"/>
      <c r="G82" s="60"/>
      <c r="H82" s="60"/>
      <c r="I82" s="64"/>
      <c r="J82" s="64"/>
      <c r="K82" s="64"/>
      <c r="L82" s="64"/>
      <c r="M82" s="6"/>
      <c r="N82" s="6"/>
      <c r="O82" s="6"/>
    </row>
    <row r="83" spans="1:15" x14ac:dyDescent="0.25">
      <c r="A83" s="65"/>
      <c r="B83" s="65"/>
      <c r="C83" s="6"/>
      <c r="D83" s="6"/>
      <c r="E83" s="6"/>
      <c r="F83" s="6"/>
      <c r="G83" s="60"/>
      <c r="H83" s="60"/>
      <c r="I83" s="64"/>
      <c r="J83" s="64"/>
      <c r="K83" s="64"/>
      <c r="L83" s="64"/>
      <c r="M83" s="6"/>
      <c r="N83" s="6"/>
      <c r="O83" s="6"/>
    </row>
    <row r="84" spans="1:15" x14ac:dyDescent="0.25">
      <c r="A84" s="65"/>
      <c r="B84" s="65"/>
      <c r="C84" s="6"/>
      <c r="D84" s="6"/>
      <c r="E84" s="6"/>
      <c r="F84" s="6"/>
      <c r="G84" s="60"/>
      <c r="H84" s="60"/>
      <c r="I84" s="64"/>
      <c r="J84" s="64"/>
      <c r="K84" s="64"/>
      <c r="L84" s="64"/>
      <c r="M84" s="6"/>
      <c r="N84" s="6"/>
      <c r="O84" s="6"/>
    </row>
    <row r="85" spans="1:15" x14ac:dyDescent="0.25">
      <c r="A85" s="65"/>
      <c r="B85" s="65"/>
      <c r="C85" s="6"/>
      <c r="D85" s="6"/>
      <c r="E85" s="6"/>
      <c r="F85" s="6"/>
      <c r="G85" s="60"/>
      <c r="H85" s="60"/>
      <c r="I85" s="64"/>
      <c r="J85" s="64"/>
      <c r="K85" s="64"/>
      <c r="L85" s="64"/>
      <c r="M85" s="6"/>
      <c r="N85" s="6"/>
      <c r="O85" s="6"/>
    </row>
    <row r="86" spans="1:15" x14ac:dyDescent="0.25">
      <c r="A86" s="65"/>
      <c r="B86" s="65"/>
      <c r="C86" s="6"/>
      <c r="D86" s="6"/>
      <c r="E86" s="6"/>
      <c r="F86" s="6"/>
      <c r="G86" s="60"/>
      <c r="H86" s="60"/>
      <c r="I86" s="64"/>
      <c r="J86" s="64"/>
      <c r="K86" s="64"/>
      <c r="L86" s="64"/>
      <c r="M86" s="6"/>
      <c r="N86" s="6"/>
      <c r="O86" s="6"/>
    </row>
    <row r="87" spans="1:15" x14ac:dyDescent="0.25">
      <c r="A87" s="65"/>
      <c r="B87" s="65"/>
      <c r="C87" s="6"/>
      <c r="D87" s="6"/>
      <c r="E87" s="6"/>
      <c r="F87" s="6"/>
      <c r="G87" s="60"/>
      <c r="H87" s="60"/>
      <c r="I87" s="64"/>
      <c r="J87" s="64"/>
      <c r="K87" s="64"/>
      <c r="L87" s="64"/>
      <c r="M87" s="6"/>
      <c r="N87" s="6"/>
      <c r="O87" s="6"/>
    </row>
    <row r="88" spans="1:15" x14ac:dyDescent="0.25">
      <c r="A88" s="65"/>
      <c r="B88" s="65"/>
      <c r="C88" s="6"/>
      <c r="D88" s="6"/>
      <c r="E88" s="6"/>
      <c r="F88" s="6"/>
      <c r="G88" s="60"/>
      <c r="H88" s="60"/>
      <c r="I88" s="64"/>
      <c r="J88" s="64"/>
      <c r="K88" s="64"/>
      <c r="L88" s="64"/>
      <c r="M88" s="6"/>
      <c r="N88" s="6"/>
      <c r="O88" s="6"/>
    </row>
    <row r="89" spans="1:15" x14ac:dyDescent="0.25">
      <c r="A89" s="65"/>
      <c r="B89" s="65"/>
      <c r="C89" s="6"/>
      <c r="D89" s="6"/>
      <c r="E89" s="6"/>
      <c r="F89" s="6"/>
      <c r="G89" s="60"/>
      <c r="H89" s="60"/>
      <c r="I89" s="64"/>
      <c r="J89" s="64"/>
      <c r="K89" s="64"/>
      <c r="L89" s="64"/>
      <c r="M89" s="6"/>
      <c r="N89" s="6"/>
      <c r="O89" s="6"/>
    </row>
    <row r="90" spans="1:15" x14ac:dyDescent="0.25">
      <c r="A90" s="65"/>
      <c r="B90" s="65"/>
      <c r="C90" s="6"/>
      <c r="D90" s="6"/>
      <c r="E90" s="6"/>
      <c r="F90" s="6"/>
      <c r="G90" s="60"/>
      <c r="H90" s="60"/>
      <c r="I90" s="64"/>
      <c r="J90" s="64"/>
      <c r="K90" s="64"/>
      <c r="L90" s="64"/>
      <c r="M90" s="6"/>
      <c r="N90" s="6"/>
      <c r="O90" s="6"/>
    </row>
    <row r="91" spans="1:15" x14ac:dyDescent="0.25">
      <c r="A91" s="65"/>
      <c r="B91" s="65"/>
      <c r="C91" s="6"/>
      <c r="D91" s="6"/>
      <c r="E91" s="6"/>
      <c r="F91" s="6"/>
      <c r="G91" s="60"/>
      <c r="H91" s="60"/>
      <c r="I91" s="64"/>
      <c r="J91" s="64"/>
      <c r="K91" s="64"/>
      <c r="L91" s="64"/>
      <c r="M91" s="6"/>
      <c r="N91" s="6"/>
      <c r="O91" s="6"/>
    </row>
    <row r="92" spans="1:15" x14ac:dyDescent="0.25">
      <c r="A92" s="65"/>
      <c r="B92" s="65"/>
      <c r="C92" s="6"/>
      <c r="D92" s="6"/>
      <c r="E92" s="6"/>
      <c r="F92" s="6"/>
      <c r="G92" s="60"/>
      <c r="H92" s="60"/>
      <c r="I92" s="64"/>
      <c r="J92" s="64"/>
      <c r="K92" s="64"/>
      <c r="L92" s="64"/>
      <c r="M92" s="6"/>
      <c r="N92" s="6"/>
      <c r="O92" s="6"/>
    </row>
    <row r="93" spans="1:15" x14ac:dyDescent="0.25">
      <c r="A93" s="65"/>
      <c r="B93" s="65"/>
      <c r="C93" s="6"/>
      <c r="D93" s="6"/>
      <c r="E93" s="6"/>
      <c r="F93" s="6"/>
      <c r="G93" s="60"/>
      <c r="H93" s="60"/>
      <c r="I93" s="64"/>
      <c r="J93" s="64"/>
      <c r="K93" s="64"/>
      <c r="L93" s="64"/>
      <c r="M93" s="6"/>
      <c r="N93" s="6"/>
      <c r="O93" s="6"/>
    </row>
    <row r="94" spans="1:15" x14ac:dyDescent="0.25">
      <c r="A94" s="65"/>
      <c r="B94" s="65"/>
      <c r="C94" s="6"/>
      <c r="D94" s="6"/>
      <c r="E94" s="6"/>
      <c r="F94" s="6"/>
      <c r="G94" s="60"/>
      <c r="H94" s="60"/>
      <c r="I94" s="64"/>
      <c r="J94" s="64"/>
      <c r="K94" s="64"/>
      <c r="L94" s="64"/>
      <c r="M94" s="6"/>
      <c r="N94" s="6"/>
      <c r="O94" s="6"/>
    </row>
    <row r="95" spans="1:15" x14ac:dyDescent="0.25">
      <c r="A95" s="65"/>
      <c r="B95" s="65"/>
      <c r="C95" s="6"/>
      <c r="D95" s="6"/>
      <c r="E95" s="6"/>
      <c r="F95" s="6"/>
      <c r="G95" s="60"/>
      <c r="H95" s="60"/>
      <c r="I95" s="64"/>
      <c r="J95" s="64"/>
      <c r="K95" s="64"/>
      <c r="L95" s="64"/>
      <c r="M95" s="6"/>
      <c r="N95" s="6"/>
      <c r="O95" s="6"/>
    </row>
    <row r="96" spans="1:15" x14ac:dyDescent="0.25">
      <c r="A96" s="65"/>
      <c r="B96" s="65"/>
      <c r="C96" s="6"/>
      <c r="D96" s="6"/>
      <c r="E96" s="6"/>
      <c r="F96" s="6"/>
      <c r="G96" s="60"/>
      <c r="H96" s="60"/>
      <c r="I96" s="64"/>
      <c r="J96" s="64"/>
      <c r="K96" s="64"/>
      <c r="L96" s="64"/>
      <c r="M96" s="6"/>
      <c r="N96" s="6"/>
      <c r="O96" s="6"/>
    </row>
    <row r="97" spans="1:15" x14ac:dyDescent="0.25">
      <c r="A97" s="65"/>
      <c r="B97" s="65"/>
      <c r="C97" s="6"/>
      <c r="D97" s="6"/>
      <c r="E97" s="6"/>
      <c r="F97" s="6"/>
      <c r="G97" s="60"/>
      <c r="H97" s="60"/>
      <c r="I97" s="64"/>
      <c r="J97" s="64"/>
      <c r="K97" s="64"/>
      <c r="L97" s="64"/>
      <c r="M97" s="6"/>
      <c r="N97" s="6"/>
      <c r="O97" s="6"/>
    </row>
    <row r="98" spans="1:15" x14ac:dyDescent="0.25">
      <c r="A98" s="65"/>
      <c r="B98" s="65"/>
      <c r="C98" s="6"/>
      <c r="D98" s="6"/>
      <c r="E98" s="6"/>
      <c r="F98" s="6"/>
      <c r="G98" s="60"/>
      <c r="H98" s="60"/>
      <c r="I98" s="64"/>
      <c r="J98" s="64"/>
      <c r="K98" s="64"/>
      <c r="L98" s="64"/>
      <c r="M98" s="6"/>
      <c r="N98" s="6"/>
      <c r="O98" s="6"/>
    </row>
    <row r="99" spans="1:15" x14ac:dyDescent="0.25">
      <c r="A99" s="65"/>
      <c r="B99" s="65"/>
      <c r="C99" s="6"/>
      <c r="D99" s="6"/>
      <c r="E99" s="6"/>
      <c r="F99" s="6"/>
      <c r="G99" s="60"/>
      <c r="H99" s="60"/>
      <c r="I99" s="64"/>
      <c r="J99" s="64"/>
      <c r="K99" s="64"/>
      <c r="L99" s="64"/>
      <c r="M99" s="6"/>
      <c r="N99" s="6"/>
      <c r="O99" s="6"/>
    </row>
    <row r="100" spans="1:15" x14ac:dyDescent="0.25">
      <c r="A100" s="65"/>
      <c r="B100" s="65"/>
      <c r="C100" s="6"/>
      <c r="D100" s="6"/>
      <c r="E100" s="6"/>
      <c r="F100" s="6"/>
      <c r="G100" s="60"/>
      <c r="H100" s="60"/>
      <c r="I100" s="64"/>
      <c r="J100" s="64"/>
      <c r="K100" s="64"/>
      <c r="L100" s="64"/>
      <c r="M100" s="6"/>
      <c r="N100" s="6"/>
      <c r="O100" s="6"/>
    </row>
    <row r="101" spans="1:15" x14ac:dyDescent="0.25">
      <c r="A101" s="65"/>
      <c r="B101" s="65"/>
      <c r="C101" s="6"/>
      <c r="D101" s="6"/>
      <c r="E101" s="6"/>
      <c r="F101" s="6"/>
      <c r="G101" s="60"/>
      <c r="H101" s="60"/>
      <c r="I101" s="64"/>
      <c r="J101" s="64"/>
      <c r="K101" s="64"/>
      <c r="L101" s="64"/>
      <c r="M101" s="6"/>
      <c r="N101" s="6"/>
      <c r="O101" s="6"/>
    </row>
    <row r="102" spans="1:15" x14ac:dyDescent="0.25">
      <c r="A102" s="65"/>
      <c r="B102" s="65"/>
      <c r="C102" s="6"/>
      <c r="D102" s="6"/>
      <c r="E102" s="6"/>
      <c r="F102" s="6"/>
      <c r="G102" s="60"/>
      <c r="H102" s="60"/>
      <c r="I102" s="64"/>
      <c r="J102" s="64"/>
      <c r="K102" s="64"/>
      <c r="L102" s="64"/>
      <c r="M102" s="6"/>
      <c r="N102" s="6"/>
      <c r="O102" s="6"/>
    </row>
    <row r="103" spans="1:15" x14ac:dyDescent="0.25">
      <c r="A103" s="65"/>
      <c r="B103" s="65"/>
      <c r="C103" s="6"/>
      <c r="D103" s="6"/>
      <c r="E103" s="6"/>
      <c r="F103" s="6"/>
      <c r="G103" s="60"/>
      <c r="H103" s="60"/>
      <c r="I103" s="64"/>
      <c r="J103" s="64"/>
      <c r="K103" s="64"/>
      <c r="L103" s="64"/>
      <c r="M103" s="6"/>
      <c r="N103" s="6"/>
      <c r="O103" s="6"/>
    </row>
    <row r="104" spans="1:15" x14ac:dyDescent="0.25">
      <c r="A104" s="65"/>
      <c r="B104" s="65"/>
      <c r="C104" s="6"/>
      <c r="D104" s="6"/>
      <c r="E104" s="6"/>
      <c r="F104" s="6"/>
      <c r="G104" s="60"/>
      <c r="H104" s="60"/>
      <c r="I104" s="64"/>
      <c r="J104" s="64"/>
      <c r="K104" s="64"/>
      <c r="L104" s="64"/>
      <c r="M104" s="6"/>
      <c r="N104" s="6"/>
      <c r="O104" s="6"/>
    </row>
    <row r="105" spans="1:15" x14ac:dyDescent="0.25">
      <c r="A105" s="65"/>
      <c r="B105" s="65"/>
      <c r="C105" s="6"/>
      <c r="D105" s="6"/>
      <c r="E105" s="6"/>
      <c r="F105" s="6"/>
      <c r="G105" s="60"/>
      <c r="H105" s="60"/>
      <c r="I105" s="64"/>
      <c r="J105" s="64"/>
      <c r="K105" s="64"/>
      <c r="L105" s="64"/>
      <c r="M105" s="6"/>
      <c r="N105" s="6"/>
      <c r="O105" s="6"/>
    </row>
    <row r="106" spans="1:15" x14ac:dyDescent="0.25">
      <c r="A106" s="65"/>
      <c r="B106" s="65"/>
      <c r="C106" s="6"/>
      <c r="D106" s="6"/>
      <c r="E106" s="6"/>
      <c r="F106" s="6"/>
      <c r="G106" s="60"/>
      <c r="H106" s="60"/>
      <c r="I106" s="64"/>
      <c r="J106" s="64"/>
      <c r="K106" s="64"/>
      <c r="L106" s="64"/>
      <c r="M106" s="6"/>
      <c r="N106" s="6"/>
      <c r="O106" s="6"/>
    </row>
    <row r="107" spans="1:15" x14ac:dyDescent="0.25">
      <c r="A107" s="65"/>
      <c r="B107" s="65"/>
      <c r="C107" s="6"/>
      <c r="D107" s="6"/>
      <c r="E107" s="6"/>
      <c r="F107" s="6"/>
      <c r="G107" s="60"/>
      <c r="H107" s="60"/>
      <c r="I107" s="64"/>
      <c r="J107" s="64"/>
      <c r="K107" s="64"/>
      <c r="L107" s="64"/>
      <c r="M107" s="6"/>
      <c r="N107" s="6"/>
      <c r="O107" s="6"/>
    </row>
    <row r="108" spans="1:15" x14ac:dyDescent="0.25">
      <c r="A108" s="65"/>
      <c r="B108" s="65"/>
      <c r="C108" s="6"/>
      <c r="D108" s="6"/>
      <c r="E108" s="6"/>
      <c r="F108" s="6"/>
      <c r="G108" s="60"/>
      <c r="H108" s="60"/>
      <c r="I108" s="64"/>
      <c r="J108" s="64"/>
      <c r="K108" s="64"/>
      <c r="L108" s="64"/>
      <c r="M108" s="6"/>
      <c r="N108" s="6"/>
      <c r="O108" s="6"/>
    </row>
    <row r="109" spans="1:15" x14ac:dyDescent="0.25">
      <c r="A109" s="65"/>
      <c r="B109" s="65"/>
      <c r="C109" s="6"/>
      <c r="D109" s="6"/>
      <c r="E109" s="6"/>
      <c r="F109" s="6"/>
      <c r="G109" s="60"/>
      <c r="H109" s="60"/>
      <c r="I109" s="64"/>
      <c r="J109" s="64"/>
      <c r="K109" s="64"/>
      <c r="L109" s="64"/>
      <c r="M109" s="6"/>
      <c r="N109" s="6"/>
      <c r="O109" s="6"/>
    </row>
    <row r="110" spans="1:15" x14ac:dyDescent="0.25">
      <c r="A110" s="65"/>
      <c r="B110" s="65"/>
      <c r="C110" s="6"/>
      <c r="D110" s="6"/>
      <c r="E110" s="6"/>
      <c r="F110" s="6"/>
      <c r="G110" s="60"/>
      <c r="H110" s="60"/>
      <c r="I110" s="64"/>
      <c r="J110" s="64"/>
      <c r="K110" s="64"/>
      <c r="L110" s="64"/>
      <c r="M110" s="6"/>
      <c r="N110" s="6"/>
      <c r="O110" s="6"/>
    </row>
    <row r="111" spans="1:15" x14ac:dyDescent="0.25">
      <c r="A111" s="65"/>
      <c r="B111" s="65"/>
      <c r="C111" s="6"/>
      <c r="D111" s="6"/>
      <c r="E111" s="6"/>
      <c r="F111" s="6"/>
      <c r="G111" s="60"/>
      <c r="H111" s="60"/>
      <c r="I111" s="64"/>
      <c r="J111" s="64"/>
      <c r="K111" s="64"/>
      <c r="L111" s="64"/>
      <c r="M111" s="6"/>
      <c r="N111" s="6"/>
      <c r="O111" s="6"/>
    </row>
    <row r="112" spans="1:15" x14ac:dyDescent="0.25">
      <c r="A112" s="65"/>
      <c r="B112" s="65"/>
      <c r="C112" s="6"/>
      <c r="D112" s="6"/>
      <c r="E112" s="6"/>
      <c r="F112" s="6"/>
      <c r="G112" s="60"/>
      <c r="H112" s="60"/>
      <c r="I112" s="64"/>
      <c r="J112" s="64"/>
      <c r="K112" s="64"/>
      <c r="L112" s="64"/>
      <c r="M112" s="6"/>
      <c r="N112" s="6"/>
      <c r="O112" s="6"/>
    </row>
    <row r="113" spans="1:15" x14ac:dyDescent="0.25">
      <c r="A113" s="65"/>
      <c r="B113" s="65"/>
      <c r="C113" s="6"/>
      <c r="D113" s="6"/>
      <c r="E113" s="6"/>
      <c r="F113" s="6"/>
      <c r="G113" s="60"/>
      <c r="H113" s="60"/>
      <c r="I113" s="64"/>
      <c r="J113" s="64"/>
      <c r="K113" s="64"/>
      <c r="L113" s="64"/>
      <c r="M113" s="6"/>
      <c r="N113" s="6"/>
      <c r="O113" s="6"/>
    </row>
    <row r="114" spans="1:15" x14ac:dyDescent="0.25">
      <c r="A114" s="65"/>
      <c r="B114" s="65"/>
      <c r="C114" s="6"/>
      <c r="D114" s="6"/>
      <c r="E114" s="6"/>
      <c r="F114" s="6"/>
      <c r="G114" s="60"/>
      <c r="H114" s="60"/>
      <c r="I114" s="64"/>
      <c r="J114" s="64"/>
      <c r="K114" s="64"/>
      <c r="L114" s="64"/>
      <c r="M114" s="6"/>
      <c r="N114" s="6"/>
      <c r="O114" s="6"/>
    </row>
    <row r="115" spans="1:15" x14ac:dyDescent="0.25">
      <c r="A115" s="65"/>
      <c r="B115" s="65"/>
      <c r="C115" s="6"/>
      <c r="D115" s="6"/>
      <c r="E115" s="6"/>
      <c r="F115" s="6"/>
      <c r="G115" s="60"/>
      <c r="H115" s="60"/>
      <c r="I115" s="64"/>
      <c r="J115" s="64"/>
      <c r="K115" s="64"/>
      <c r="L115" s="64"/>
      <c r="M115" s="6"/>
      <c r="N115" s="6"/>
      <c r="O115" s="6"/>
    </row>
    <row r="116" spans="1:15" x14ac:dyDescent="0.25">
      <c r="A116" s="65"/>
      <c r="B116" s="65"/>
      <c r="C116" s="6"/>
      <c r="D116" s="6"/>
      <c r="E116" s="6"/>
      <c r="F116" s="6"/>
      <c r="G116" s="60"/>
      <c r="H116" s="60"/>
      <c r="I116" s="64"/>
      <c r="J116" s="64"/>
      <c r="K116" s="64"/>
      <c r="L116" s="64"/>
      <c r="M116" s="6"/>
      <c r="N116" s="6"/>
      <c r="O116" s="6"/>
    </row>
    <row r="117" spans="1:15" x14ac:dyDescent="0.25">
      <c r="A117" s="65"/>
      <c r="B117" s="65"/>
      <c r="C117" s="6"/>
      <c r="D117" s="6"/>
      <c r="E117" s="6"/>
      <c r="F117" s="6"/>
      <c r="G117" s="60"/>
      <c r="H117" s="60"/>
      <c r="I117" s="64"/>
      <c r="J117" s="64"/>
      <c r="K117" s="64"/>
      <c r="L117" s="64"/>
      <c r="M117" s="6"/>
      <c r="N117" s="6"/>
      <c r="O117" s="6"/>
    </row>
    <row r="118" spans="1:15" x14ac:dyDescent="0.25">
      <c r="A118" s="65"/>
      <c r="B118" s="65"/>
      <c r="C118" s="6"/>
      <c r="D118" s="6"/>
      <c r="E118" s="6"/>
      <c r="F118" s="6"/>
      <c r="G118" s="60"/>
      <c r="H118" s="60"/>
      <c r="I118" s="64"/>
      <c r="J118" s="64"/>
      <c r="K118" s="64"/>
      <c r="L118" s="64"/>
      <c r="M118" s="6"/>
      <c r="N118" s="6"/>
      <c r="O118" s="6"/>
    </row>
    <row r="119" spans="1:15" x14ac:dyDescent="0.25">
      <c r="A119" s="65"/>
      <c r="B119" s="65"/>
      <c r="C119" s="6"/>
      <c r="D119" s="6"/>
      <c r="E119" s="6"/>
      <c r="F119" s="6"/>
      <c r="G119" s="60"/>
      <c r="H119" s="60"/>
      <c r="I119" s="64"/>
      <c r="J119" s="64"/>
      <c r="K119" s="64"/>
      <c r="L119" s="64"/>
      <c r="M119" s="6"/>
      <c r="N119" s="6"/>
      <c r="O119" s="6"/>
    </row>
    <row r="120" spans="1:15" x14ac:dyDescent="0.25">
      <c r="A120" s="65"/>
      <c r="B120" s="65"/>
      <c r="C120" s="6"/>
      <c r="D120" s="6"/>
      <c r="E120" s="6"/>
      <c r="F120" s="6"/>
      <c r="G120" s="60"/>
      <c r="H120" s="60"/>
      <c r="I120" s="64"/>
      <c r="J120" s="64"/>
      <c r="K120" s="64"/>
      <c r="L120" s="64"/>
      <c r="M120" s="6"/>
      <c r="N120" s="6"/>
      <c r="O120" s="6"/>
    </row>
    <row r="121" spans="1:15" x14ac:dyDescent="0.25">
      <c r="A121" s="65"/>
      <c r="B121" s="65"/>
      <c r="C121" s="6"/>
      <c r="D121" s="6"/>
      <c r="E121" s="6"/>
      <c r="F121" s="6"/>
      <c r="G121" s="60"/>
      <c r="H121" s="60"/>
      <c r="I121" s="64"/>
      <c r="J121" s="64"/>
      <c r="K121" s="64"/>
      <c r="L121" s="64"/>
      <c r="M121" s="6"/>
      <c r="N121" s="6"/>
      <c r="O121" s="6"/>
    </row>
    <row r="122" spans="1:15" x14ac:dyDescent="0.25">
      <c r="A122" s="65"/>
      <c r="B122" s="65"/>
      <c r="C122" s="6"/>
      <c r="D122" s="6"/>
      <c r="E122" s="6"/>
      <c r="F122" s="6"/>
      <c r="G122" s="60"/>
      <c r="H122" s="60"/>
      <c r="I122" s="64"/>
      <c r="J122" s="64"/>
      <c r="K122" s="64"/>
      <c r="L122" s="64"/>
      <c r="M122" s="6"/>
      <c r="N122" s="6"/>
      <c r="O122" s="6"/>
    </row>
    <row r="123" spans="1:15" x14ac:dyDescent="0.25">
      <c r="A123" s="65"/>
      <c r="B123" s="65"/>
      <c r="C123" s="6"/>
      <c r="D123" s="6"/>
      <c r="E123" s="6"/>
      <c r="F123" s="6"/>
      <c r="G123" s="60"/>
      <c r="H123" s="60"/>
      <c r="I123" s="64"/>
      <c r="J123" s="64"/>
      <c r="K123" s="64"/>
      <c r="L123" s="64"/>
      <c r="M123" s="6"/>
      <c r="N123" s="6"/>
      <c r="O123" s="6"/>
    </row>
    <row r="124" spans="1:15" x14ac:dyDescent="0.25">
      <c r="A124" s="65"/>
      <c r="B124" s="65"/>
      <c r="C124" s="6"/>
      <c r="D124" s="6"/>
      <c r="E124" s="6"/>
      <c r="F124" s="6"/>
      <c r="G124" s="60"/>
      <c r="H124" s="60"/>
      <c r="I124" s="64"/>
      <c r="J124" s="64"/>
      <c r="K124" s="64"/>
      <c r="L124" s="64"/>
      <c r="M124" s="6"/>
      <c r="N124" s="6"/>
      <c r="O124" s="6"/>
    </row>
    <row r="125" spans="1:15" x14ac:dyDescent="0.25">
      <c r="A125" s="65"/>
      <c r="B125" s="65"/>
      <c r="C125" s="6"/>
      <c r="D125" s="6"/>
      <c r="E125" s="6"/>
      <c r="F125" s="6"/>
      <c r="G125" s="60"/>
      <c r="H125" s="60"/>
      <c r="I125" s="64"/>
      <c r="J125" s="64"/>
      <c r="K125" s="64"/>
      <c r="L125" s="64"/>
      <c r="M125" s="6"/>
      <c r="N125" s="6"/>
      <c r="O125" s="6"/>
    </row>
    <row r="126" spans="1:15" x14ac:dyDescent="0.25">
      <c r="A126" s="65"/>
      <c r="B126" s="65"/>
      <c r="C126" s="6"/>
      <c r="D126" s="6"/>
      <c r="E126" s="6"/>
      <c r="F126" s="6"/>
      <c r="G126" s="60"/>
      <c r="H126" s="60"/>
      <c r="I126" s="64"/>
      <c r="J126" s="64"/>
      <c r="K126" s="64"/>
      <c r="L126" s="64"/>
      <c r="M126" s="6"/>
      <c r="N126" s="6"/>
      <c r="O126" s="6"/>
    </row>
    <row r="127" spans="1:15" x14ac:dyDescent="0.25">
      <c r="A127" s="65"/>
      <c r="B127" s="65"/>
      <c r="C127" s="6"/>
      <c r="D127" s="6"/>
      <c r="E127" s="6"/>
      <c r="F127" s="6"/>
      <c r="G127" s="60"/>
      <c r="H127" s="60"/>
      <c r="I127" s="64"/>
      <c r="J127" s="64"/>
      <c r="K127" s="64"/>
      <c r="L127" s="64"/>
      <c r="M127" s="6"/>
      <c r="N127" s="6"/>
      <c r="O127" s="6"/>
    </row>
    <row r="128" spans="1:15" x14ac:dyDescent="0.25">
      <c r="A128" s="65"/>
      <c r="B128" s="65"/>
      <c r="C128" s="6"/>
      <c r="D128" s="6"/>
      <c r="E128" s="6"/>
      <c r="F128" s="6"/>
      <c r="G128" s="60"/>
      <c r="H128" s="60"/>
      <c r="I128" s="64"/>
      <c r="J128" s="64"/>
      <c r="K128" s="64"/>
      <c r="L128" s="64"/>
      <c r="M128" s="6"/>
      <c r="N128" s="6"/>
      <c r="O128" s="6"/>
    </row>
    <row r="129" spans="1:15" x14ac:dyDescent="0.25">
      <c r="A129" s="65"/>
      <c r="B129" s="65"/>
      <c r="C129" s="6"/>
      <c r="D129" s="6"/>
      <c r="E129" s="6"/>
      <c r="F129" s="6"/>
      <c r="G129" s="60"/>
      <c r="H129" s="60"/>
      <c r="I129" s="64"/>
      <c r="J129" s="64"/>
      <c r="K129" s="64"/>
      <c r="L129" s="64"/>
      <c r="M129" s="6"/>
      <c r="N129" s="6"/>
      <c r="O129" s="6"/>
    </row>
    <row r="130" spans="1:15" x14ac:dyDescent="0.25">
      <c r="A130" s="65"/>
      <c r="B130" s="65"/>
      <c r="C130" s="6"/>
      <c r="D130" s="6"/>
      <c r="E130" s="6"/>
      <c r="F130" s="6"/>
      <c r="G130" s="60"/>
      <c r="H130" s="60"/>
      <c r="I130" s="64"/>
      <c r="J130" s="64"/>
      <c r="K130" s="64"/>
      <c r="L130" s="64"/>
      <c r="M130" s="6"/>
      <c r="N130" s="6"/>
      <c r="O130" s="6"/>
    </row>
    <row r="131" spans="1:15" x14ac:dyDescent="0.25">
      <c r="A131" s="65"/>
      <c r="B131" s="65"/>
      <c r="C131" s="6"/>
      <c r="D131" s="6"/>
      <c r="E131" s="6"/>
      <c r="F131" s="6"/>
      <c r="G131" s="60"/>
      <c r="H131" s="60"/>
      <c r="I131" s="64"/>
      <c r="J131" s="64"/>
      <c r="K131" s="64"/>
      <c r="L131" s="64"/>
      <c r="M131" s="6"/>
      <c r="N131" s="6"/>
      <c r="O131" s="6"/>
    </row>
    <row r="132" spans="1:15" x14ac:dyDescent="0.25">
      <c r="A132" s="65"/>
      <c r="B132" s="65"/>
      <c r="C132" s="6"/>
      <c r="D132" s="6"/>
      <c r="E132" s="6"/>
      <c r="F132" s="6"/>
      <c r="G132" s="60"/>
      <c r="H132" s="60"/>
      <c r="I132" s="64"/>
      <c r="J132" s="64"/>
      <c r="K132" s="64"/>
      <c r="L132" s="64"/>
      <c r="M132" s="6"/>
      <c r="N132" s="6"/>
      <c r="O132" s="6"/>
    </row>
    <row r="133" spans="1:15" x14ac:dyDescent="0.25">
      <c r="A133" s="65"/>
      <c r="B133" s="65"/>
      <c r="C133" s="6"/>
      <c r="D133" s="6"/>
      <c r="E133" s="6"/>
      <c r="F133" s="6"/>
      <c r="G133" s="60"/>
      <c r="H133" s="60"/>
      <c r="I133" s="64"/>
      <c r="J133" s="64"/>
      <c r="K133" s="64"/>
      <c r="L133" s="64"/>
      <c r="M133" s="6"/>
      <c r="N133" s="6"/>
      <c r="O133" s="6"/>
    </row>
    <row r="134" spans="1:15" x14ac:dyDescent="0.25">
      <c r="A134" s="65"/>
      <c r="B134" s="65"/>
      <c r="C134" s="6"/>
      <c r="D134" s="6"/>
      <c r="E134" s="6"/>
      <c r="F134" s="6"/>
      <c r="G134" s="60"/>
      <c r="H134" s="60"/>
      <c r="I134" s="64"/>
      <c r="J134" s="64"/>
      <c r="K134" s="64"/>
      <c r="L134" s="64"/>
      <c r="M134" s="6"/>
      <c r="N134" s="6"/>
      <c r="O134" s="6"/>
    </row>
    <row r="135" spans="1:15" x14ac:dyDescent="0.25">
      <c r="A135" s="65"/>
      <c r="B135" s="65"/>
      <c r="C135" s="6"/>
      <c r="D135" s="6"/>
      <c r="E135" s="6"/>
      <c r="F135" s="6"/>
      <c r="G135" s="60"/>
      <c r="H135" s="60"/>
      <c r="I135" s="64"/>
      <c r="J135" s="64"/>
      <c r="K135" s="64"/>
      <c r="L135" s="64"/>
      <c r="M135" s="6"/>
      <c r="N135" s="6"/>
      <c r="O135" s="6"/>
    </row>
    <row r="136" spans="1:15" x14ac:dyDescent="0.25">
      <c r="A136" s="65"/>
      <c r="B136" s="65"/>
      <c r="C136" s="6"/>
      <c r="D136" s="6"/>
      <c r="E136" s="6"/>
      <c r="F136" s="6"/>
      <c r="G136" s="60"/>
      <c r="H136" s="60"/>
      <c r="I136" s="64"/>
      <c r="J136" s="64"/>
      <c r="K136" s="64"/>
      <c r="L136" s="64"/>
      <c r="M136" s="6"/>
      <c r="N136" s="6"/>
      <c r="O136" s="6"/>
    </row>
    <row r="137" spans="1:15" x14ac:dyDescent="0.25">
      <c r="A137" s="65"/>
      <c r="B137" s="65"/>
      <c r="C137" s="6"/>
      <c r="D137" s="6"/>
      <c r="E137" s="6"/>
      <c r="F137" s="6"/>
      <c r="G137" s="60"/>
      <c r="H137" s="60"/>
      <c r="I137" s="64"/>
      <c r="J137" s="64"/>
      <c r="K137" s="64"/>
      <c r="L137" s="64"/>
      <c r="M137" s="6"/>
      <c r="N137" s="6"/>
      <c r="O137" s="6"/>
    </row>
    <row r="138" spans="1:15" x14ac:dyDescent="0.25">
      <c r="A138" s="65"/>
      <c r="B138" s="65"/>
      <c r="C138" s="6"/>
      <c r="D138" s="6"/>
      <c r="E138" s="6"/>
      <c r="F138" s="6"/>
      <c r="G138" s="60"/>
      <c r="H138" s="60"/>
      <c r="I138" s="64"/>
      <c r="J138" s="64"/>
      <c r="K138" s="64"/>
      <c r="L138" s="64"/>
      <c r="M138" s="6"/>
      <c r="N138" s="6"/>
      <c r="O138" s="6"/>
    </row>
    <row r="139" spans="1:15" x14ac:dyDescent="0.25">
      <c r="A139" s="65"/>
      <c r="B139" s="65"/>
      <c r="C139" s="6"/>
      <c r="D139" s="6"/>
      <c r="E139" s="6"/>
      <c r="F139" s="6"/>
      <c r="G139" s="60"/>
      <c r="H139" s="60"/>
      <c r="I139" s="64"/>
      <c r="J139" s="64"/>
      <c r="K139" s="64"/>
      <c r="L139" s="64"/>
      <c r="M139" s="6"/>
      <c r="N139" s="6"/>
      <c r="O139" s="6"/>
    </row>
    <row r="140" spans="1:15" x14ac:dyDescent="0.25">
      <c r="A140" s="65"/>
      <c r="B140" s="65"/>
      <c r="C140" s="6"/>
      <c r="D140" s="6"/>
      <c r="E140" s="6"/>
      <c r="F140" s="6"/>
      <c r="G140" s="60"/>
      <c r="H140" s="60"/>
      <c r="I140" s="64"/>
      <c r="J140" s="64"/>
      <c r="K140" s="64"/>
      <c r="L140" s="64"/>
      <c r="M140" s="6"/>
      <c r="N140" s="6"/>
      <c r="O140" s="6"/>
    </row>
    <row r="141" spans="1:15" x14ac:dyDescent="0.25">
      <c r="A141" s="65"/>
      <c r="B141" s="65"/>
      <c r="C141" s="6"/>
      <c r="D141" s="6"/>
      <c r="E141" s="6"/>
      <c r="F141" s="6"/>
      <c r="G141" s="60"/>
      <c r="H141" s="60"/>
      <c r="I141" s="64"/>
      <c r="J141" s="64"/>
      <c r="K141" s="64"/>
      <c r="L141" s="64"/>
      <c r="M141" s="6"/>
      <c r="N141" s="6"/>
      <c r="O141" s="6"/>
    </row>
    <row r="142" spans="1:15" x14ac:dyDescent="0.25">
      <c r="A142" s="65"/>
      <c r="B142" s="65"/>
      <c r="C142" s="6"/>
      <c r="D142" s="6"/>
      <c r="E142" s="6"/>
      <c r="F142" s="6"/>
      <c r="G142" s="60"/>
      <c r="H142" s="60"/>
      <c r="I142" s="64"/>
      <c r="J142" s="64"/>
      <c r="K142" s="64"/>
      <c r="L142" s="64"/>
      <c r="M142" s="6"/>
      <c r="N142" s="6"/>
      <c r="O142" s="6"/>
    </row>
    <row r="143" spans="1:15" x14ac:dyDescent="0.25">
      <c r="A143" s="65"/>
      <c r="B143" s="65"/>
      <c r="C143" s="6"/>
      <c r="D143" s="6"/>
      <c r="E143" s="6"/>
      <c r="F143" s="6"/>
      <c r="G143" s="60"/>
      <c r="H143" s="60"/>
      <c r="I143" s="64"/>
      <c r="J143" s="64"/>
      <c r="K143" s="64"/>
      <c r="L143" s="64"/>
      <c r="M143" s="6"/>
      <c r="N143" s="6"/>
      <c r="O143" s="6"/>
    </row>
    <row r="144" spans="1:15" x14ac:dyDescent="0.25">
      <c r="A144" s="65"/>
      <c r="B144" s="65"/>
      <c r="C144" s="6"/>
      <c r="D144" s="6"/>
      <c r="E144" s="6"/>
      <c r="F144" s="6"/>
      <c r="G144" s="60"/>
      <c r="H144" s="60"/>
      <c r="I144" s="64"/>
      <c r="J144" s="64"/>
      <c r="K144" s="64"/>
      <c r="L144" s="64"/>
      <c r="M144" s="6"/>
      <c r="N144" s="6"/>
      <c r="O144" s="6"/>
    </row>
    <row r="145" spans="1:15" x14ac:dyDescent="0.25">
      <c r="A145" s="65"/>
      <c r="B145" s="65"/>
      <c r="C145" s="6"/>
      <c r="D145" s="6"/>
      <c r="E145" s="6"/>
      <c r="F145" s="6"/>
      <c r="G145" s="60"/>
      <c r="H145" s="60"/>
      <c r="I145" s="64"/>
      <c r="J145" s="64"/>
      <c r="K145" s="64"/>
      <c r="L145" s="64"/>
      <c r="M145" s="6"/>
      <c r="N145" s="6"/>
      <c r="O145" s="6"/>
    </row>
    <row r="146" spans="1:15" x14ac:dyDescent="0.25">
      <c r="A146" s="65"/>
      <c r="B146" s="65"/>
      <c r="C146" s="6"/>
      <c r="D146" s="6"/>
      <c r="E146" s="6"/>
      <c r="F146" s="6"/>
      <c r="G146" s="60"/>
      <c r="H146" s="60"/>
      <c r="I146" s="64"/>
      <c r="J146" s="64"/>
      <c r="K146" s="64"/>
      <c r="L146" s="64"/>
      <c r="M146" s="6"/>
      <c r="N146" s="6"/>
      <c r="O146" s="6"/>
    </row>
    <row r="147" spans="1:15" x14ac:dyDescent="0.25">
      <c r="A147" s="65"/>
      <c r="B147" s="65"/>
      <c r="C147" s="6"/>
      <c r="D147" s="6"/>
      <c r="E147" s="6"/>
      <c r="F147" s="6"/>
      <c r="G147" s="60"/>
      <c r="H147" s="60"/>
      <c r="I147" s="64"/>
      <c r="J147" s="64"/>
      <c r="K147" s="64"/>
      <c r="L147" s="64"/>
      <c r="M147" s="6"/>
      <c r="N147" s="6"/>
      <c r="O147" s="6"/>
    </row>
    <row r="148" spans="1:15" x14ac:dyDescent="0.25">
      <c r="A148" s="65"/>
      <c r="B148" s="65"/>
      <c r="C148" s="6"/>
      <c r="D148" s="6"/>
      <c r="E148" s="6"/>
      <c r="F148" s="6"/>
      <c r="G148" s="60"/>
      <c r="H148" s="60"/>
      <c r="I148" s="64"/>
      <c r="J148" s="64"/>
      <c r="K148" s="64"/>
      <c r="L148" s="64"/>
      <c r="M148" s="6"/>
      <c r="N148" s="6"/>
      <c r="O148" s="6"/>
    </row>
    <row r="149" spans="1:15" x14ac:dyDescent="0.25">
      <c r="A149" s="65"/>
      <c r="B149" s="65"/>
      <c r="C149" s="6"/>
      <c r="D149" s="6"/>
      <c r="E149" s="6"/>
      <c r="F149" s="6"/>
      <c r="G149" s="60"/>
      <c r="H149" s="60"/>
      <c r="I149" s="64"/>
      <c r="J149" s="64"/>
      <c r="K149" s="64"/>
      <c r="L149" s="64"/>
      <c r="M149" s="6"/>
      <c r="N149" s="6"/>
      <c r="O149" s="6"/>
    </row>
    <row r="150" spans="1:15" x14ac:dyDescent="0.25">
      <c r="A150" s="65"/>
      <c r="B150" s="65"/>
      <c r="C150" s="6"/>
      <c r="D150" s="6"/>
      <c r="E150" s="6"/>
      <c r="F150" s="6"/>
      <c r="G150" s="60"/>
      <c r="H150" s="60"/>
      <c r="I150" s="64"/>
      <c r="J150" s="64"/>
      <c r="K150" s="64"/>
      <c r="L150" s="64"/>
      <c r="M150" s="6"/>
      <c r="N150" s="6"/>
      <c r="O150" s="6"/>
    </row>
    <row r="151" spans="1:15" x14ac:dyDescent="0.25">
      <c r="A151" s="65"/>
      <c r="B151" s="65"/>
      <c r="C151" s="6"/>
      <c r="D151" s="6"/>
      <c r="E151" s="6"/>
      <c r="F151" s="6"/>
      <c r="G151" s="60"/>
      <c r="H151" s="60"/>
      <c r="I151" s="64"/>
      <c r="J151" s="64"/>
      <c r="K151" s="64"/>
      <c r="L151" s="64"/>
      <c r="M151" s="6"/>
      <c r="N151" s="6"/>
      <c r="O151" s="6"/>
    </row>
    <row r="152" spans="1:15" x14ac:dyDescent="0.25">
      <c r="A152" s="65"/>
      <c r="B152" s="65"/>
      <c r="C152" s="6"/>
      <c r="D152" s="6"/>
      <c r="E152" s="6"/>
      <c r="F152" s="6"/>
      <c r="G152" s="60"/>
      <c r="H152" s="60"/>
      <c r="I152" s="64"/>
      <c r="J152" s="64"/>
      <c r="K152" s="64"/>
      <c r="L152" s="64"/>
      <c r="M152" s="6"/>
      <c r="N152" s="6"/>
      <c r="O152" s="6"/>
    </row>
    <row r="153" spans="1:15" x14ac:dyDescent="0.25">
      <c r="A153" s="65"/>
      <c r="B153" s="65"/>
      <c r="C153" s="6"/>
      <c r="D153" s="6"/>
      <c r="E153" s="6"/>
      <c r="F153" s="6"/>
      <c r="G153" s="60"/>
      <c r="H153" s="60"/>
      <c r="I153" s="64"/>
      <c r="J153" s="64"/>
      <c r="K153" s="64"/>
      <c r="L153" s="64"/>
      <c r="M153" s="6"/>
      <c r="N153" s="6"/>
      <c r="O153" s="6"/>
    </row>
    <row r="154" spans="1:15" x14ac:dyDescent="0.25">
      <c r="A154" s="65"/>
      <c r="B154" s="65"/>
      <c r="C154" s="6"/>
      <c r="D154" s="6"/>
      <c r="E154" s="6"/>
      <c r="F154" s="6"/>
      <c r="G154" s="60"/>
      <c r="H154" s="60"/>
      <c r="I154" s="64"/>
      <c r="J154" s="64"/>
      <c r="K154" s="64"/>
      <c r="L154" s="64"/>
      <c r="M154" s="6"/>
      <c r="N154" s="6"/>
      <c r="O154" s="6"/>
    </row>
    <row r="155" spans="1:15" x14ac:dyDescent="0.25">
      <c r="A155" s="65"/>
      <c r="B155" s="65"/>
      <c r="C155" s="6"/>
      <c r="D155" s="6"/>
      <c r="E155" s="6"/>
      <c r="F155" s="6"/>
      <c r="G155" s="60"/>
      <c r="H155" s="60"/>
      <c r="I155" s="64"/>
      <c r="J155" s="64"/>
      <c r="K155" s="64"/>
      <c r="L155" s="64"/>
      <c r="M155" s="6"/>
      <c r="N155" s="6"/>
      <c r="O155" s="6"/>
    </row>
    <row r="156" spans="1:15" x14ac:dyDescent="0.25">
      <c r="A156" s="65"/>
      <c r="B156" s="65"/>
      <c r="C156" s="6"/>
      <c r="D156" s="6"/>
      <c r="E156" s="6"/>
      <c r="F156" s="6"/>
      <c r="G156" s="60"/>
      <c r="H156" s="60"/>
      <c r="I156" s="64"/>
      <c r="J156" s="64"/>
      <c r="K156" s="64"/>
      <c r="L156" s="64"/>
      <c r="M156" s="6"/>
      <c r="N156" s="6"/>
      <c r="O156" s="6"/>
    </row>
    <row r="157" spans="1:15" x14ac:dyDescent="0.25">
      <c r="A157" s="65"/>
      <c r="B157" s="65"/>
      <c r="C157" s="6"/>
      <c r="D157" s="6"/>
      <c r="E157" s="6"/>
      <c r="F157" s="6"/>
      <c r="G157" s="60"/>
      <c r="H157" s="60"/>
      <c r="I157" s="64"/>
      <c r="J157" s="64"/>
      <c r="K157" s="64"/>
      <c r="L157" s="64"/>
      <c r="M157" s="6"/>
      <c r="N157" s="6"/>
      <c r="O157" s="6"/>
    </row>
    <row r="158" spans="1:15" x14ac:dyDescent="0.25">
      <c r="A158" s="65"/>
      <c r="B158" s="65"/>
      <c r="C158" s="6"/>
      <c r="D158" s="6"/>
      <c r="E158" s="6"/>
      <c r="F158" s="6"/>
      <c r="G158" s="60"/>
      <c r="H158" s="60"/>
      <c r="I158" s="64"/>
      <c r="J158" s="64"/>
      <c r="K158" s="64"/>
      <c r="L158" s="64"/>
      <c r="M158" s="6"/>
      <c r="N158" s="6"/>
      <c r="O158" s="6"/>
    </row>
    <row r="159" spans="1:15" x14ac:dyDescent="0.25">
      <c r="A159" s="65"/>
      <c r="B159" s="65"/>
      <c r="C159" s="6"/>
      <c r="D159" s="6"/>
      <c r="E159" s="6"/>
      <c r="F159" s="6"/>
      <c r="G159" s="60"/>
      <c r="H159" s="60"/>
      <c r="I159" s="64"/>
      <c r="J159" s="64"/>
      <c r="K159" s="64"/>
      <c r="L159" s="64"/>
      <c r="M159" s="6"/>
      <c r="N159" s="6"/>
      <c r="O159" s="6"/>
    </row>
    <row r="160" spans="1:15" x14ac:dyDescent="0.25">
      <c r="A160" s="65"/>
      <c r="B160" s="65"/>
      <c r="C160" s="6"/>
      <c r="D160" s="6"/>
      <c r="E160" s="6"/>
      <c r="F160" s="6"/>
      <c r="G160" s="60"/>
      <c r="H160" s="60"/>
      <c r="I160" s="64"/>
      <c r="J160" s="64"/>
      <c r="K160" s="64"/>
      <c r="L160" s="64"/>
      <c r="M160" s="6"/>
      <c r="N160" s="6"/>
      <c r="O160" s="6"/>
    </row>
    <row r="161" spans="1:15" x14ac:dyDescent="0.25">
      <c r="A161" s="65"/>
      <c r="B161" s="65"/>
      <c r="C161" s="6"/>
      <c r="D161" s="6"/>
      <c r="E161" s="6"/>
      <c r="F161" s="6"/>
      <c r="G161" s="60"/>
      <c r="H161" s="60"/>
      <c r="I161" s="64"/>
      <c r="J161" s="64"/>
      <c r="K161" s="64"/>
      <c r="L161" s="64"/>
      <c r="M161" s="6"/>
      <c r="N161" s="6"/>
      <c r="O161" s="6"/>
    </row>
    <row r="162" spans="1:15" x14ac:dyDescent="0.25">
      <c r="A162" s="65"/>
      <c r="B162" s="65"/>
      <c r="C162" s="6"/>
      <c r="D162" s="6"/>
      <c r="E162" s="6"/>
      <c r="F162" s="6"/>
      <c r="G162" s="60"/>
      <c r="H162" s="60"/>
      <c r="I162" s="64"/>
      <c r="J162" s="64"/>
      <c r="K162" s="64"/>
      <c r="L162" s="64"/>
      <c r="M162" s="6"/>
      <c r="N162" s="6"/>
      <c r="O162" s="6"/>
    </row>
    <row r="163" spans="1:15" x14ac:dyDescent="0.25">
      <c r="A163" s="65"/>
      <c r="B163" s="65"/>
      <c r="C163" s="6"/>
      <c r="D163" s="6"/>
      <c r="E163" s="6"/>
      <c r="F163" s="6"/>
      <c r="G163" s="60"/>
      <c r="H163" s="60"/>
      <c r="I163" s="64"/>
      <c r="J163" s="64"/>
      <c r="K163" s="64"/>
      <c r="L163" s="64"/>
      <c r="M163" s="6"/>
      <c r="N163" s="6"/>
      <c r="O163" s="6"/>
    </row>
    <row r="164" spans="1:15" x14ac:dyDescent="0.25">
      <c r="A164" s="65"/>
      <c r="B164" s="65"/>
      <c r="C164" s="6"/>
      <c r="D164" s="6"/>
      <c r="E164" s="6"/>
      <c r="F164" s="6"/>
      <c r="G164" s="60"/>
      <c r="H164" s="60"/>
      <c r="I164" s="64"/>
      <c r="J164" s="64"/>
      <c r="K164" s="64"/>
      <c r="L164" s="64"/>
      <c r="M164" s="6"/>
      <c r="N164" s="6"/>
      <c r="O164" s="6"/>
    </row>
    <row r="165" spans="1:15" x14ac:dyDescent="0.25">
      <c r="A165" s="65"/>
      <c r="B165" s="65"/>
      <c r="C165" s="6"/>
      <c r="D165" s="6"/>
      <c r="E165" s="6"/>
      <c r="F165" s="6"/>
      <c r="G165" s="60"/>
      <c r="H165" s="60"/>
      <c r="I165" s="64"/>
      <c r="J165" s="64"/>
      <c r="K165" s="64"/>
      <c r="L165" s="64"/>
      <c r="M165" s="6"/>
      <c r="N165" s="6"/>
      <c r="O165" s="6"/>
    </row>
    <row r="166" spans="1:15" x14ac:dyDescent="0.25">
      <c r="A166" s="65"/>
      <c r="B166" s="65"/>
      <c r="C166" s="6"/>
      <c r="D166" s="6"/>
      <c r="E166" s="6"/>
      <c r="F166" s="6"/>
      <c r="G166" s="60"/>
      <c r="H166" s="60"/>
      <c r="I166" s="64"/>
      <c r="J166" s="64"/>
      <c r="K166" s="64"/>
      <c r="L166" s="64"/>
      <c r="M166" s="6"/>
      <c r="N166" s="6"/>
      <c r="O166" s="6"/>
    </row>
    <row r="167" spans="1:15" x14ac:dyDescent="0.25">
      <c r="A167" s="65"/>
      <c r="B167" s="65"/>
      <c r="C167" s="6"/>
      <c r="D167" s="6"/>
      <c r="E167" s="6"/>
      <c r="F167" s="6"/>
      <c r="G167" s="60"/>
      <c r="H167" s="60"/>
      <c r="I167" s="64"/>
      <c r="J167" s="64"/>
      <c r="K167" s="64"/>
      <c r="L167" s="64"/>
      <c r="M167" s="6"/>
      <c r="N167" s="6"/>
      <c r="O167" s="6"/>
    </row>
    <row r="168" spans="1:15" x14ac:dyDescent="0.25">
      <c r="A168" s="65"/>
      <c r="B168" s="65"/>
      <c r="C168" s="6"/>
      <c r="D168" s="6"/>
      <c r="E168" s="6"/>
      <c r="F168" s="6"/>
      <c r="G168" s="60"/>
      <c r="H168" s="60"/>
      <c r="I168" s="64"/>
      <c r="J168" s="64"/>
      <c r="K168" s="64"/>
      <c r="L168" s="64"/>
      <c r="M168" s="6"/>
      <c r="N168" s="6"/>
      <c r="O168" s="6"/>
    </row>
    <row r="169" spans="1:15" x14ac:dyDescent="0.25">
      <c r="A169" s="65"/>
      <c r="B169" s="65"/>
      <c r="C169" s="6"/>
      <c r="D169" s="6"/>
      <c r="E169" s="6"/>
      <c r="F169" s="6"/>
      <c r="G169" s="60"/>
      <c r="H169" s="60"/>
      <c r="I169" s="64"/>
      <c r="J169" s="64"/>
      <c r="K169" s="64"/>
      <c r="L169" s="64"/>
      <c r="M169" s="6"/>
      <c r="N169" s="6"/>
      <c r="O169" s="6"/>
    </row>
    <row r="170" spans="1:15" x14ac:dyDescent="0.25">
      <c r="A170" s="65"/>
      <c r="B170" s="65"/>
      <c r="C170" s="6"/>
      <c r="D170" s="6"/>
      <c r="E170" s="6"/>
      <c r="F170" s="6"/>
      <c r="G170" s="60"/>
      <c r="H170" s="60"/>
      <c r="I170" s="64"/>
      <c r="J170" s="64"/>
      <c r="K170" s="64"/>
      <c r="L170" s="64"/>
      <c r="M170" s="6"/>
      <c r="N170" s="6"/>
      <c r="O170" s="6"/>
    </row>
    <row r="171" spans="1:15" x14ac:dyDescent="0.25">
      <c r="A171" s="65"/>
      <c r="B171" s="65"/>
      <c r="C171" s="6"/>
      <c r="D171" s="6"/>
      <c r="E171" s="6"/>
      <c r="F171" s="6"/>
      <c r="G171" s="60"/>
      <c r="H171" s="60"/>
      <c r="I171" s="64"/>
      <c r="J171" s="64"/>
      <c r="K171" s="64"/>
      <c r="L171" s="64"/>
      <c r="M171" s="6"/>
      <c r="N171" s="6"/>
      <c r="O171" s="6"/>
    </row>
    <row r="172" spans="1:15" x14ac:dyDescent="0.25">
      <c r="A172" s="65"/>
      <c r="B172" s="65"/>
      <c r="C172" s="6"/>
      <c r="D172" s="6"/>
      <c r="E172" s="6"/>
      <c r="F172" s="6"/>
      <c r="G172" s="60"/>
      <c r="H172" s="60"/>
      <c r="I172" s="64"/>
      <c r="J172" s="64"/>
      <c r="K172" s="64"/>
      <c r="L172" s="64"/>
      <c r="M172" s="6"/>
      <c r="N172" s="6"/>
      <c r="O172" s="6"/>
    </row>
    <row r="173" spans="1:15" x14ac:dyDescent="0.25">
      <c r="A173" s="65"/>
      <c r="B173" s="65"/>
      <c r="C173" s="6"/>
      <c r="D173" s="6"/>
      <c r="E173" s="6"/>
      <c r="F173" s="6"/>
      <c r="G173" s="60"/>
      <c r="H173" s="60"/>
      <c r="I173" s="64"/>
      <c r="J173" s="64"/>
      <c r="K173" s="64"/>
      <c r="L173" s="64"/>
      <c r="M173" s="6"/>
      <c r="N173" s="6"/>
      <c r="O173" s="6"/>
    </row>
    <row r="174" spans="1:15" x14ac:dyDescent="0.25">
      <c r="A174" s="65"/>
      <c r="B174" s="65"/>
      <c r="C174" s="6"/>
      <c r="D174" s="6"/>
      <c r="E174" s="6"/>
      <c r="F174" s="6"/>
      <c r="G174" s="60"/>
      <c r="H174" s="60"/>
      <c r="I174" s="64"/>
      <c r="J174" s="64"/>
      <c r="K174" s="64"/>
      <c r="L174" s="64"/>
      <c r="M174" s="6"/>
      <c r="N174" s="6"/>
      <c r="O174" s="6"/>
    </row>
    <row r="175" spans="1:15" x14ac:dyDescent="0.25">
      <c r="A175" s="65"/>
      <c r="B175" s="65"/>
      <c r="C175" s="6"/>
      <c r="D175" s="6"/>
      <c r="E175" s="6"/>
      <c r="F175" s="6"/>
      <c r="G175" s="60"/>
      <c r="H175" s="60"/>
      <c r="I175" s="64"/>
      <c r="J175" s="64"/>
      <c r="K175" s="64"/>
      <c r="L175" s="64"/>
      <c r="M175" s="6"/>
      <c r="N175" s="6"/>
      <c r="O175" s="6"/>
    </row>
    <row r="176" spans="1:15" x14ac:dyDescent="0.25">
      <c r="A176" s="65"/>
      <c r="B176" s="65"/>
      <c r="C176" s="6"/>
      <c r="D176" s="6"/>
      <c r="E176" s="6"/>
      <c r="F176" s="6"/>
      <c r="G176" s="60"/>
      <c r="H176" s="60"/>
      <c r="I176" s="64"/>
      <c r="J176" s="64"/>
      <c r="K176" s="64"/>
      <c r="L176" s="64"/>
      <c r="M176" s="6"/>
      <c r="N176" s="6"/>
      <c r="O176" s="6"/>
    </row>
    <row r="177" spans="1:15" x14ac:dyDescent="0.25">
      <c r="A177" s="65"/>
      <c r="B177" s="65"/>
      <c r="C177" s="6"/>
      <c r="D177" s="6"/>
      <c r="E177" s="6"/>
      <c r="F177" s="6"/>
      <c r="G177" s="60"/>
      <c r="H177" s="60"/>
      <c r="I177" s="64"/>
      <c r="J177" s="64"/>
      <c r="K177" s="64"/>
      <c r="L177" s="64"/>
      <c r="M177" s="6"/>
      <c r="N177" s="6"/>
      <c r="O177" s="6"/>
    </row>
    <row r="178" spans="1:15" x14ac:dyDescent="0.25">
      <c r="A178" s="65"/>
      <c r="B178" s="65"/>
      <c r="C178" s="6"/>
      <c r="D178" s="6"/>
      <c r="E178" s="6"/>
      <c r="F178" s="6"/>
      <c r="G178" s="60"/>
      <c r="H178" s="60"/>
      <c r="I178" s="64"/>
      <c r="J178" s="64"/>
      <c r="K178" s="64"/>
      <c r="L178" s="64"/>
      <c r="M178" s="6"/>
      <c r="N178" s="6"/>
      <c r="O178" s="6"/>
    </row>
    <row r="179" spans="1:15" x14ac:dyDescent="0.25">
      <c r="A179" s="65"/>
      <c r="B179" s="65"/>
      <c r="C179" s="6"/>
      <c r="D179" s="6"/>
      <c r="E179" s="6"/>
      <c r="F179" s="6"/>
      <c r="G179" s="60"/>
      <c r="H179" s="60"/>
      <c r="I179" s="64"/>
      <c r="J179" s="64"/>
      <c r="K179" s="64"/>
      <c r="L179" s="64"/>
      <c r="M179" s="6"/>
      <c r="N179" s="6"/>
      <c r="O179" s="6"/>
    </row>
    <row r="180" spans="1:15" x14ac:dyDescent="0.25">
      <c r="A180" s="65"/>
      <c r="B180" s="65"/>
      <c r="C180" s="6"/>
      <c r="D180" s="6"/>
      <c r="E180" s="6"/>
      <c r="F180" s="6"/>
      <c r="G180" s="60"/>
      <c r="H180" s="60"/>
      <c r="I180" s="64"/>
      <c r="J180" s="64"/>
      <c r="K180" s="64"/>
      <c r="L180" s="64"/>
      <c r="M180" s="6"/>
      <c r="N180" s="6"/>
      <c r="O180" s="6"/>
    </row>
    <row r="181" spans="1:15" x14ac:dyDescent="0.25">
      <c r="A181" s="65"/>
      <c r="B181" s="65"/>
      <c r="C181" s="6"/>
      <c r="D181" s="6"/>
      <c r="E181" s="6"/>
      <c r="F181" s="6"/>
      <c r="G181" s="60"/>
      <c r="H181" s="60"/>
      <c r="I181" s="64"/>
      <c r="J181" s="64"/>
      <c r="K181" s="64"/>
      <c r="L181" s="64"/>
      <c r="M181" s="6"/>
      <c r="N181" s="6"/>
      <c r="O181" s="6"/>
    </row>
    <row r="182" spans="1:15" x14ac:dyDescent="0.25">
      <c r="A182" s="65"/>
      <c r="B182" s="65"/>
      <c r="C182" s="6"/>
      <c r="D182" s="6"/>
      <c r="E182" s="6"/>
      <c r="F182" s="6"/>
      <c r="G182" s="60"/>
      <c r="H182" s="60"/>
      <c r="I182" s="64"/>
      <c r="J182" s="64"/>
      <c r="K182" s="64"/>
      <c r="L182" s="64"/>
      <c r="M182" s="6"/>
      <c r="N182" s="6"/>
      <c r="O182" s="6"/>
    </row>
    <row r="183" spans="1:15" x14ac:dyDescent="0.25">
      <c r="A183" s="65"/>
      <c r="B183" s="65"/>
      <c r="C183" s="6"/>
      <c r="D183" s="6"/>
      <c r="E183" s="6"/>
      <c r="F183" s="6"/>
      <c r="G183" s="60"/>
      <c r="H183" s="60"/>
      <c r="I183" s="64"/>
      <c r="J183" s="64"/>
      <c r="K183" s="64"/>
      <c r="L183" s="64"/>
      <c r="M183" s="6"/>
      <c r="N183" s="6"/>
      <c r="O183" s="6"/>
    </row>
    <row r="184" spans="1:15" x14ac:dyDescent="0.25">
      <c r="A184" s="65"/>
      <c r="B184" s="65"/>
      <c r="C184" s="6"/>
      <c r="D184" s="6"/>
      <c r="E184" s="6"/>
      <c r="F184" s="6"/>
      <c r="G184" s="60"/>
      <c r="H184" s="60"/>
      <c r="I184" s="64"/>
      <c r="J184" s="64"/>
      <c r="K184" s="64"/>
      <c r="L184" s="64"/>
      <c r="M184" s="6"/>
      <c r="N184" s="6"/>
      <c r="O184" s="6"/>
    </row>
    <row r="185" spans="1:15" x14ac:dyDescent="0.25">
      <c r="A185" s="65"/>
      <c r="B185" s="65"/>
      <c r="C185" s="6"/>
      <c r="D185" s="6"/>
      <c r="E185" s="6"/>
      <c r="F185" s="6"/>
      <c r="G185" s="60"/>
      <c r="H185" s="60"/>
      <c r="I185" s="64"/>
      <c r="J185" s="64"/>
      <c r="K185" s="64"/>
      <c r="L185" s="64"/>
      <c r="M185" s="6"/>
      <c r="N185" s="6"/>
      <c r="O185" s="6"/>
    </row>
    <row r="186" spans="1:15" x14ac:dyDescent="0.25">
      <c r="A186" s="65"/>
      <c r="B186" s="65"/>
      <c r="C186" s="6"/>
      <c r="D186" s="6"/>
      <c r="E186" s="6"/>
      <c r="F186" s="6"/>
      <c r="G186" s="60"/>
      <c r="H186" s="60"/>
      <c r="I186" s="64"/>
      <c r="J186" s="64"/>
      <c r="K186" s="64"/>
      <c r="L186" s="64"/>
      <c r="M186" s="6"/>
      <c r="N186" s="6"/>
      <c r="O186" s="6"/>
    </row>
    <row r="187" spans="1:15" x14ac:dyDescent="0.25">
      <c r="A187" s="65"/>
      <c r="B187" s="65"/>
      <c r="C187" s="6"/>
      <c r="D187" s="6"/>
      <c r="E187" s="6"/>
      <c r="F187" s="6"/>
      <c r="G187" s="60"/>
      <c r="H187" s="60"/>
      <c r="I187" s="64"/>
      <c r="J187" s="64"/>
      <c r="K187" s="64"/>
      <c r="L187" s="64"/>
      <c r="M187" s="6"/>
      <c r="N187" s="6"/>
      <c r="O187" s="6"/>
    </row>
    <row r="188" spans="1:15" x14ac:dyDescent="0.25">
      <c r="A188" s="65"/>
      <c r="B188" s="65"/>
      <c r="C188" s="6"/>
      <c r="D188" s="6"/>
      <c r="E188" s="6"/>
      <c r="F188" s="6"/>
      <c r="G188" s="60"/>
      <c r="H188" s="60"/>
      <c r="I188" s="64"/>
      <c r="J188" s="64"/>
      <c r="K188" s="64"/>
      <c r="L188" s="64"/>
      <c r="M188" s="6"/>
      <c r="N188" s="6"/>
      <c r="O188" s="6"/>
    </row>
    <row r="189" spans="1:15" x14ac:dyDescent="0.25">
      <c r="A189" s="65"/>
      <c r="B189" s="65"/>
      <c r="C189" s="6"/>
      <c r="D189" s="6"/>
      <c r="E189" s="6"/>
      <c r="F189" s="6"/>
      <c r="G189" s="60"/>
      <c r="H189" s="60"/>
      <c r="I189" s="64"/>
      <c r="J189" s="64"/>
      <c r="K189" s="64"/>
      <c r="L189" s="64"/>
      <c r="M189" s="6"/>
      <c r="N189" s="6"/>
      <c r="O189" s="6"/>
    </row>
    <row r="190" spans="1:15" x14ac:dyDescent="0.25">
      <c r="A190" s="65"/>
      <c r="B190" s="65"/>
      <c r="C190" s="6"/>
      <c r="D190" s="6"/>
      <c r="E190" s="6"/>
      <c r="F190" s="6"/>
      <c r="G190" s="60"/>
      <c r="H190" s="60"/>
      <c r="I190" s="64"/>
      <c r="J190" s="64"/>
      <c r="K190" s="64"/>
      <c r="L190" s="64"/>
      <c r="M190" s="6"/>
      <c r="N190" s="6"/>
      <c r="O190" s="6"/>
    </row>
    <row r="191" spans="1:15" x14ac:dyDescent="0.25">
      <c r="A191" s="65"/>
      <c r="B191" s="65"/>
      <c r="C191" s="6"/>
      <c r="D191" s="6"/>
      <c r="E191" s="6"/>
      <c r="F191" s="6"/>
      <c r="G191" s="60"/>
      <c r="H191" s="60"/>
      <c r="I191" s="64"/>
      <c r="J191" s="64"/>
      <c r="K191" s="64"/>
      <c r="L191" s="64"/>
      <c r="M191" s="6"/>
      <c r="N191" s="6"/>
      <c r="O191" s="6"/>
    </row>
    <row r="192" spans="1:15" x14ac:dyDescent="0.25">
      <c r="A192" s="65"/>
      <c r="B192" s="65"/>
      <c r="C192" s="6"/>
      <c r="D192" s="6"/>
      <c r="E192" s="6"/>
      <c r="F192" s="6"/>
      <c r="G192" s="60"/>
      <c r="H192" s="60"/>
      <c r="I192" s="64"/>
      <c r="J192" s="64"/>
      <c r="K192" s="64"/>
      <c r="L192" s="64"/>
      <c r="M192" s="6"/>
      <c r="N192" s="6"/>
      <c r="O192" s="6"/>
    </row>
    <row r="193" spans="1:15" x14ac:dyDescent="0.25">
      <c r="A193" s="65"/>
      <c r="B193" s="65"/>
      <c r="C193" s="6"/>
      <c r="D193" s="6"/>
      <c r="E193" s="6"/>
      <c r="F193" s="6"/>
      <c r="G193" s="60"/>
      <c r="H193" s="60"/>
      <c r="I193" s="64"/>
      <c r="J193" s="64"/>
      <c r="K193" s="64"/>
      <c r="L193" s="64"/>
      <c r="M193" s="6"/>
      <c r="N193" s="6"/>
      <c r="O193" s="6"/>
    </row>
    <row r="194" spans="1:15" x14ac:dyDescent="0.25">
      <c r="A194" s="65"/>
      <c r="B194" s="65"/>
      <c r="C194" s="6"/>
      <c r="D194" s="6"/>
      <c r="E194" s="6"/>
      <c r="F194" s="6"/>
      <c r="G194" s="60"/>
      <c r="H194" s="60"/>
      <c r="I194" s="64"/>
      <c r="J194" s="64"/>
      <c r="K194" s="64"/>
      <c r="L194" s="64"/>
      <c r="M194" s="6"/>
      <c r="N194" s="6"/>
      <c r="O194" s="6"/>
    </row>
    <row r="195" spans="1:15" x14ac:dyDescent="0.25">
      <c r="A195" s="65"/>
      <c r="B195" s="65"/>
      <c r="C195" s="6"/>
      <c r="D195" s="6"/>
      <c r="E195" s="6"/>
      <c r="F195" s="6"/>
      <c r="G195" s="60"/>
      <c r="H195" s="60"/>
      <c r="I195" s="64"/>
      <c r="J195" s="64"/>
      <c r="K195" s="64"/>
      <c r="L195" s="64"/>
      <c r="M195" s="6"/>
      <c r="N195" s="6"/>
      <c r="O195" s="6"/>
    </row>
    <row r="196" spans="1:15" x14ac:dyDescent="0.25">
      <c r="A196" s="65"/>
      <c r="B196" s="65"/>
      <c r="C196" s="6"/>
      <c r="D196" s="6"/>
      <c r="E196" s="6"/>
      <c r="F196" s="6"/>
      <c r="G196" s="60"/>
      <c r="H196" s="60"/>
      <c r="I196" s="64"/>
      <c r="J196" s="64"/>
      <c r="K196" s="64"/>
      <c r="L196" s="64"/>
      <c r="M196" s="6"/>
      <c r="N196" s="6"/>
      <c r="O196" s="6"/>
    </row>
    <row r="197" spans="1:15" x14ac:dyDescent="0.25">
      <c r="A197" s="65"/>
      <c r="B197" s="65"/>
      <c r="C197" s="6"/>
      <c r="D197" s="6"/>
      <c r="E197" s="6"/>
      <c r="F197" s="6"/>
      <c r="G197" s="60"/>
      <c r="H197" s="60"/>
      <c r="I197" s="64"/>
      <c r="J197" s="64"/>
      <c r="K197" s="64"/>
      <c r="L197" s="64"/>
      <c r="M197" s="6"/>
      <c r="N197" s="6"/>
      <c r="O197" s="6"/>
    </row>
    <row r="198" spans="1:15" x14ac:dyDescent="0.25">
      <c r="A198" s="65"/>
      <c r="B198" s="65"/>
      <c r="C198" s="6"/>
      <c r="D198" s="6"/>
      <c r="E198" s="6"/>
      <c r="F198" s="6"/>
      <c r="G198" s="60"/>
      <c r="H198" s="60"/>
      <c r="I198" s="64"/>
      <c r="J198" s="64"/>
      <c r="K198" s="64"/>
      <c r="L198" s="64"/>
      <c r="M198" s="6"/>
      <c r="N198" s="6"/>
      <c r="O198" s="6"/>
    </row>
    <row r="199" spans="1:15" x14ac:dyDescent="0.25">
      <c r="A199" s="65"/>
      <c r="B199" s="65"/>
      <c r="C199" s="6"/>
      <c r="D199" s="6"/>
      <c r="E199" s="6"/>
      <c r="F199" s="6"/>
      <c r="G199" s="60"/>
      <c r="H199" s="60"/>
      <c r="I199" s="64"/>
      <c r="J199" s="64"/>
      <c r="K199" s="64"/>
      <c r="L199" s="64"/>
      <c r="M199" s="6"/>
      <c r="N199" s="6"/>
      <c r="O199" s="6"/>
    </row>
    <row r="200" spans="1:15" x14ac:dyDescent="0.25">
      <c r="A200" s="65"/>
      <c r="B200" s="65"/>
      <c r="C200" s="6"/>
      <c r="D200" s="6"/>
      <c r="E200" s="6"/>
      <c r="F200" s="6"/>
      <c r="G200" s="60"/>
      <c r="H200" s="60"/>
      <c r="I200" s="64"/>
      <c r="J200" s="64"/>
      <c r="K200" s="64"/>
      <c r="L200" s="64"/>
      <c r="M200" s="6"/>
      <c r="N200" s="6"/>
      <c r="O200" s="6"/>
    </row>
    <row r="201" spans="1:15" x14ac:dyDescent="0.25">
      <c r="A201" s="65"/>
      <c r="B201" s="65"/>
      <c r="C201" s="6"/>
      <c r="D201" s="6"/>
      <c r="E201" s="6"/>
      <c r="F201" s="6"/>
      <c r="G201" s="60"/>
      <c r="H201" s="60"/>
      <c r="I201" s="64"/>
      <c r="J201" s="64"/>
      <c r="K201" s="64"/>
      <c r="L201" s="64"/>
      <c r="M201" s="6"/>
      <c r="N201" s="6"/>
      <c r="O201" s="6"/>
    </row>
    <row r="202" spans="1:15" x14ac:dyDescent="0.25">
      <c r="A202" s="65"/>
      <c r="B202" s="65"/>
      <c r="C202" s="6"/>
      <c r="D202" s="6"/>
      <c r="E202" s="6"/>
      <c r="F202" s="6"/>
      <c r="G202" s="60"/>
      <c r="H202" s="60"/>
      <c r="I202" s="64"/>
      <c r="J202" s="64"/>
      <c r="K202" s="64"/>
      <c r="L202" s="64"/>
      <c r="M202" s="6"/>
      <c r="N202" s="6"/>
      <c r="O202" s="6"/>
    </row>
    <row r="203" spans="1:15" x14ac:dyDescent="0.25">
      <c r="A203" s="65"/>
      <c r="B203" s="65"/>
      <c r="C203" s="6"/>
      <c r="D203" s="6"/>
      <c r="E203" s="6"/>
      <c r="F203" s="6"/>
      <c r="G203" s="60"/>
      <c r="H203" s="60"/>
      <c r="I203" s="64"/>
      <c r="J203" s="64"/>
      <c r="K203" s="64"/>
      <c r="L203" s="64"/>
      <c r="M203" s="6"/>
      <c r="N203" s="6"/>
      <c r="O203" s="6"/>
    </row>
    <row r="204" spans="1:15" x14ac:dyDescent="0.25">
      <c r="A204" s="65"/>
      <c r="B204" s="65"/>
      <c r="C204" s="6"/>
      <c r="D204" s="6"/>
      <c r="E204" s="6"/>
      <c r="F204" s="6"/>
      <c r="G204" s="60"/>
      <c r="H204" s="60"/>
      <c r="I204" s="64"/>
      <c r="J204" s="64"/>
      <c r="K204" s="64"/>
      <c r="L204" s="64"/>
      <c r="M204" s="6"/>
      <c r="N204" s="6"/>
      <c r="O204" s="6"/>
    </row>
    <row r="205" spans="1:15" x14ac:dyDescent="0.25">
      <c r="A205" s="65"/>
      <c r="B205" s="65"/>
      <c r="C205" s="6"/>
      <c r="D205" s="6"/>
      <c r="E205" s="6"/>
      <c r="F205" s="6"/>
      <c r="G205" s="60"/>
      <c r="H205" s="60"/>
      <c r="I205" s="64"/>
      <c r="J205" s="64"/>
      <c r="K205" s="64"/>
      <c r="L205" s="64"/>
      <c r="M205" s="6"/>
      <c r="N205" s="6"/>
      <c r="O205" s="6"/>
    </row>
    <row r="206" spans="1:15" x14ac:dyDescent="0.25">
      <c r="A206" s="65"/>
      <c r="B206" s="65"/>
      <c r="C206" s="6"/>
      <c r="D206" s="6"/>
      <c r="E206" s="6"/>
      <c r="F206" s="6"/>
      <c r="G206" s="60"/>
      <c r="H206" s="60"/>
      <c r="I206" s="64"/>
      <c r="J206" s="64"/>
      <c r="K206" s="64"/>
      <c r="L206" s="64"/>
      <c r="M206" s="6"/>
      <c r="N206" s="6"/>
      <c r="O206" s="6"/>
    </row>
    <row r="207" spans="1:15" x14ac:dyDescent="0.25">
      <c r="A207" s="65"/>
      <c r="B207" s="65"/>
      <c r="C207" s="6"/>
      <c r="D207" s="6"/>
      <c r="E207" s="6"/>
      <c r="F207" s="6"/>
      <c r="G207" s="60"/>
      <c r="H207" s="60"/>
      <c r="I207" s="64"/>
      <c r="J207" s="64"/>
      <c r="K207" s="64"/>
      <c r="L207" s="64"/>
      <c r="M207" s="6"/>
      <c r="N207" s="6"/>
      <c r="O207" s="6"/>
    </row>
    <row r="208" spans="1:15" x14ac:dyDescent="0.25">
      <c r="A208" s="65"/>
      <c r="B208" s="65"/>
      <c r="C208" s="6"/>
      <c r="D208" s="6"/>
      <c r="E208" s="6"/>
      <c r="F208" s="6"/>
      <c r="G208" s="60"/>
      <c r="H208" s="60"/>
      <c r="I208" s="64"/>
      <c r="J208" s="64"/>
      <c r="K208" s="64"/>
      <c r="L208" s="64"/>
      <c r="M208" s="6"/>
      <c r="N208" s="6"/>
      <c r="O208" s="6"/>
    </row>
    <row r="209" spans="1:15" x14ac:dyDescent="0.25">
      <c r="A209" s="65"/>
      <c r="B209" s="65"/>
      <c r="C209" s="6"/>
      <c r="D209" s="6"/>
      <c r="E209" s="6"/>
      <c r="F209" s="6"/>
      <c r="G209" s="60"/>
      <c r="H209" s="60"/>
      <c r="I209" s="64"/>
      <c r="J209" s="64"/>
      <c r="K209" s="64"/>
      <c r="L209" s="64"/>
      <c r="M209" s="6"/>
      <c r="N209" s="6"/>
      <c r="O209" s="6"/>
    </row>
    <row r="210" spans="1:15" x14ac:dyDescent="0.25">
      <c r="A210" s="65"/>
      <c r="B210" s="65"/>
      <c r="C210" s="6"/>
      <c r="D210" s="6"/>
      <c r="E210" s="6"/>
      <c r="F210" s="6"/>
      <c r="G210" s="60"/>
      <c r="H210" s="60"/>
      <c r="I210" s="64"/>
      <c r="J210" s="64"/>
      <c r="K210" s="64"/>
      <c r="L210" s="64"/>
      <c r="M210" s="6"/>
      <c r="N210" s="6"/>
      <c r="O210" s="6"/>
    </row>
    <row r="211" spans="1:15" x14ac:dyDescent="0.25">
      <c r="A211" s="65"/>
      <c r="B211" s="65"/>
      <c r="C211" s="6"/>
      <c r="D211" s="6"/>
      <c r="E211" s="6"/>
      <c r="F211" s="6"/>
      <c r="G211" s="60"/>
      <c r="H211" s="60"/>
      <c r="I211" s="64"/>
      <c r="J211" s="64"/>
      <c r="K211" s="64"/>
      <c r="L211" s="64"/>
      <c r="M211" s="6"/>
      <c r="N211" s="6"/>
      <c r="O211" s="6"/>
    </row>
    <row r="212" spans="1:15" x14ac:dyDescent="0.25">
      <c r="A212" s="65"/>
      <c r="B212" s="65"/>
      <c r="C212" s="6"/>
      <c r="D212" s="6"/>
      <c r="E212" s="6"/>
      <c r="F212" s="6"/>
      <c r="G212" s="60"/>
      <c r="H212" s="60"/>
      <c r="I212" s="64"/>
      <c r="J212" s="64"/>
      <c r="K212" s="64"/>
      <c r="L212" s="64"/>
      <c r="M212" s="6"/>
      <c r="N212" s="6"/>
      <c r="O212" s="6"/>
    </row>
    <row r="213" spans="1:15" x14ac:dyDescent="0.25">
      <c r="A213" s="65"/>
      <c r="B213" s="65"/>
      <c r="C213" s="6"/>
      <c r="D213" s="6"/>
      <c r="E213" s="6"/>
      <c r="F213" s="6"/>
      <c r="G213" s="60"/>
      <c r="H213" s="60"/>
      <c r="I213" s="64"/>
      <c r="J213" s="64"/>
      <c r="K213" s="64"/>
      <c r="L213" s="64"/>
      <c r="M213" s="6"/>
      <c r="N213" s="6"/>
      <c r="O213" s="6"/>
    </row>
    <row r="214" spans="1:15" x14ac:dyDescent="0.25">
      <c r="A214" s="65"/>
      <c r="B214" s="65"/>
      <c r="C214" s="6"/>
      <c r="D214" s="6"/>
      <c r="E214" s="6"/>
      <c r="F214" s="6"/>
      <c r="G214" s="60"/>
      <c r="H214" s="60"/>
      <c r="I214" s="64"/>
      <c r="J214" s="64"/>
      <c r="K214" s="64"/>
      <c r="L214" s="64"/>
      <c r="M214" s="6"/>
      <c r="N214" s="6"/>
      <c r="O214" s="6"/>
    </row>
    <row r="215" spans="1:15" x14ac:dyDescent="0.25">
      <c r="A215" s="65"/>
      <c r="B215" s="65"/>
      <c r="C215" s="6"/>
      <c r="D215" s="6"/>
      <c r="E215" s="6"/>
      <c r="F215" s="6"/>
      <c r="G215" s="60"/>
      <c r="H215" s="60"/>
      <c r="I215" s="64"/>
      <c r="J215" s="64"/>
      <c r="K215" s="64"/>
      <c r="L215" s="64"/>
      <c r="M215" s="6"/>
      <c r="N215" s="6"/>
      <c r="O215" s="6"/>
    </row>
    <row r="216" spans="1:15" x14ac:dyDescent="0.25">
      <c r="A216" s="65"/>
      <c r="B216" s="65"/>
      <c r="C216" s="6"/>
      <c r="D216" s="6"/>
      <c r="E216" s="6"/>
      <c r="F216" s="6"/>
      <c r="G216" s="60"/>
      <c r="H216" s="60"/>
      <c r="I216" s="64"/>
      <c r="J216" s="64"/>
      <c r="K216" s="64"/>
      <c r="L216" s="64"/>
      <c r="M216" s="6"/>
      <c r="N216" s="6"/>
      <c r="O216" s="6"/>
    </row>
    <row r="217" spans="1:15" x14ac:dyDescent="0.25">
      <c r="A217" s="65"/>
      <c r="B217" s="65"/>
      <c r="C217" s="6"/>
      <c r="D217" s="6"/>
      <c r="E217" s="6"/>
      <c r="F217" s="6"/>
      <c r="G217" s="60"/>
      <c r="H217" s="60"/>
      <c r="I217" s="64"/>
      <c r="J217" s="64"/>
      <c r="K217" s="64"/>
      <c r="L217" s="64"/>
      <c r="M217" s="6"/>
      <c r="N217" s="6"/>
      <c r="O217" s="6"/>
    </row>
    <row r="218" spans="1:15" x14ac:dyDescent="0.25">
      <c r="A218" s="65"/>
      <c r="B218" s="65"/>
      <c r="C218" s="6"/>
      <c r="D218" s="6"/>
      <c r="E218" s="6"/>
      <c r="F218" s="6"/>
      <c r="G218" s="60"/>
      <c r="H218" s="60"/>
      <c r="I218" s="64"/>
      <c r="J218" s="64"/>
      <c r="K218" s="64"/>
      <c r="L218" s="64"/>
      <c r="M218" s="6"/>
      <c r="N218" s="6"/>
      <c r="O218" s="6"/>
    </row>
    <row r="219" spans="1:15" x14ac:dyDescent="0.25">
      <c r="A219" s="65"/>
      <c r="B219" s="65"/>
      <c r="C219" s="6"/>
      <c r="D219" s="6"/>
      <c r="E219" s="6"/>
      <c r="F219" s="6"/>
      <c r="G219" s="60"/>
      <c r="H219" s="60"/>
      <c r="I219" s="64"/>
      <c r="J219" s="64"/>
      <c r="K219" s="64"/>
      <c r="L219" s="64"/>
      <c r="M219" s="6"/>
      <c r="N219" s="6"/>
      <c r="O219" s="6"/>
    </row>
    <row r="220" spans="1:15" x14ac:dyDescent="0.25">
      <c r="A220" s="65"/>
      <c r="B220" s="65"/>
      <c r="C220" s="6"/>
      <c r="D220" s="6"/>
      <c r="E220" s="6"/>
      <c r="F220" s="6"/>
      <c r="G220" s="60"/>
      <c r="H220" s="60"/>
      <c r="I220" s="64"/>
      <c r="J220" s="64"/>
      <c r="K220" s="64"/>
      <c r="L220" s="64"/>
      <c r="M220" s="6"/>
      <c r="N220" s="6"/>
      <c r="O220" s="6"/>
    </row>
    <row r="221" spans="1:15" x14ac:dyDescent="0.25">
      <c r="A221" s="65"/>
      <c r="B221" s="65"/>
      <c r="C221" s="6"/>
      <c r="D221" s="6"/>
      <c r="E221" s="6"/>
      <c r="F221" s="6"/>
      <c r="G221" s="60"/>
      <c r="H221" s="60"/>
      <c r="I221" s="64"/>
      <c r="J221" s="64"/>
      <c r="K221" s="64"/>
      <c r="L221" s="64"/>
      <c r="M221" s="6"/>
      <c r="N221" s="6"/>
      <c r="O221" s="6"/>
    </row>
    <row r="222" spans="1:15" x14ac:dyDescent="0.25">
      <c r="A222" s="65"/>
      <c r="B222" s="65"/>
      <c r="C222" s="6"/>
      <c r="D222" s="6"/>
      <c r="E222" s="6"/>
      <c r="F222" s="6"/>
      <c r="G222" s="60"/>
      <c r="H222" s="60"/>
      <c r="I222" s="64"/>
      <c r="J222" s="64"/>
      <c r="K222" s="64"/>
      <c r="L222" s="64"/>
      <c r="M222" s="6"/>
      <c r="N222" s="6"/>
      <c r="O222" s="6"/>
    </row>
    <row r="223" spans="1:15" x14ac:dyDescent="0.25">
      <c r="A223" s="65"/>
      <c r="B223" s="65"/>
      <c r="C223" s="6"/>
      <c r="D223" s="6"/>
      <c r="E223" s="6"/>
      <c r="F223" s="6"/>
      <c r="G223" s="60"/>
      <c r="H223" s="60"/>
      <c r="I223" s="64"/>
      <c r="J223" s="64"/>
      <c r="K223" s="64"/>
      <c r="L223" s="64"/>
      <c r="M223" s="6"/>
      <c r="N223" s="6"/>
      <c r="O223" s="6"/>
    </row>
    <row r="224" spans="1:15" x14ac:dyDescent="0.25">
      <c r="A224" s="65"/>
      <c r="B224" s="65"/>
      <c r="C224" s="6"/>
      <c r="D224" s="6"/>
      <c r="E224" s="6"/>
      <c r="F224" s="6"/>
      <c r="G224" s="60"/>
      <c r="H224" s="60"/>
      <c r="I224" s="64"/>
      <c r="J224" s="64"/>
      <c r="K224" s="64"/>
      <c r="L224" s="64"/>
      <c r="M224" s="6"/>
      <c r="N224" s="6"/>
      <c r="O224" s="6"/>
    </row>
    <row r="225" spans="1:15" x14ac:dyDescent="0.25">
      <c r="A225" s="65"/>
      <c r="B225" s="65"/>
      <c r="C225" s="6"/>
      <c r="D225" s="6"/>
      <c r="E225" s="6"/>
      <c r="F225" s="6"/>
      <c r="G225" s="60"/>
      <c r="H225" s="60"/>
      <c r="I225" s="64"/>
      <c r="J225" s="64"/>
      <c r="K225" s="64"/>
      <c r="L225" s="64"/>
      <c r="M225" s="6"/>
      <c r="N225" s="6"/>
      <c r="O225" s="6"/>
    </row>
    <row r="226" spans="1:15" x14ac:dyDescent="0.25">
      <c r="A226" s="65"/>
      <c r="B226" s="65"/>
      <c r="C226" s="6"/>
      <c r="D226" s="6"/>
      <c r="E226" s="6"/>
      <c r="F226" s="6"/>
      <c r="G226" s="60"/>
      <c r="H226" s="60"/>
      <c r="I226" s="64"/>
      <c r="J226" s="64"/>
      <c r="K226" s="64"/>
      <c r="L226" s="64"/>
      <c r="M226" s="6"/>
      <c r="N226" s="6"/>
      <c r="O226" s="6"/>
    </row>
    <row r="227" spans="1:15" x14ac:dyDescent="0.25">
      <c r="A227" s="65"/>
      <c r="B227" s="65"/>
      <c r="C227" s="6"/>
      <c r="D227" s="6"/>
      <c r="E227" s="6"/>
      <c r="F227" s="6"/>
      <c r="G227" s="60"/>
      <c r="H227" s="60"/>
      <c r="I227" s="64"/>
      <c r="J227" s="64"/>
      <c r="K227" s="64"/>
      <c r="L227" s="64"/>
      <c r="M227" s="6"/>
      <c r="N227" s="6"/>
      <c r="O227" s="6"/>
    </row>
    <row r="228" spans="1:15" x14ac:dyDescent="0.25">
      <c r="A228" s="65"/>
      <c r="B228" s="65"/>
      <c r="C228" s="6"/>
      <c r="D228" s="6"/>
      <c r="E228" s="6"/>
      <c r="F228" s="6"/>
      <c r="G228" s="60"/>
      <c r="H228" s="60"/>
      <c r="I228" s="64"/>
      <c r="J228" s="64"/>
      <c r="K228" s="64"/>
      <c r="L228" s="64"/>
      <c r="M228" s="6"/>
      <c r="N228" s="6"/>
      <c r="O228" s="6"/>
    </row>
    <row r="229" spans="1:15" x14ac:dyDescent="0.25">
      <c r="A229" s="65"/>
      <c r="B229" s="65"/>
      <c r="C229" s="6"/>
      <c r="D229" s="6"/>
      <c r="E229" s="6"/>
      <c r="F229" s="6"/>
      <c r="G229" s="60"/>
      <c r="H229" s="60"/>
      <c r="I229" s="64"/>
      <c r="J229" s="64"/>
      <c r="K229" s="64"/>
      <c r="L229" s="64"/>
      <c r="M229" s="6"/>
      <c r="N229" s="6"/>
      <c r="O229" s="6"/>
    </row>
    <row r="230" spans="1:15" x14ac:dyDescent="0.25">
      <c r="A230" s="65"/>
      <c r="B230" s="65"/>
      <c r="C230" s="6"/>
      <c r="D230" s="6"/>
      <c r="E230" s="6"/>
      <c r="F230" s="6"/>
      <c r="G230" s="60"/>
      <c r="H230" s="60"/>
      <c r="I230" s="64"/>
      <c r="J230" s="64"/>
      <c r="K230" s="64"/>
      <c r="L230" s="64"/>
      <c r="M230" s="6"/>
      <c r="N230" s="6"/>
      <c r="O230" s="6"/>
    </row>
    <row r="231" spans="1:15" x14ac:dyDescent="0.25">
      <c r="A231" s="65"/>
      <c r="B231" s="65"/>
      <c r="C231" s="6"/>
      <c r="D231" s="6"/>
      <c r="E231" s="6"/>
      <c r="F231" s="6"/>
      <c r="G231" s="60"/>
      <c r="H231" s="60"/>
      <c r="I231" s="64"/>
      <c r="J231" s="64"/>
      <c r="K231" s="64"/>
      <c r="L231" s="64"/>
      <c r="M231" s="6"/>
      <c r="N231" s="6"/>
      <c r="O231" s="6"/>
    </row>
    <row r="232" spans="1:15" x14ac:dyDescent="0.25">
      <c r="A232" s="65"/>
      <c r="B232" s="65"/>
      <c r="C232" s="6"/>
      <c r="D232" s="6"/>
      <c r="E232" s="6"/>
      <c r="F232" s="6"/>
      <c r="G232" s="60"/>
      <c r="H232" s="60"/>
      <c r="I232" s="64"/>
      <c r="J232" s="64"/>
      <c r="K232" s="64"/>
      <c r="L232" s="64"/>
      <c r="M232" s="6"/>
      <c r="N232" s="6"/>
      <c r="O232" s="6"/>
    </row>
    <row r="233" spans="1:15" x14ac:dyDescent="0.25">
      <c r="A233" s="65"/>
      <c r="B233" s="65"/>
      <c r="C233" s="6"/>
      <c r="D233" s="6"/>
      <c r="E233" s="6"/>
      <c r="F233" s="6"/>
      <c r="G233" s="60"/>
      <c r="H233" s="60"/>
      <c r="I233" s="64"/>
      <c r="J233" s="64"/>
      <c r="K233" s="64"/>
      <c r="L233" s="64"/>
      <c r="M233" s="6"/>
      <c r="N233" s="6"/>
      <c r="O233" s="6"/>
    </row>
    <row r="234" spans="1:15" x14ac:dyDescent="0.25">
      <c r="A234" s="65"/>
      <c r="B234" s="65"/>
      <c r="C234" s="6"/>
      <c r="D234" s="6"/>
      <c r="E234" s="6"/>
      <c r="F234" s="6"/>
      <c r="G234" s="60"/>
      <c r="H234" s="60"/>
      <c r="I234" s="64"/>
      <c r="J234" s="64"/>
      <c r="K234" s="64"/>
      <c r="L234" s="64"/>
      <c r="M234" s="6"/>
      <c r="N234" s="6"/>
      <c r="O234" s="6"/>
    </row>
    <row r="235" spans="1:15" x14ac:dyDescent="0.25">
      <c r="A235" s="65"/>
      <c r="B235" s="65"/>
      <c r="C235" s="6"/>
      <c r="D235" s="6"/>
      <c r="E235" s="6"/>
      <c r="F235" s="6"/>
      <c r="G235" s="60"/>
      <c r="H235" s="60"/>
      <c r="I235" s="64"/>
      <c r="J235" s="64"/>
      <c r="K235" s="64"/>
      <c r="L235" s="64"/>
      <c r="M235" s="6"/>
      <c r="N235" s="6"/>
      <c r="O235" s="6"/>
    </row>
    <row r="236" spans="1:15" x14ac:dyDescent="0.25">
      <c r="A236" s="65"/>
      <c r="B236" s="65"/>
      <c r="C236" s="6"/>
      <c r="D236" s="6"/>
      <c r="E236" s="6"/>
      <c r="F236" s="6"/>
      <c r="G236" s="60"/>
      <c r="H236" s="60"/>
      <c r="I236" s="64"/>
      <c r="J236" s="64"/>
      <c r="K236" s="64"/>
      <c r="L236" s="64"/>
      <c r="M236" s="6"/>
      <c r="N236" s="6"/>
      <c r="O236" s="6"/>
    </row>
    <row r="237" spans="1:15" x14ac:dyDescent="0.25">
      <c r="A237" s="65"/>
      <c r="B237" s="65"/>
      <c r="C237" s="6"/>
      <c r="D237" s="6"/>
      <c r="E237" s="6"/>
      <c r="F237" s="6"/>
      <c r="G237" s="60"/>
      <c r="H237" s="60"/>
      <c r="I237" s="64"/>
      <c r="J237" s="64"/>
      <c r="K237" s="64"/>
      <c r="L237" s="64"/>
      <c r="M237" s="6"/>
      <c r="N237" s="6"/>
      <c r="O237" s="6"/>
    </row>
    <row r="238" spans="1:15" x14ac:dyDescent="0.25">
      <c r="A238" s="65"/>
      <c r="B238" s="65"/>
      <c r="C238" s="6"/>
      <c r="D238" s="6"/>
      <c r="E238" s="6"/>
      <c r="F238" s="6"/>
      <c r="G238" s="60"/>
      <c r="H238" s="60"/>
      <c r="I238" s="64"/>
      <c r="J238" s="64"/>
      <c r="K238" s="64"/>
      <c r="L238" s="64"/>
      <c r="M238" s="6"/>
      <c r="N238" s="6"/>
      <c r="O238" s="6"/>
    </row>
    <row r="239" spans="1:15" x14ac:dyDescent="0.25">
      <c r="A239" s="65"/>
      <c r="B239" s="65"/>
      <c r="C239" s="6"/>
      <c r="D239" s="6"/>
      <c r="E239" s="6"/>
      <c r="F239" s="6"/>
      <c r="G239" s="60"/>
      <c r="H239" s="60"/>
      <c r="I239" s="64"/>
      <c r="J239" s="64"/>
      <c r="K239" s="64"/>
      <c r="L239" s="64"/>
      <c r="M239" s="6"/>
      <c r="N239" s="6"/>
      <c r="O239" s="6"/>
    </row>
    <row r="240" spans="1:15" x14ac:dyDescent="0.25">
      <c r="A240" s="65"/>
      <c r="B240" s="65"/>
      <c r="C240" s="6"/>
      <c r="D240" s="6"/>
      <c r="E240" s="6"/>
      <c r="F240" s="6"/>
      <c r="G240" s="60"/>
      <c r="H240" s="60"/>
      <c r="I240" s="64"/>
      <c r="J240" s="64"/>
      <c r="K240" s="64"/>
      <c r="L240" s="64"/>
      <c r="M240" s="6"/>
      <c r="N240" s="6"/>
      <c r="O240" s="6"/>
    </row>
    <row r="241" spans="1:15" x14ac:dyDescent="0.25">
      <c r="A241" s="65"/>
      <c r="B241" s="65"/>
      <c r="C241" s="6"/>
      <c r="D241" s="6"/>
      <c r="E241" s="6"/>
      <c r="F241" s="6"/>
      <c r="G241" s="60"/>
      <c r="H241" s="60"/>
      <c r="I241" s="64"/>
      <c r="J241" s="64"/>
      <c r="K241" s="64"/>
      <c r="L241" s="64"/>
      <c r="M241" s="6"/>
      <c r="N241" s="6"/>
      <c r="O241" s="6"/>
    </row>
  </sheetData>
  <mergeCells count="7">
    <mergeCell ref="C39:F39"/>
    <mergeCell ref="C14:F14"/>
    <mergeCell ref="C15:F15"/>
    <mergeCell ref="D23:E23"/>
    <mergeCell ref="C26:F26"/>
    <mergeCell ref="C27:F27"/>
    <mergeCell ref="C38:F38"/>
  </mergeCell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D1D9E-4DE1-46FF-8B7F-285F9EBB667B}">
  <sheetPr>
    <tabColor rgb="FF00B0F0"/>
  </sheetPr>
  <dimension ref="A1:Q616"/>
  <sheetViews>
    <sheetView topLeftCell="A4" zoomScale="69" zoomScaleNormal="69" workbookViewId="0">
      <selection activeCell="N21" sqref="N21"/>
    </sheetView>
  </sheetViews>
  <sheetFormatPr defaultColWidth="9" defaultRowHeight="13.8" x14ac:dyDescent="0.25"/>
  <cols>
    <col min="1" max="1" width="15.5" style="89" customWidth="1"/>
    <col min="2" max="2" width="41.3984375" style="89" bestFit="1" customWidth="1"/>
    <col min="3" max="3" width="18.19921875" style="72" customWidth="1"/>
    <col min="4" max="4" width="20.59765625" style="72" bestFit="1" customWidth="1"/>
    <col min="5" max="5" width="15" style="72" customWidth="1"/>
    <col min="6" max="6" width="14.19921875" style="72" customWidth="1"/>
    <col min="7" max="12" width="7.69921875" style="72" customWidth="1"/>
    <col min="13" max="13" width="12.59765625" style="72" bestFit="1" customWidth="1"/>
    <col min="14" max="14" width="9" style="72"/>
    <col min="15" max="15" width="11.69921875" style="72" customWidth="1"/>
    <col min="16" max="17" width="13.69921875" style="72" customWidth="1"/>
    <col min="18" max="16384" width="9" style="72"/>
  </cols>
  <sheetData>
    <row r="1" spans="1:17" x14ac:dyDescent="0.25">
      <c r="A1" s="67" t="s">
        <v>245</v>
      </c>
      <c r="B1" s="67" t="s">
        <v>246</v>
      </c>
      <c r="C1" s="68" t="s">
        <v>247</v>
      </c>
      <c r="D1" s="68" t="s">
        <v>248</v>
      </c>
      <c r="E1" s="68" t="s">
        <v>249</v>
      </c>
      <c r="F1" s="68" t="s">
        <v>250</v>
      </c>
      <c r="G1" s="69" t="s">
        <v>251</v>
      </c>
      <c r="H1" s="69" t="s">
        <v>252</v>
      </c>
      <c r="I1" s="70" t="s">
        <v>253</v>
      </c>
      <c r="J1" s="70" t="s">
        <v>252</v>
      </c>
      <c r="K1" s="71" t="s">
        <v>254</v>
      </c>
      <c r="L1" s="71" t="s">
        <v>252</v>
      </c>
      <c r="M1" s="68" t="s">
        <v>255</v>
      </c>
      <c r="O1" s="68"/>
      <c r="P1" s="68"/>
      <c r="Q1" s="73"/>
    </row>
    <row r="2" spans="1:17" x14ac:dyDescent="0.25">
      <c r="A2" s="74" t="s">
        <v>256</v>
      </c>
      <c r="B2" s="74" t="s">
        <v>257</v>
      </c>
      <c r="C2" s="75" t="s">
        <v>258</v>
      </c>
      <c r="D2" s="75">
        <v>2945</v>
      </c>
      <c r="E2" s="75" t="str">
        <f t="shared" ref="E2:E11" si="0">IF(D2&lt;=2000,"Y","N")</f>
        <v>N</v>
      </c>
      <c r="F2" s="75"/>
      <c r="G2" s="69"/>
      <c r="H2" s="69"/>
      <c r="I2" s="70"/>
      <c r="J2" s="70"/>
      <c r="K2" s="71">
        <v>1</v>
      </c>
      <c r="L2" s="71">
        <v>1</v>
      </c>
      <c r="M2" s="76" t="str">
        <f>IF(AND(ISBLANK(G2),ISBLANK(I2),ISBLANK(K2),ISBLANK(#REF!)),"",C2)</f>
        <v>adj</v>
      </c>
      <c r="O2" s="68"/>
      <c r="P2" s="68"/>
      <c r="Q2" s="73"/>
    </row>
    <row r="3" spans="1:17" x14ac:dyDescent="0.25">
      <c r="A3" s="74" t="s">
        <v>259</v>
      </c>
      <c r="B3" s="74" t="s">
        <v>260</v>
      </c>
      <c r="C3" s="75" t="s">
        <v>258</v>
      </c>
      <c r="D3" s="75">
        <v>1804</v>
      </c>
      <c r="E3" s="75" t="str">
        <f t="shared" si="0"/>
        <v>Y</v>
      </c>
      <c r="F3" s="75"/>
      <c r="G3" s="69"/>
      <c r="H3" s="69"/>
      <c r="I3" s="70"/>
      <c r="J3" s="70"/>
      <c r="K3" s="71">
        <v>1</v>
      </c>
      <c r="L3" s="71">
        <v>1</v>
      </c>
      <c r="M3" s="76" t="str">
        <f>IF(AND(ISBLANK(G3),ISBLANK(I3),ISBLANK(K3),ISBLANK(#REF!)),"",C3)</f>
        <v>adj</v>
      </c>
      <c r="O3" s="68"/>
      <c r="P3" s="68"/>
      <c r="Q3" s="73"/>
    </row>
    <row r="4" spans="1:17" x14ac:dyDescent="0.25">
      <c r="A4" s="74" t="s">
        <v>261</v>
      </c>
      <c r="B4" s="74" t="s">
        <v>262</v>
      </c>
      <c r="C4" s="75" t="s">
        <v>258</v>
      </c>
      <c r="D4" s="75">
        <v>2379</v>
      </c>
      <c r="E4" s="75" t="str">
        <f t="shared" si="0"/>
        <v>N</v>
      </c>
      <c r="F4" s="75"/>
      <c r="G4" s="69"/>
      <c r="H4" s="69"/>
      <c r="I4" s="70"/>
      <c r="J4" s="70"/>
      <c r="K4" s="71">
        <v>1</v>
      </c>
      <c r="L4" s="71">
        <v>1</v>
      </c>
      <c r="M4" s="76" t="str">
        <f>IF(AND(ISBLANK(G4),ISBLANK(I4),ISBLANK(K4),ISBLANK(#REF!)),"",C4)</f>
        <v>adj</v>
      </c>
      <c r="O4" s="68"/>
      <c r="P4" s="68"/>
      <c r="Q4" s="73"/>
    </row>
    <row r="5" spans="1:17" x14ac:dyDescent="0.25">
      <c r="A5" s="74" t="s">
        <v>263</v>
      </c>
      <c r="B5" s="74" t="s">
        <v>264</v>
      </c>
      <c r="C5" s="75" t="s">
        <v>265</v>
      </c>
      <c r="D5" s="75">
        <v>509</v>
      </c>
      <c r="E5" s="75" t="str">
        <f t="shared" si="0"/>
        <v>Y</v>
      </c>
      <c r="F5" s="75"/>
      <c r="G5" s="69"/>
      <c r="H5" s="69"/>
      <c r="I5" s="70"/>
      <c r="J5" s="70"/>
      <c r="K5" s="71">
        <v>1</v>
      </c>
      <c r="L5" s="71">
        <v>1</v>
      </c>
      <c r="M5" s="76" t="str">
        <f>IF(AND(ISBLANK(G5),ISBLANK(I5),ISBLANK(K5),ISBLANK(#REF!)),"",C5)</f>
        <v>noun (f)</v>
      </c>
      <c r="O5" s="76">
        <v>2000</v>
      </c>
      <c r="P5" s="76">
        <f>COUNTIF(E:E,"Y")</f>
        <v>115</v>
      </c>
      <c r="Q5" s="77">
        <f>P5/(COUNTA(C2:C992))</f>
        <v>0.73717948717948723</v>
      </c>
    </row>
    <row r="6" spans="1:17" x14ac:dyDescent="0.25">
      <c r="A6" s="74" t="s">
        <v>266</v>
      </c>
      <c r="B6" s="74" t="s">
        <v>267</v>
      </c>
      <c r="C6" s="75" t="s">
        <v>268</v>
      </c>
      <c r="D6" s="75">
        <v>201</v>
      </c>
      <c r="E6" s="75" t="str">
        <f t="shared" si="0"/>
        <v>Y</v>
      </c>
      <c r="F6" s="75"/>
      <c r="G6" s="69"/>
      <c r="H6" s="69"/>
      <c r="I6" s="70"/>
      <c r="J6" s="70"/>
      <c r="K6" s="71">
        <v>1</v>
      </c>
      <c r="L6" s="71">
        <v>1</v>
      </c>
      <c r="M6" s="76" t="str">
        <f>IF(AND(ISBLANK(G6),ISBLANK(I6),ISBLANK(K6),ISBLANK(#REF!)),"",C6)</f>
        <v>noun (m)</v>
      </c>
      <c r="O6" s="76"/>
      <c r="P6" s="76"/>
      <c r="Q6" s="78"/>
    </row>
    <row r="7" spans="1:17" ht="14.4" x14ac:dyDescent="0.3">
      <c r="A7" s="74" t="s">
        <v>269</v>
      </c>
      <c r="B7" s="74" t="s">
        <v>270</v>
      </c>
      <c r="C7" s="75" t="s">
        <v>271</v>
      </c>
      <c r="D7" s="75">
        <v>289</v>
      </c>
      <c r="E7" s="75" t="str">
        <f t="shared" si="0"/>
        <v>Y</v>
      </c>
      <c r="F7" s="75"/>
      <c r="G7" s="69"/>
      <c r="H7" s="69"/>
      <c r="I7" s="70"/>
      <c r="J7" s="70"/>
      <c r="K7" s="71">
        <v>1</v>
      </c>
      <c r="L7" s="71">
        <v>1</v>
      </c>
      <c r="M7" s="76" t="str">
        <f>IF(AND(ISBLANK(G7),ISBLANK(I7),ISBLANK(K7),ISBLANK(#REF!)),"",C7)</f>
        <v>pron</v>
      </c>
      <c r="O7" s="76" t="s">
        <v>272</v>
      </c>
      <c r="P7" s="76">
        <f>COUNTIF(M:M,O7)</f>
        <v>34</v>
      </c>
      <c r="Q7" s="77">
        <f>P7/(COUNTA(B:B)-1)</f>
        <v>0.21794871794871795</v>
      </c>
    </row>
    <row r="8" spans="1:17" x14ac:dyDescent="0.25">
      <c r="A8" s="74" t="s">
        <v>273</v>
      </c>
      <c r="B8" s="74" t="s">
        <v>274</v>
      </c>
      <c r="C8" s="75" t="s">
        <v>275</v>
      </c>
      <c r="D8" s="75">
        <v>21</v>
      </c>
      <c r="E8" s="75" t="str">
        <f t="shared" si="0"/>
        <v>Y</v>
      </c>
      <c r="F8" s="75"/>
      <c r="G8" s="69"/>
      <c r="H8" s="69"/>
      <c r="I8" s="70"/>
      <c r="J8" s="70"/>
      <c r="K8" s="71">
        <v>1</v>
      </c>
      <c r="L8" s="71">
        <v>3</v>
      </c>
      <c r="M8" s="76" t="str">
        <f>IF(AND(ISBLANK(G8),ISBLANK(I8),ISBLANK(K8),ISBLANK(#REF!)),"",C8)</f>
        <v>verb</v>
      </c>
      <c r="O8" s="76" t="s">
        <v>276</v>
      </c>
      <c r="P8" s="76">
        <f t="shared" ref="P8:P19" si="1">COUNTIF(M:M,O8)</f>
        <v>3</v>
      </c>
      <c r="Q8" s="77">
        <f t="shared" ref="Q8:Q20" si="2">P8/(COUNTA(B:B)-1)</f>
        <v>1.9230769230769232E-2</v>
      </c>
    </row>
    <row r="9" spans="1:17" x14ac:dyDescent="0.25">
      <c r="A9" s="74" t="s">
        <v>277</v>
      </c>
      <c r="B9" s="74" t="s">
        <v>278</v>
      </c>
      <c r="C9" s="75" t="s">
        <v>275</v>
      </c>
      <c r="D9" s="75">
        <v>7</v>
      </c>
      <c r="E9" s="75" t="str">
        <f t="shared" si="0"/>
        <v>Y</v>
      </c>
      <c r="F9" s="75" t="s">
        <v>279</v>
      </c>
      <c r="G9" s="69"/>
      <c r="H9" s="69"/>
      <c r="I9" s="70"/>
      <c r="J9" s="70"/>
      <c r="K9" s="71">
        <v>1</v>
      </c>
      <c r="L9" s="71">
        <v>3</v>
      </c>
      <c r="M9" s="76" t="str">
        <f>IF(AND(ISBLANK(G9),ISBLANK(I9),ISBLANK(K9),ISBLANK(#REF!)),"",C9)</f>
        <v>verb</v>
      </c>
      <c r="O9" s="76" t="s">
        <v>280</v>
      </c>
      <c r="P9" s="76">
        <f t="shared" si="1"/>
        <v>43</v>
      </c>
      <c r="Q9" s="77">
        <f t="shared" si="2"/>
        <v>0.27564102564102566</v>
      </c>
    </row>
    <row r="10" spans="1:17" x14ac:dyDescent="0.25">
      <c r="A10" s="74" t="s">
        <v>281</v>
      </c>
      <c r="B10" s="74" t="s">
        <v>282</v>
      </c>
      <c r="C10" s="79" t="s">
        <v>283</v>
      </c>
      <c r="D10" s="79">
        <v>138</v>
      </c>
      <c r="E10" s="75" t="str">
        <f t="shared" si="0"/>
        <v>Y</v>
      </c>
      <c r="F10" s="79"/>
      <c r="G10" s="80"/>
      <c r="H10" s="80"/>
      <c r="I10" s="81">
        <v>2</v>
      </c>
      <c r="J10" s="81">
        <v>10</v>
      </c>
      <c r="K10" s="82">
        <v>1</v>
      </c>
      <c r="L10" s="82">
        <v>4</v>
      </c>
      <c r="M10" s="76" t="str">
        <f>IF(AND(ISBLANK(G10),ISBLANK(I10),ISBLANK(K10),ISBLANK(#REF!)),"",C10)</f>
        <v>adv</v>
      </c>
      <c r="O10" s="76" t="s">
        <v>284</v>
      </c>
      <c r="P10" s="76">
        <f t="shared" si="1"/>
        <v>33</v>
      </c>
      <c r="Q10" s="77">
        <f t="shared" si="2"/>
        <v>0.21153846153846154</v>
      </c>
    </row>
    <row r="11" spans="1:17" x14ac:dyDescent="0.25">
      <c r="A11" s="74" t="s">
        <v>285</v>
      </c>
      <c r="B11" s="74" t="s">
        <v>286</v>
      </c>
      <c r="C11" s="75" t="s">
        <v>287</v>
      </c>
      <c r="D11" s="75">
        <v>2411</v>
      </c>
      <c r="E11" s="75" t="str">
        <f t="shared" si="0"/>
        <v>N</v>
      </c>
      <c r="F11" s="75"/>
      <c r="G11" s="69"/>
      <c r="H11" s="69"/>
      <c r="I11" s="70"/>
      <c r="J11" s="70"/>
      <c r="K11" s="71">
        <v>1</v>
      </c>
      <c r="L11" s="71">
        <v>4</v>
      </c>
      <c r="M11" s="76" t="str">
        <f>IF(AND(ISBLANK(G11),ISBLANK(I11),ISBLANK(K11),ISBLANK(#REF!)),"",C11)</f>
        <v>num</v>
      </c>
      <c r="O11" s="76" t="s">
        <v>288</v>
      </c>
      <c r="P11" s="76">
        <f t="shared" si="1"/>
        <v>0</v>
      </c>
      <c r="Q11" s="77">
        <f t="shared" si="2"/>
        <v>0</v>
      </c>
    </row>
    <row r="12" spans="1:17" x14ac:dyDescent="0.25">
      <c r="A12" s="74" t="s">
        <v>289</v>
      </c>
      <c r="B12" s="74" t="s">
        <v>290</v>
      </c>
      <c r="C12" s="75" t="s">
        <v>287</v>
      </c>
      <c r="D12" s="75">
        <v>4232</v>
      </c>
      <c r="E12" s="75" t="s">
        <v>291</v>
      </c>
      <c r="F12" s="75"/>
      <c r="G12" s="69"/>
      <c r="H12" s="69"/>
      <c r="I12" s="70"/>
      <c r="J12" s="70"/>
      <c r="K12" s="71">
        <v>1</v>
      </c>
      <c r="L12" s="71">
        <v>4</v>
      </c>
      <c r="M12" s="76" t="str">
        <f>IF(AND(ISBLANK(G12),ISBLANK(I12),ISBLANK(K12),ISBLANK(#REF!)),"",C12)</f>
        <v>num</v>
      </c>
      <c r="O12" s="76" t="s">
        <v>292</v>
      </c>
      <c r="P12" s="76">
        <f t="shared" si="1"/>
        <v>19</v>
      </c>
      <c r="Q12" s="77">
        <f t="shared" si="2"/>
        <v>0.12179487179487179</v>
      </c>
    </row>
    <row r="13" spans="1:17" x14ac:dyDescent="0.25">
      <c r="A13" s="74" t="s">
        <v>293</v>
      </c>
      <c r="B13" s="74" t="s">
        <v>294</v>
      </c>
      <c r="C13" s="75" t="s">
        <v>287</v>
      </c>
      <c r="D13" s="75">
        <v>2730</v>
      </c>
      <c r="E13" s="75" t="s">
        <v>291</v>
      </c>
      <c r="F13" s="75"/>
      <c r="G13" s="69"/>
      <c r="H13" s="69"/>
      <c r="I13" s="70"/>
      <c r="J13" s="70"/>
      <c r="K13" s="71">
        <v>1</v>
      </c>
      <c r="L13" s="71">
        <v>4</v>
      </c>
      <c r="M13" s="76" t="str">
        <f>IF(AND(ISBLANK(G13),ISBLANK(I13),ISBLANK(K13),ISBLANK(#REF!)),"",C13)</f>
        <v>num</v>
      </c>
      <c r="O13" s="76" t="s">
        <v>295</v>
      </c>
      <c r="P13" s="76">
        <f t="shared" si="1"/>
        <v>8</v>
      </c>
      <c r="Q13" s="77">
        <f t="shared" si="2"/>
        <v>5.128205128205128E-2</v>
      </c>
    </row>
    <row r="14" spans="1:17" x14ac:dyDescent="0.25">
      <c r="A14" s="74" t="s">
        <v>296</v>
      </c>
      <c r="B14" s="74" t="s">
        <v>297</v>
      </c>
      <c r="C14" s="75" t="s">
        <v>287</v>
      </c>
      <c r="D14" s="75">
        <v>3373</v>
      </c>
      <c r="E14" s="75" t="str">
        <f>IF(D14&lt;=2000,"Y","N")</f>
        <v>N</v>
      </c>
      <c r="F14" s="75"/>
      <c r="G14" s="69"/>
      <c r="H14" s="69"/>
      <c r="I14" s="70"/>
      <c r="J14" s="70"/>
      <c r="K14" s="71">
        <v>1</v>
      </c>
      <c r="L14" s="71">
        <v>4</v>
      </c>
      <c r="M14" s="76" t="str">
        <f>IF(AND(ISBLANK(G14),ISBLANK(I14),ISBLANK(K14),ISBLANK(#REF!)),"",C14)</f>
        <v>num</v>
      </c>
      <c r="O14" s="76" t="s">
        <v>298</v>
      </c>
      <c r="P14" s="76">
        <f t="shared" si="1"/>
        <v>5</v>
      </c>
      <c r="Q14" s="77">
        <f t="shared" si="2"/>
        <v>3.2051282051282048E-2</v>
      </c>
    </row>
    <row r="15" spans="1:17" x14ac:dyDescent="0.25">
      <c r="A15" s="74" t="s">
        <v>299</v>
      </c>
      <c r="B15" s="74" t="s">
        <v>300</v>
      </c>
      <c r="C15" s="75" t="s">
        <v>287</v>
      </c>
      <c r="D15" s="75">
        <v>3430</v>
      </c>
      <c r="E15" s="75" t="s">
        <v>291</v>
      </c>
      <c r="F15" s="75"/>
      <c r="G15" s="69"/>
      <c r="H15" s="69"/>
      <c r="I15" s="70"/>
      <c r="J15" s="70"/>
      <c r="K15" s="71">
        <v>1</v>
      </c>
      <c r="L15" s="71">
        <v>4</v>
      </c>
      <c r="M15" s="76" t="str">
        <f>IF(AND(ISBLANK(G15),ISBLANK(I15),ISBLANK(K15),ISBLANK(#REF!)),"",C15)</f>
        <v>num</v>
      </c>
      <c r="O15" s="76" t="s">
        <v>301</v>
      </c>
      <c r="P15" s="76">
        <f t="shared" si="1"/>
        <v>0</v>
      </c>
      <c r="Q15" s="77">
        <f t="shared" si="2"/>
        <v>0</v>
      </c>
    </row>
    <row r="16" spans="1:17" x14ac:dyDescent="0.25">
      <c r="A16" s="74" t="s">
        <v>302</v>
      </c>
      <c r="B16" s="74" t="s">
        <v>303</v>
      </c>
      <c r="C16" s="75" t="s">
        <v>287</v>
      </c>
      <c r="D16" s="75">
        <v>1215</v>
      </c>
      <c r="E16" s="75" t="str">
        <f>IF(D16&lt;=2000,"Y","N")</f>
        <v>Y</v>
      </c>
      <c r="F16" s="75"/>
      <c r="G16" s="69"/>
      <c r="H16" s="69"/>
      <c r="I16" s="70"/>
      <c r="J16" s="70"/>
      <c r="K16" s="71">
        <v>1</v>
      </c>
      <c r="L16" s="71">
        <v>4</v>
      </c>
      <c r="M16" s="76" t="str">
        <f>IF(AND(ISBLANK(G16),ISBLANK(I16),ISBLANK(K16),ISBLANK(#REF!)),"",C16)</f>
        <v>num</v>
      </c>
      <c r="O16" s="76" t="s">
        <v>304</v>
      </c>
      <c r="P16" s="76">
        <f t="shared" si="1"/>
        <v>0</v>
      </c>
      <c r="Q16" s="77">
        <f t="shared" si="2"/>
        <v>0</v>
      </c>
    </row>
    <row r="17" spans="1:17" x14ac:dyDescent="0.25">
      <c r="A17" s="74" t="s">
        <v>305</v>
      </c>
      <c r="B17" s="74" t="s">
        <v>306</v>
      </c>
      <c r="C17" s="75" t="s">
        <v>287</v>
      </c>
      <c r="D17" s="75">
        <v>2700</v>
      </c>
      <c r="E17" s="75" t="str">
        <f>IF(D17&lt;=2000,"Y","N")</f>
        <v>N</v>
      </c>
      <c r="F17" s="75"/>
      <c r="G17" s="69"/>
      <c r="H17" s="69"/>
      <c r="I17" s="70"/>
      <c r="J17" s="70"/>
      <c r="K17" s="71">
        <v>1</v>
      </c>
      <c r="L17" s="71">
        <v>4</v>
      </c>
      <c r="M17" s="76" t="str">
        <f>IF(AND(ISBLANK(G17),ISBLANK(I17),ISBLANK(K17),ISBLANK(#REF!)),"",C17)</f>
        <v>num</v>
      </c>
      <c r="O17" s="76" t="s">
        <v>287</v>
      </c>
      <c r="P17" s="76">
        <f t="shared" si="1"/>
        <v>10</v>
      </c>
      <c r="Q17" s="77">
        <f t="shared" si="2"/>
        <v>6.4102564102564097E-2</v>
      </c>
    </row>
    <row r="18" spans="1:17" x14ac:dyDescent="0.25">
      <c r="A18" s="74" t="s">
        <v>307</v>
      </c>
      <c r="B18" s="74" t="s">
        <v>308</v>
      </c>
      <c r="C18" s="75" t="s">
        <v>287</v>
      </c>
      <c r="D18" s="79">
        <v>830</v>
      </c>
      <c r="E18" s="75" t="str">
        <f>IF(D18&lt;=2000,"Y","N")</f>
        <v>Y</v>
      </c>
      <c r="F18" s="75"/>
      <c r="G18" s="69"/>
      <c r="H18" s="69"/>
      <c r="I18" s="70"/>
      <c r="J18" s="70"/>
      <c r="K18" s="71">
        <v>1</v>
      </c>
      <c r="L18" s="71">
        <v>4</v>
      </c>
      <c r="M18" s="76" t="str">
        <f>IF(AND(ISBLANK(G18),ISBLANK(I18),ISBLANK(K18),ISBLANK(#REF!)),"",C18)</f>
        <v>num</v>
      </c>
      <c r="O18" s="76" t="s">
        <v>309</v>
      </c>
      <c r="P18" s="76">
        <f t="shared" si="1"/>
        <v>1</v>
      </c>
      <c r="Q18" s="77">
        <f t="shared" si="2"/>
        <v>6.41025641025641E-3</v>
      </c>
    </row>
    <row r="19" spans="1:17" x14ac:dyDescent="0.25">
      <c r="A19" s="74" t="s">
        <v>310</v>
      </c>
      <c r="B19" s="74" t="s">
        <v>311</v>
      </c>
      <c r="C19" s="75" t="s">
        <v>287</v>
      </c>
      <c r="D19" s="75">
        <v>819</v>
      </c>
      <c r="E19" s="75" t="str">
        <f>IF(D19&lt;=2000,"Y","N")</f>
        <v>Y</v>
      </c>
      <c r="F19" s="75"/>
      <c r="G19" s="69"/>
      <c r="H19" s="69"/>
      <c r="I19" s="70"/>
      <c r="J19" s="70"/>
      <c r="K19" s="71">
        <v>1</v>
      </c>
      <c r="L19" s="71">
        <v>4</v>
      </c>
      <c r="M19" s="76" t="str">
        <f>IF(AND(ISBLANK(G19),ISBLANK(I19),ISBLANK(K19),ISBLANK(#REF!)),"",C19)</f>
        <v>num</v>
      </c>
      <c r="O19" s="76" t="s">
        <v>312</v>
      </c>
      <c r="P19" s="76">
        <f t="shared" si="1"/>
        <v>0</v>
      </c>
      <c r="Q19" s="77">
        <f t="shared" si="2"/>
        <v>0</v>
      </c>
    </row>
    <row r="20" spans="1:17" x14ac:dyDescent="0.25">
      <c r="A20" s="74" t="s">
        <v>313</v>
      </c>
      <c r="B20" s="74" t="s">
        <v>314</v>
      </c>
      <c r="C20" s="75" t="s">
        <v>287</v>
      </c>
      <c r="D20" s="79" t="s">
        <v>315</v>
      </c>
      <c r="E20" s="75" t="s">
        <v>316</v>
      </c>
      <c r="F20" s="75"/>
      <c r="G20" s="69"/>
      <c r="H20" s="69"/>
      <c r="I20" s="70"/>
      <c r="J20" s="70"/>
      <c r="K20" s="71">
        <v>1</v>
      </c>
      <c r="L20" s="71">
        <v>4</v>
      </c>
      <c r="M20" s="76" t="str">
        <f>IF(AND(ISBLANK(G20),ISBLANK(I20),ISBLANK(K20),ISBLANK(#REF!)),"",C20)</f>
        <v>num</v>
      </c>
      <c r="O20" s="76"/>
      <c r="P20" s="76">
        <f>SUM(P7:P19)</f>
        <v>156</v>
      </c>
      <c r="Q20" s="77">
        <f t="shared" si="2"/>
        <v>1</v>
      </c>
    </row>
    <row r="21" spans="1:17" x14ac:dyDescent="0.25">
      <c r="A21" s="74" t="s">
        <v>317</v>
      </c>
      <c r="B21" s="74" t="s">
        <v>318</v>
      </c>
      <c r="C21" s="75" t="s">
        <v>265</v>
      </c>
      <c r="D21" s="75">
        <v>756</v>
      </c>
      <c r="E21" s="75" t="str">
        <f t="shared" ref="E21:E33" si="3">IF(D21&lt;=2000,"Y","N")</f>
        <v>Y</v>
      </c>
      <c r="F21" s="75"/>
      <c r="G21" s="69"/>
      <c r="H21" s="69"/>
      <c r="I21" s="70"/>
      <c r="J21" s="70"/>
      <c r="K21" s="71">
        <v>1</v>
      </c>
      <c r="L21" s="71">
        <v>5</v>
      </c>
      <c r="M21" s="76" t="str">
        <f>IF(AND(ISBLANK(G21),ISBLANK(I21),ISBLANK(K21),ISBLANK(#REF!)),"",C21)</f>
        <v>noun (f)</v>
      </c>
      <c r="O21" s="76"/>
      <c r="P21" s="76"/>
      <c r="Q21" s="78"/>
    </row>
    <row r="22" spans="1:17" ht="14.4" x14ac:dyDescent="0.3">
      <c r="A22" s="74" t="s">
        <v>319</v>
      </c>
      <c r="B22" s="74" t="s">
        <v>320</v>
      </c>
      <c r="C22" s="75" t="s">
        <v>271</v>
      </c>
      <c r="D22" s="75">
        <v>445</v>
      </c>
      <c r="E22" s="75" t="str">
        <f t="shared" si="3"/>
        <v>Y</v>
      </c>
      <c r="F22" s="75"/>
      <c r="G22" s="69"/>
      <c r="H22" s="69"/>
      <c r="I22" s="70"/>
      <c r="J22" s="70"/>
      <c r="K22" s="71">
        <v>1</v>
      </c>
      <c r="L22" s="71">
        <v>5</v>
      </c>
      <c r="M22" s="76" t="str">
        <f>IF(AND(ISBLANK(G22),ISBLANK(I22),ISBLANK(K22),ISBLANK(#REF!)),"",C22)</f>
        <v>pron</v>
      </c>
      <c r="O22" s="76"/>
      <c r="P22" s="76"/>
      <c r="Q22" s="78"/>
    </row>
    <row r="23" spans="1:17" x14ac:dyDescent="0.25">
      <c r="A23" s="74" t="s">
        <v>321</v>
      </c>
      <c r="B23" s="83" t="s">
        <v>322</v>
      </c>
      <c r="C23" s="75" t="s">
        <v>275</v>
      </c>
      <c r="D23" s="79">
        <v>21</v>
      </c>
      <c r="E23" s="75" t="str">
        <f t="shared" si="3"/>
        <v>Y</v>
      </c>
      <c r="F23" s="75" t="s">
        <v>323</v>
      </c>
      <c r="G23" s="69"/>
      <c r="H23" s="69"/>
      <c r="I23" s="70"/>
      <c r="J23" s="70"/>
      <c r="K23" s="71">
        <v>1</v>
      </c>
      <c r="L23" s="71">
        <v>6</v>
      </c>
      <c r="M23" s="76" t="str">
        <f>IF(AND(ISBLANK(G23),ISBLANK(I23),ISBLANK(K23),ISBLANK(#REF!)),"",C23)</f>
        <v>verb</v>
      </c>
      <c r="O23" s="76"/>
      <c r="P23" s="76"/>
      <c r="Q23" s="78"/>
    </row>
    <row r="24" spans="1:17" x14ac:dyDescent="0.25">
      <c r="A24" s="74" t="s">
        <v>324</v>
      </c>
      <c r="B24" s="83" t="s">
        <v>325</v>
      </c>
      <c r="C24" s="75" t="s">
        <v>275</v>
      </c>
      <c r="D24" s="79">
        <v>7</v>
      </c>
      <c r="E24" s="75" t="str">
        <f t="shared" si="3"/>
        <v>Y</v>
      </c>
      <c r="F24" s="75" t="s">
        <v>279</v>
      </c>
      <c r="G24" s="69"/>
      <c r="H24" s="69"/>
      <c r="I24" s="70"/>
      <c r="J24" s="70"/>
      <c r="K24" s="71">
        <v>1</v>
      </c>
      <c r="L24" s="71">
        <v>6</v>
      </c>
      <c r="M24" s="76" t="str">
        <f>IF(AND(ISBLANK(G24),ISBLANK(I24),ISBLANK(K24),ISBLANK(#REF!)),"",C24)</f>
        <v>verb</v>
      </c>
      <c r="O24" s="76"/>
      <c r="P24" s="76"/>
      <c r="Q24" s="78"/>
    </row>
    <row r="25" spans="1:17" x14ac:dyDescent="0.25">
      <c r="A25" s="74" t="s">
        <v>326</v>
      </c>
      <c r="B25" s="74" t="s">
        <v>327</v>
      </c>
      <c r="C25" s="75" t="s">
        <v>265</v>
      </c>
      <c r="D25" s="75">
        <v>882</v>
      </c>
      <c r="E25" s="75" t="str">
        <f t="shared" si="3"/>
        <v>Y</v>
      </c>
      <c r="F25" s="75"/>
      <c r="G25" s="69"/>
      <c r="H25" s="69"/>
      <c r="I25" s="70"/>
      <c r="J25" s="70"/>
      <c r="K25" s="71">
        <v>1</v>
      </c>
      <c r="L25" s="71">
        <v>7</v>
      </c>
      <c r="M25" s="76" t="str">
        <f>IF(AND(ISBLANK(G25),ISBLANK(I25),ISBLANK(K25),ISBLANK(#REF!)),"",C25)</f>
        <v>noun (f)</v>
      </c>
      <c r="O25" s="76"/>
      <c r="P25" s="76"/>
      <c r="Q25" s="78"/>
    </row>
    <row r="26" spans="1:17" x14ac:dyDescent="0.25">
      <c r="A26" s="74" t="s">
        <v>328</v>
      </c>
      <c r="B26" s="74" t="s">
        <v>329</v>
      </c>
      <c r="C26" s="75" t="s">
        <v>268</v>
      </c>
      <c r="D26" s="75">
        <v>3844</v>
      </c>
      <c r="E26" s="75" t="str">
        <f t="shared" si="3"/>
        <v>N</v>
      </c>
      <c r="F26" s="75"/>
      <c r="G26" s="69"/>
      <c r="H26" s="69"/>
      <c r="I26" s="70"/>
      <c r="J26" s="70"/>
      <c r="K26" s="71">
        <v>1</v>
      </c>
      <c r="L26" s="71">
        <v>7</v>
      </c>
      <c r="M26" s="76" t="str">
        <f>IF(AND(ISBLANK(G26),ISBLANK(I26),ISBLANK(K26),ISBLANK(#REF!)),"",C26)</f>
        <v>noun (m)</v>
      </c>
      <c r="O26" s="76"/>
      <c r="P26" s="76"/>
      <c r="Q26" s="78"/>
    </row>
    <row r="27" spans="1:17" x14ac:dyDescent="0.25">
      <c r="A27" s="74" t="s">
        <v>330</v>
      </c>
      <c r="B27" s="74" t="s">
        <v>331</v>
      </c>
      <c r="C27" s="79" t="s">
        <v>258</v>
      </c>
      <c r="D27" s="79">
        <v>3155</v>
      </c>
      <c r="E27" s="75" t="str">
        <f t="shared" si="3"/>
        <v>N</v>
      </c>
      <c r="F27" s="79"/>
      <c r="G27" s="80"/>
      <c r="H27" s="80"/>
      <c r="I27" s="81"/>
      <c r="J27" s="81"/>
      <c r="K27" s="82">
        <v>1</v>
      </c>
      <c r="L27" s="82">
        <v>8</v>
      </c>
      <c r="M27" s="76" t="str">
        <f>IF(AND(ISBLANK(G27),ISBLANK(I27),ISBLANK(K27),ISBLANK(#REF!)),"",C27)</f>
        <v>adj</v>
      </c>
      <c r="O27" s="76"/>
      <c r="P27" s="76"/>
      <c r="Q27" s="78"/>
    </row>
    <row r="28" spans="1:17" x14ac:dyDescent="0.25">
      <c r="A28" s="74" t="s">
        <v>332</v>
      </c>
      <c r="B28" s="74" t="s">
        <v>333</v>
      </c>
      <c r="C28" s="79" t="s">
        <v>258</v>
      </c>
      <c r="D28" s="79">
        <v>2373</v>
      </c>
      <c r="E28" s="75" t="str">
        <f t="shared" si="3"/>
        <v>N</v>
      </c>
      <c r="F28" s="79"/>
      <c r="G28" s="80"/>
      <c r="H28" s="80"/>
      <c r="I28" s="81"/>
      <c r="J28" s="81"/>
      <c r="K28" s="82">
        <v>1</v>
      </c>
      <c r="L28" s="82">
        <v>8</v>
      </c>
      <c r="M28" s="76" t="str">
        <f>IF(AND(ISBLANK(G28),ISBLANK(I28),ISBLANK(K28),ISBLANK(#REF!)),"",C28)</f>
        <v>adj</v>
      </c>
      <c r="O28" s="76"/>
      <c r="P28" s="76"/>
      <c r="Q28" s="78"/>
    </row>
    <row r="29" spans="1:17" x14ac:dyDescent="0.25">
      <c r="A29" s="74" t="s">
        <v>334</v>
      </c>
      <c r="B29" s="74" t="s">
        <v>334</v>
      </c>
      <c r="C29" s="79" t="s">
        <v>258</v>
      </c>
      <c r="D29" s="79">
        <v>1246</v>
      </c>
      <c r="E29" s="75" t="str">
        <f t="shared" si="3"/>
        <v>Y</v>
      </c>
      <c r="F29" s="79"/>
      <c r="G29" s="80"/>
      <c r="H29" s="80"/>
      <c r="I29" s="81"/>
      <c r="J29" s="81"/>
      <c r="K29" s="82">
        <v>1</v>
      </c>
      <c r="L29" s="82">
        <v>8</v>
      </c>
      <c r="M29" s="76" t="str">
        <f>IF(AND(ISBLANK(G29),ISBLANK(I29),ISBLANK(K29),ISBLANK(#REF!)),"",C29)</f>
        <v>adj</v>
      </c>
      <c r="O29" s="76"/>
      <c r="P29" s="76"/>
      <c r="Q29" s="78"/>
    </row>
    <row r="30" spans="1:17" x14ac:dyDescent="0.25">
      <c r="A30" s="74" t="s">
        <v>335</v>
      </c>
      <c r="B30" s="74" t="s">
        <v>336</v>
      </c>
      <c r="C30" s="79" t="s">
        <v>265</v>
      </c>
      <c r="D30" s="79">
        <v>106</v>
      </c>
      <c r="E30" s="75" t="str">
        <f t="shared" si="3"/>
        <v>Y</v>
      </c>
      <c r="F30" s="79"/>
      <c r="G30" s="80"/>
      <c r="H30" s="80"/>
      <c r="I30" s="81"/>
      <c r="J30" s="81"/>
      <c r="K30" s="82">
        <v>1</v>
      </c>
      <c r="L30" s="82">
        <v>8</v>
      </c>
      <c r="M30" s="76" t="str">
        <f>IF(AND(ISBLANK(G30),ISBLANK(I30),ISBLANK(K30),ISBLANK(#REF!)),"",C30)</f>
        <v>noun (f)</v>
      </c>
      <c r="O30" s="76"/>
      <c r="P30" s="76"/>
      <c r="Q30" s="78"/>
    </row>
    <row r="31" spans="1:17" x14ac:dyDescent="0.25">
      <c r="A31" s="74" t="s">
        <v>337</v>
      </c>
      <c r="B31" s="74" t="s">
        <v>338</v>
      </c>
      <c r="C31" s="79" t="s">
        <v>265</v>
      </c>
      <c r="D31" s="79">
        <v>233</v>
      </c>
      <c r="E31" s="75" t="str">
        <f t="shared" si="3"/>
        <v>Y</v>
      </c>
      <c r="F31" s="79"/>
      <c r="G31" s="80"/>
      <c r="H31" s="80"/>
      <c r="I31" s="81"/>
      <c r="J31" s="81"/>
      <c r="K31" s="82">
        <v>1</v>
      </c>
      <c r="L31" s="82">
        <v>8</v>
      </c>
      <c r="M31" s="76" t="str">
        <f>IF(AND(ISBLANK(G31),ISBLANK(I31),ISBLANK(K31),ISBLANK(#REF!)),"",C31)</f>
        <v>noun (f)</v>
      </c>
      <c r="O31" s="76"/>
      <c r="P31" s="76"/>
      <c r="Q31" s="78"/>
    </row>
    <row r="32" spans="1:17" x14ac:dyDescent="0.25">
      <c r="A32" s="74" t="s">
        <v>339</v>
      </c>
      <c r="B32" s="74" t="s">
        <v>340</v>
      </c>
      <c r="C32" s="79" t="s">
        <v>268</v>
      </c>
      <c r="D32" s="79">
        <v>1195</v>
      </c>
      <c r="E32" s="75" t="str">
        <f t="shared" si="3"/>
        <v>Y</v>
      </c>
      <c r="F32" s="79"/>
      <c r="G32" s="80"/>
      <c r="H32" s="80"/>
      <c r="I32" s="81"/>
      <c r="J32" s="81"/>
      <c r="K32" s="82">
        <v>1</v>
      </c>
      <c r="L32" s="82">
        <v>8</v>
      </c>
      <c r="M32" s="76" t="str">
        <f>IF(AND(ISBLANK(G32),ISBLANK(I32),ISBLANK(K32),ISBLANK(#REF!)),"",C32)</f>
        <v>noun (m)</v>
      </c>
      <c r="O32" s="76"/>
      <c r="P32" s="76"/>
      <c r="Q32" s="78"/>
    </row>
    <row r="33" spans="1:17" x14ac:dyDescent="0.25">
      <c r="A33" s="74" t="s">
        <v>341</v>
      </c>
      <c r="B33" s="74" t="s">
        <v>342</v>
      </c>
      <c r="C33" s="79" t="s">
        <v>268</v>
      </c>
      <c r="D33" s="79">
        <v>145</v>
      </c>
      <c r="E33" s="75" t="str">
        <f t="shared" si="3"/>
        <v>Y</v>
      </c>
      <c r="F33" s="79"/>
      <c r="G33" s="80"/>
      <c r="H33" s="80"/>
      <c r="I33" s="81"/>
      <c r="J33" s="81"/>
      <c r="K33" s="82">
        <v>1</v>
      </c>
      <c r="L33" s="82">
        <v>8</v>
      </c>
      <c r="M33" s="76" t="str">
        <f>IF(AND(ISBLANK(G33),ISBLANK(I33),ISBLANK(K33),ISBLANK(#REF!)),"",C33)</f>
        <v>noun (m)</v>
      </c>
      <c r="O33" s="76"/>
      <c r="P33" s="76"/>
      <c r="Q33" s="78"/>
    </row>
    <row r="34" spans="1:17" x14ac:dyDescent="0.25">
      <c r="A34" s="74" t="s">
        <v>343</v>
      </c>
      <c r="B34" s="83" t="s">
        <v>344</v>
      </c>
      <c r="C34" s="75" t="s">
        <v>258</v>
      </c>
      <c r="D34" s="79">
        <v>94</v>
      </c>
      <c r="E34" s="75" t="s">
        <v>316</v>
      </c>
      <c r="F34" s="75"/>
      <c r="G34" s="80"/>
      <c r="H34" s="80"/>
      <c r="I34" s="81">
        <v>1</v>
      </c>
      <c r="J34" s="81">
        <v>12</v>
      </c>
      <c r="K34" s="82">
        <v>1</v>
      </c>
      <c r="L34" s="82">
        <v>9</v>
      </c>
      <c r="M34" s="76" t="str">
        <f>IF(AND(ISBLANK(G34),ISBLANK(I34),ISBLANK(K34),ISBLANK(#REF!)),"",C34)</f>
        <v>adj</v>
      </c>
      <c r="O34" s="76"/>
      <c r="P34" s="76"/>
      <c r="Q34" s="78"/>
    </row>
    <row r="35" spans="1:17" x14ac:dyDescent="0.25">
      <c r="A35" s="74" t="s">
        <v>345</v>
      </c>
      <c r="B35" s="83" t="s">
        <v>346</v>
      </c>
      <c r="C35" s="75" t="s">
        <v>258</v>
      </c>
      <c r="D35" s="79">
        <v>225</v>
      </c>
      <c r="E35" s="75" t="s">
        <v>316</v>
      </c>
      <c r="F35" s="75"/>
      <c r="G35" s="80"/>
      <c r="H35" s="80"/>
      <c r="I35" s="81">
        <v>1</v>
      </c>
      <c r="J35" s="81">
        <v>12</v>
      </c>
      <c r="K35" s="82">
        <v>1</v>
      </c>
      <c r="L35" s="82">
        <v>9</v>
      </c>
      <c r="M35" s="76" t="str">
        <f>IF(AND(ISBLANK(G35),ISBLANK(I35),ISBLANK(K35),ISBLANK(#REF!)),"",C35)</f>
        <v>adj</v>
      </c>
      <c r="O35" s="76"/>
      <c r="P35" s="76"/>
      <c r="Q35" s="78"/>
    </row>
    <row r="36" spans="1:17" x14ac:dyDescent="0.25">
      <c r="A36" s="74" t="s">
        <v>347</v>
      </c>
      <c r="B36" s="74" t="s">
        <v>348</v>
      </c>
      <c r="C36" s="75" t="s">
        <v>265</v>
      </c>
      <c r="D36" s="79">
        <v>1673</v>
      </c>
      <c r="E36" s="75" t="str">
        <f t="shared" ref="E36:E66" si="4">IF(D36&lt;=2000,"Y","N")</f>
        <v>Y</v>
      </c>
      <c r="F36" s="75"/>
      <c r="G36" s="80"/>
      <c r="H36" s="80"/>
      <c r="I36" s="81"/>
      <c r="J36" s="81"/>
      <c r="K36" s="82">
        <v>1</v>
      </c>
      <c r="L36" s="82">
        <v>9</v>
      </c>
      <c r="M36" s="76" t="str">
        <f>IF(AND(ISBLANK(G36),ISBLANK(I36),ISBLANK(K36),ISBLANK(#REF!)),"",C36)</f>
        <v>noun (f)</v>
      </c>
      <c r="O36" s="76"/>
      <c r="P36" s="76"/>
      <c r="Q36" s="78"/>
    </row>
    <row r="37" spans="1:17" x14ac:dyDescent="0.25">
      <c r="A37" s="74" t="s">
        <v>349</v>
      </c>
      <c r="B37" s="74" t="s">
        <v>350</v>
      </c>
      <c r="C37" s="75" t="s">
        <v>265</v>
      </c>
      <c r="D37" s="75">
        <v>176</v>
      </c>
      <c r="E37" s="75" t="str">
        <f t="shared" si="4"/>
        <v>Y</v>
      </c>
      <c r="F37" s="75"/>
      <c r="G37" s="80"/>
      <c r="H37" s="80"/>
      <c r="I37" s="81"/>
      <c r="J37" s="81"/>
      <c r="K37" s="82">
        <v>1</v>
      </c>
      <c r="L37" s="82">
        <v>9</v>
      </c>
      <c r="M37" s="76" t="str">
        <f>IF(AND(ISBLANK(G37),ISBLANK(I37),ISBLANK(K37),ISBLANK(#REF!)),"",C37)</f>
        <v>noun (f)</v>
      </c>
      <c r="O37" s="76"/>
      <c r="P37" s="76"/>
      <c r="Q37" s="78"/>
    </row>
    <row r="38" spans="1:17" x14ac:dyDescent="0.25">
      <c r="A38" s="74" t="s">
        <v>351</v>
      </c>
      <c r="B38" s="74" t="s">
        <v>352</v>
      </c>
      <c r="C38" s="79" t="s">
        <v>268</v>
      </c>
      <c r="D38" s="79" t="s">
        <v>315</v>
      </c>
      <c r="E38" s="75" t="str">
        <f t="shared" si="4"/>
        <v>N</v>
      </c>
      <c r="F38" s="79"/>
      <c r="G38" s="80"/>
      <c r="H38" s="80"/>
      <c r="I38" s="81"/>
      <c r="J38" s="81"/>
      <c r="K38" s="82">
        <v>1</v>
      </c>
      <c r="L38" s="82">
        <v>9</v>
      </c>
      <c r="M38" s="76" t="str">
        <f>IF(AND(ISBLANK(G38),ISBLANK(I38),ISBLANK(K38),ISBLANK(#REF!)),"",C38)</f>
        <v>noun (m)</v>
      </c>
      <c r="O38" s="76"/>
      <c r="P38" s="76"/>
      <c r="Q38" s="78"/>
    </row>
    <row r="39" spans="1:17" x14ac:dyDescent="0.25">
      <c r="A39" s="74" t="s">
        <v>353</v>
      </c>
      <c r="B39" s="83" t="s">
        <v>354</v>
      </c>
      <c r="C39" s="75" t="s">
        <v>268</v>
      </c>
      <c r="D39" s="79" t="s">
        <v>315</v>
      </c>
      <c r="E39" s="75" t="str">
        <f t="shared" si="4"/>
        <v>N</v>
      </c>
      <c r="F39" s="75"/>
      <c r="G39" s="80"/>
      <c r="H39" s="80"/>
      <c r="I39" s="81"/>
      <c r="J39" s="81"/>
      <c r="K39" s="82">
        <v>1</v>
      </c>
      <c r="L39" s="82">
        <v>9</v>
      </c>
      <c r="M39" s="76" t="str">
        <f>IF(AND(ISBLANK(G39),ISBLANK(I39),ISBLANK(K39),ISBLANK(#REF!)),"",C39)</f>
        <v>noun (m)</v>
      </c>
      <c r="O39" s="76"/>
      <c r="P39" s="76"/>
      <c r="Q39" s="78"/>
    </row>
    <row r="40" spans="1:17" x14ac:dyDescent="0.25">
      <c r="A40" s="74" t="s">
        <v>355</v>
      </c>
      <c r="B40" s="74" t="s">
        <v>356</v>
      </c>
      <c r="C40" s="75" t="s">
        <v>258</v>
      </c>
      <c r="D40" s="75">
        <v>631</v>
      </c>
      <c r="E40" s="75" t="str">
        <f t="shared" si="4"/>
        <v>Y</v>
      </c>
      <c r="F40" s="75"/>
      <c r="G40" s="69"/>
      <c r="H40" s="69"/>
      <c r="I40" s="70"/>
      <c r="J40" s="70"/>
      <c r="K40" s="71">
        <v>1</v>
      </c>
      <c r="L40" s="71">
        <v>10</v>
      </c>
      <c r="M40" s="76" t="str">
        <f>IF(AND(ISBLANK(G40),ISBLANK(I40),ISBLANK(K40),ISBLANK(#REF!)),"",C40)</f>
        <v>adj</v>
      </c>
      <c r="O40" s="76"/>
      <c r="P40" s="76"/>
      <c r="Q40" s="78"/>
    </row>
    <row r="41" spans="1:17" ht="16.8" x14ac:dyDescent="0.25">
      <c r="A41" s="74" t="s">
        <v>357</v>
      </c>
      <c r="B41" s="74" t="s">
        <v>358</v>
      </c>
      <c r="C41" s="75" t="s">
        <v>283</v>
      </c>
      <c r="D41" s="75">
        <v>181</v>
      </c>
      <c r="E41" s="75" t="str">
        <f t="shared" si="4"/>
        <v>Y</v>
      </c>
      <c r="F41" s="75"/>
      <c r="G41" s="69"/>
      <c r="H41" s="69"/>
      <c r="I41" s="70"/>
      <c r="J41" s="70"/>
      <c r="K41" s="71">
        <v>1</v>
      </c>
      <c r="L41" s="71">
        <v>10</v>
      </c>
      <c r="M41" s="76" t="str">
        <f>IF(AND(ISBLANK(G41),ISBLANK(I41),ISBLANK(K41),ISBLANK(#REF!)),"",C41)</f>
        <v>adv</v>
      </c>
      <c r="O41" s="76"/>
      <c r="P41" s="76"/>
      <c r="Q41" s="78"/>
    </row>
    <row r="42" spans="1:17" x14ac:dyDescent="0.25">
      <c r="A42" s="74" t="s">
        <v>359</v>
      </c>
      <c r="B42" s="74" t="s">
        <v>360</v>
      </c>
      <c r="C42" s="75" t="s">
        <v>283</v>
      </c>
      <c r="D42" s="75">
        <v>76</v>
      </c>
      <c r="E42" s="75" t="str">
        <f t="shared" si="4"/>
        <v>Y</v>
      </c>
      <c r="F42" s="75"/>
      <c r="G42" s="69"/>
      <c r="H42" s="69"/>
      <c r="I42" s="70"/>
      <c r="J42" s="70"/>
      <c r="K42" s="71">
        <v>1</v>
      </c>
      <c r="L42" s="71">
        <v>10</v>
      </c>
      <c r="M42" s="76" t="str">
        <f>IF(AND(ISBLANK(G42),ISBLANK(I42),ISBLANK(K42),ISBLANK(#REF!)),"",C42)</f>
        <v>adv</v>
      </c>
      <c r="O42" s="76"/>
      <c r="P42" s="76"/>
      <c r="Q42" s="78"/>
    </row>
    <row r="43" spans="1:17" x14ac:dyDescent="0.25">
      <c r="A43" s="74" t="s">
        <v>361</v>
      </c>
      <c r="B43" s="74" t="s">
        <v>362</v>
      </c>
      <c r="C43" s="75" t="s">
        <v>265</v>
      </c>
      <c r="D43" s="75">
        <v>320</v>
      </c>
      <c r="E43" s="75" t="str">
        <f t="shared" si="4"/>
        <v>Y</v>
      </c>
      <c r="F43" s="75"/>
      <c r="G43" s="69"/>
      <c r="H43" s="69"/>
      <c r="I43" s="70"/>
      <c r="J43" s="70"/>
      <c r="K43" s="71">
        <v>1</v>
      </c>
      <c r="L43" s="71">
        <v>10</v>
      </c>
      <c r="M43" s="76" t="str">
        <f>IF(AND(ISBLANK(G43),ISBLANK(I43),ISBLANK(K43),ISBLANK(#REF!)),"",C43)</f>
        <v>noun (f)</v>
      </c>
      <c r="O43" s="76"/>
      <c r="P43" s="76"/>
      <c r="Q43" s="78"/>
    </row>
    <row r="44" spans="1:17" x14ac:dyDescent="0.25">
      <c r="A44" s="74" t="s">
        <v>363</v>
      </c>
      <c r="B44" s="74" t="s">
        <v>364</v>
      </c>
      <c r="C44" s="75" t="s">
        <v>275</v>
      </c>
      <c r="D44" s="75">
        <v>8</v>
      </c>
      <c r="E44" s="75" t="str">
        <f t="shared" si="4"/>
        <v>Y</v>
      </c>
      <c r="F44" s="75" t="s">
        <v>365</v>
      </c>
      <c r="G44" s="69"/>
      <c r="H44" s="69"/>
      <c r="I44" s="70"/>
      <c r="J44" s="70"/>
      <c r="K44" s="71">
        <v>1</v>
      </c>
      <c r="L44" s="71">
        <v>10</v>
      </c>
      <c r="M44" s="76" t="str">
        <f>IF(AND(ISBLANK(G44),ISBLANK(I44),ISBLANK(K44),ISBLANK(#REF!)),"",C44)</f>
        <v>verb</v>
      </c>
      <c r="O44" s="76"/>
      <c r="P44" s="76"/>
      <c r="Q44" s="78"/>
    </row>
    <row r="45" spans="1:17" x14ac:dyDescent="0.25">
      <c r="A45" s="74" t="s">
        <v>366</v>
      </c>
      <c r="B45" s="74" t="s">
        <v>367</v>
      </c>
      <c r="C45" s="75" t="s">
        <v>283</v>
      </c>
      <c r="D45" s="75">
        <v>1366</v>
      </c>
      <c r="E45" s="75" t="str">
        <f t="shared" si="4"/>
        <v>Y</v>
      </c>
      <c r="F45" s="75"/>
      <c r="G45" s="69"/>
      <c r="H45" s="69"/>
      <c r="I45" s="70"/>
      <c r="J45" s="70"/>
      <c r="K45" s="71">
        <v>1</v>
      </c>
      <c r="L45" s="71">
        <v>11</v>
      </c>
      <c r="M45" s="76" t="str">
        <f>IF(AND(ISBLANK(G45),ISBLANK(I45),ISBLANK(K45),ISBLANK(#REF!)),"",C45)</f>
        <v>adv</v>
      </c>
      <c r="O45" s="76"/>
      <c r="P45" s="76"/>
      <c r="Q45" s="78"/>
    </row>
    <row r="46" spans="1:17" x14ac:dyDescent="0.25">
      <c r="A46" s="74" t="s">
        <v>368</v>
      </c>
      <c r="B46" s="83" t="s">
        <v>369</v>
      </c>
      <c r="C46" s="75" t="s">
        <v>283</v>
      </c>
      <c r="D46" s="79">
        <v>2044</v>
      </c>
      <c r="E46" s="75" t="str">
        <f t="shared" si="4"/>
        <v>N</v>
      </c>
      <c r="F46" s="75"/>
      <c r="G46" s="80"/>
      <c r="H46" s="80"/>
      <c r="I46" s="81"/>
      <c r="J46" s="81"/>
      <c r="K46" s="82">
        <v>1</v>
      </c>
      <c r="L46" s="82">
        <v>11</v>
      </c>
      <c r="M46" s="76" t="str">
        <f>IF(AND(ISBLANK(G46),ISBLANK(I46),ISBLANK(K46),ISBLANK(#REF!)),"",C46)</f>
        <v>adv</v>
      </c>
      <c r="O46" s="76"/>
      <c r="P46" s="76"/>
      <c r="Q46" s="78"/>
    </row>
    <row r="47" spans="1:17" x14ac:dyDescent="0.25">
      <c r="A47" s="74" t="s">
        <v>370</v>
      </c>
      <c r="B47" s="83" t="s">
        <v>371</v>
      </c>
      <c r="C47" s="75" t="s">
        <v>265</v>
      </c>
      <c r="D47" s="79">
        <v>4437</v>
      </c>
      <c r="E47" s="75" t="str">
        <f t="shared" si="4"/>
        <v>N</v>
      </c>
      <c r="F47" s="75"/>
      <c r="G47" s="80"/>
      <c r="H47" s="80"/>
      <c r="I47" s="81"/>
      <c r="J47" s="81"/>
      <c r="K47" s="82">
        <v>1</v>
      </c>
      <c r="L47" s="82">
        <v>11</v>
      </c>
      <c r="M47" s="76" t="str">
        <f>IF(AND(ISBLANK(G47),ISBLANK(I47),ISBLANK(K47),ISBLANK(#REF!)),"",C47)</f>
        <v>noun (f)</v>
      </c>
      <c r="O47" s="76"/>
      <c r="P47" s="76"/>
      <c r="Q47" s="78"/>
    </row>
    <row r="48" spans="1:17" x14ac:dyDescent="0.25">
      <c r="A48" s="74" t="s">
        <v>372</v>
      </c>
      <c r="B48" s="83" t="s">
        <v>373</v>
      </c>
      <c r="C48" s="75" t="s">
        <v>265</v>
      </c>
      <c r="D48" s="79">
        <v>2978</v>
      </c>
      <c r="E48" s="75" t="str">
        <f t="shared" si="4"/>
        <v>N</v>
      </c>
      <c r="F48" s="75"/>
      <c r="G48" s="80"/>
      <c r="H48" s="80"/>
      <c r="I48" s="81"/>
      <c r="J48" s="81"/>
      <c r="K48" s="82">
        <v>1</v>
      </c>
      <c r="L48" s="82">
        <v>11</v>
      </c>
      <c r="M48" s="76" t="str">
        <f>IF(AND(ISBLANK(G48),ISBLANK(I48),ISBLANK(K48),ISBLANK(#REF!)),"",C48)</f>
        <v>noun (f)</v>
      </c>
      <c r="O48" s="76"/>
      <c r="P48" s="76"/>
      <c r="Q48" s="78"/>
    </row>
    <row r="49" spans="1:17" x14ac:dyDescent="0.25">
      <c r="A49" s="74" t="s">
        <v>374</v>
      </c>
      <c r="B49" s="83" t="s">
        <v>375</v>
      </c>
      <c r="C49" s="75" t="s">
        <v>265</v>
      </c>
      <c r="D49" s="79">
        <v>1072</v>
      </c>
      <c r="E49" s="75" t="str">
        <f t="shared" si="4"/>
        <v>Y</v>
      </c>
      <c r="F49" s="75"/>
      <c r="G49" s="80"/>
      <c r="H49" s="80"/>
      <c r="I49" s="81"/>
      <c r="J49" s="81"/>
      <c r="K49" s="82">
        <v>1</v>
      </c>
      <c r="L49" s="82">
        <v>11</v>
      </c>
      <c r="M49" s="76" t="str">
        <f>IF(AND(ISBLANK(G49),ISBLANK(I49),ISBLANK(K49),ISBLANK(#REF!)),"",C49)</f>
        <v>noun (f)</v>
      </c>
      <c r="O49" s="76"/>
      <c r="P49" s="76"/>
      <c r="Q49" s="78"/>
    </row>
    <row r="50" spans="1:17" x14ac:dyDescent="0.25">
      <c r="A50" s="74" t="s">
        <v>376</v>
      </c>
      <c r="B50" s="83" t="s">
        <v>377</v>
      </c>
      <c r="C50" s="75" t="s">
        <v>268</v>
      </c>
      <c r="D50" s="79">
        <v>451</v>
      </c>
      <c r="E50" s="75" t="str">
        <f t="shared" si="4"/>
        <v>Y</v>
      </c>
      <c r="F50" s="75"/>
      <c r="G50" s="80"/>
      <c r="H50" s="80"/>
      <c r="I50" s="81"/>
      <c r="J50" s="81"/>
      <c r="K50" s="82">
        <v>1</v>
      </c>
      <c r="L50" s="82">
        <v>11</v>
      </c>
      <c r="M50" s="76" t="str">
        <f>IF(AND(ISBLANK(G50),ISBLANK(I50),ISBLANK(K50),ISBLANK(#REF!)),"",C50)</f>
        <v>noun (m)</v>
      </c>
      <c r="O50" s="76"/>
      <c r="P50" s="76"/>
      <c r="Q50" s="78"/>
    </row>
    <row r="51" spans="1:17" x14ac:dyDescent="0.25">
      <c r="A51" s="74" t="s">
        <v>378</v>
      </c>
      <c r="B51" s="74" t="s">
        <v>379</v>
      </c>
      <c r="C51" s="75" t="s">
        <v>275</v>
      </c>
      <c r="D51" s="75">
        <v>8</v>
      </c>
      <c r="E51" s="75" t="str">
        <f t="shared" si="4"/>
        <v>Y</v>
      </c>
      <c r="F51" s="75" t="s">
        <v>365</v>
      </c>
      <c r="G51" s="69"/>
      <c r="H51" s="69"/>
      <c r="I51" s="70"/>
      <c r="J51" s="70"/>
      <c r="K51" s="71">
        <v>1</v>
      </c>
      <c r="L51" s="71">
        <v>11</v>
      </c>
      <c r="M51" s="76" t="str">
        <f>IF(AND(ISBLANK(G51),ISBLANK(I51),ISBLANK(K51),ISBLANK(#REF!)),"",C51)</f>
        <v>verb</v>
      </c>
      <c r="O51" s="76"/>
      <c r="P51" s="76"/>
      <c r="Q51" s="78"/>
    </row>
    <row r="52" spans="1:17" x14ac:dyDescent="0.25">
      <c r="A52" s="74" t="s">
        <v>380</v>
      </c>
      <c r="B52" s="74" t="s">
        <v>381</v>
      </c>
      <c r="C52" s="75" t="s">
        <v>258</v>
      </c>
      <c r="D52" s="75">
        <v>1055</v>
      </c>
      <c r="E52" s="75" t="str">
        <f t="shared" si="4"/>
        <v>Y</v>
      </c>
      <c r="F52" s="75"/>
      <c r="G52" s="69"/>
      <c r="H52" s="69"/>
      <c r="I52" s="70"/>
      <c r="J52" s="70"/>
      <c r="K52" s="71">
        <v>1</v>
      </c>
      <c r="L52" s="71">
        <v>12</v>
      </c>
      <c r="M52" s="76" t="str">
        <f>IF(AND(ISBLANK(G52),ISBLANK(I52),ISBLANK(K52),ISBLANK(#REF!)),"",C52)</f>
        <v>adj</v>
      </c>
      <c r="O52" s="76"/>
      <c r="P52" s="76"/>
      <c r="Q52" s="78"/>
    </row>
    <row r="53" spans="1:17" x14ac:dyDescent="0.25">
      <c r="A53" s="74" t="s">
        <v>382</v>
      </c>
      <c r="B53" s="74" t="s">
        <v>383</v>
      </c>
      <c r="C53" s="75" t="s">
        <v>258</v>
      </c>
      <c r="D53" s="75">
        <v>300</v>
      </c>
      <c r="E53" s="75" t="str">
        <f t="shared" si="4"/>
        <v>Y</v>
      </c>
      <c r="F53" s="75"/>
      <c r="G53" s="69"/>
      <c r="H53" s="69"/>
      <c r="I53" s="70"/>
      <c r="J53" s="70"/>
      <c r="K53" s="71">
        <v>1</v>
      </c>
      <c r="L53" s="71">
        <v>12</v>
      </c>
      <c r="M53" s="76" t="str">
        <f>IF(AND(ISBLANK(G53),ISBLANK(I53),ISBLANK(K53),ISBLANK(#REF!)),"",C53)</f>
        <v>adj</v>
      </c>
      <c r="O53" s="76"/>
      <c r="P53" s="76"/>
      <c r="Q53" s="78"/>
    </row>
    <row r="54" spans="1:17" x14ac:dyDescent="0.25">
      <c r="A54" s="84" t="s">
        <v>384</v>
      </c>
      <c r="B54" s="84" t="s">
        <v>385</v>
      </c>
      <c r="C54" s="76" t="s">
        <v>258</v>
      </c>
      <c r="D54" s="76">
        <v>3304</v>
      </c>
      <c r="E54" s="76" t="str">
        <f t="shared" si="4"/>
        <v>N</v>
      </c>
      <c r="F54" s="76"/>
      <c r="G54" s="69"/>
      <c r="H54" s="69"/>
      <c r="I54" s="70"/>
      <c r="J54" s="70"/>
      <c r="K54" s="71">
        <v>1</v>
      </c>
      <c r="L54" s="71">
        <v>12</v>
      </c>
      <c r="M54" s="76" t="str">
        <f>IF(AND(ISBLANK(G54),ISBLANK(I54),ISBLANK(K54),ISBLANK(#REF!)),"",C54)</f>
        <v>adj</v>
      </c>
      <c r="O54" s="76"/>
      <c r="P54" s="76"/>
      <c r="Q54" s="78"/>
    </row>
    <row r="55" spans="1:17" x14ac:dyDescent="0.25">
      <c r="A55" s="84" t="s">
        <v>386</v>
      </c>
      <c r="B55" s="84" t="s">
        <v>387</v>
      </c>
      <c r="C55" s="76" t="s">
        <v>258</v>
      </c>
      <c r="D55" s="76">
        <v>307</v>
      </c>
      <c r="E55" s="76" t="str">
        <f t="shared" si="4"/>
        <v>Y</v>
      </c>
      <c r="F55" s="76"/>
      <c r="G55" s="69"/>
      <c r="H55" s="69"/>
      <c r="I55" s="70">
        <v>3</v>
      </c>
      <c r="J55" s="70">
        <v>2</v>
      </c>
      <c r="K55" s="71">
        <v>1</v>
      </c>
      <c r="L55" s="71">
        <v>12</v>
      </c>
      <c r="M55" s="76" t="str">
        <f>IF(AND(ISBLANK(G55),ISBLANK(I55),ISBLANK(K55),ISBLANK(#REF!)),"",C55)</f>
        <v>adj</v>
      </c>
      <c r="O55" s="76"/>
      <c r="P55" s="76"/>
      <c r="Q55" s="78"/>
    </row>
    <row r="56" spans="1:17" x14ac:dyDescent="0.25">
      <c r="A56" s="84" t="s">
        <v>388</v>
      </c>
      <c r="B56" s="84" t="s">
        <v>389</v>
      </c>
      <c r="C56" s="76" t="s">
        <v>258</v>
      </c>
      <c r="D56" s="76">
        <v>2470</v>
      </c>
      <c r="E56" s="76" t="str">
        <f t="shared" si="4"/>
        <v>N</v>
      </c>
      <c r="F56" s="76"/>
      <c r="G56" s="69"/>
      <c r="H56" s="69"/>
      <c r="I56" s="70"/>
      <c r="J56" s="70"/>
      <c r="K56" s="71">
        <v>1</v>
      </c>
      <c r="L56" s="71">
        <v>12</v>
      </c>
      <c r="M56" s="76" t="str">
        <f>IF(AND(ISBLANK(G56),ISBLANK(I56),ISBLANK(K56),ISBLANK(#REF!)),"",C56)</f>
        <v>adj</v>
      </c>
      <c r="O56" s="76"/>
      <c r="P56" s="76"/>
      <c r="Q56" s="78"/>
    </row>
    <row r="57" spans="1:17" x14ac:dyDescent="0.25">
      <c r="A57" s="84" t="s">
        <v>390</v>
      </c>
      <c r="B57" s="84" t="s">
        <v>391</v>
      </c>
      <c r="C57" s="76" t="s">
        <v>258</v>
      </c>
      <c r="D57" s="76">
        <v>2861</v>
      </c>
      <c r="E57" s="76" t="str">
        <f t="shared" si="4"/>
        <v>N</v>
      </c>
      <c r="F57" s="76"/>
      <c r="G57" s="69"/>
      <c r="H57" s="69"/>
      <c r="I57" s="70"/>
      <c r="J57" s="70"/>
      <c r="K57" s="71">
        <v>1</v>
      </c>
      <c r="L57" s="71">
        <v>12</v>
      </c>
      <c r="M57" s="76" t="str">
        <f>IF(AND(ISBLANK(G57),ISBLANK(I57),ISBLANK(K57),ISBLANK(#REF!)),"",C57)</f>
        <v>adj</v>
      </c>
      <c r="O57" s="76"/>
      <c r="P57" s="76"/>
      <c r="Q57" s="78"/>
    </row>
    <row r="58" spans="1:17" x14ac:dyDescent="0.25">
      <c r="A58" s="84" t="s">
        <v>392</v>
      </c>
      <c r="B58" s="84" t="s">
        <v>393</v>
      </c>
      <c r="C58" s="76" t="s">
        <v>265</v>
      </c>
      <c r="D58" s="76">
        <v>337</v>
      </c>
      <c r="E58" s="76" t="str">
        <f t="shared" si="4"/>
        <v>Y</v>
      </c>
      <c r="F58" s="76"/>
      <c r="G58" s="69"/>
      <c r="H58" s="69"/>
      <c r="I58" s="70"/>
      <c r="J58" s="70"/>
      <c r="K58" s="71">
        <v>1</v>
      </c>
      <c r="L58" s="71">
        <v>12</v>
      </c>
      <c r="M58" s="76" t="str">
        <f>IF(AND(ISBLANK(G58),ISBLANK(I58),ISBLANK(K58),ISBLANK(#REF!)),"",C58)</f>
        <v>noun (f)</v>
      </c>
      <c r="O58" s="76"/>
      <c r="P58" s="76"/>
      <c r="Q58" s="78"/>
    </row>
    <row r="59" spans="1:17" x14ac:dyDescent="0.25">
      <c r="A59" s="84" t="s">
        <v>394</v>
      </c>
      <c r="B59" s="84" t="s">
        <v>395</v>
      </c>
      <c r="C59" s="76" t="s">
        <v>265</v>
      </c>
      <c r="D59" s="76">
        <v>692</v>
      </c>
      <c r="E59" s="76" t="str">
        <f t="shared" si="4"/>
        <v>Y</v>
      </c>
      <c r="F59" s="76" t="s">
        <v>396</v>
      </c>
      <c r="G59" s="69"/>
      <c r="H59" s="69"/>
      <c r="I59" s="70"/>
      <c r="J59" s="70"/>
      <c r="K59" s="71">
        <v>1</v>
      </c>
      <c r="L59" s="71">
        <v>12</v>
      </c>
      <c r="M59" s="76" t="str">
        <f>IF(AND(ISBLANK(G59),ISBLANK(I59),ISBLANK(K59),ISBLANK(#REF!)),"",C59)</f>
        <v>noun (f)</v>
      </c>
      <c r="O59" s="76"/>
      <c r="P59" s="76"/>
      <c r="Q59" s="78"/>
    </row>
    <row r="60" spans="1:17" x14ac:dyDescent="0.25">
      <c r="A60" s="84" t="s">
        <v>397</v>
      </c>
      <c r="B60" s="84" t="s">
        <v>398</v>
      </c>
      <c r="C60" s="76" t="s">
        <v>265</v>
      </c>
      <c r="D60" s="76">
        <v>2095</v>
      </c>
      <c r="E60" s="76" t="str">
        <f t="shared" si="4"/>
        <v>N</v>
      </c>
      <c r="F60" s="76"/>
      <c r="G60" s="69"/>
      <c r="H60" s="69"/>
      <c r="I60" s="70"/>
      <c r="J60" s="70"/>
      <c r="K60" s="71">
        <v>1</v>
      </c>
      <c r="L60" s="71">
        <v>12</v>
      </c>
      <c r="M60" s="76" t="str">
        <f>IF(AND(ISBLANK(G60),ISBLANK(I60),ISBLANK(K60),ISBLANK(#REF!)),"",C60)</f>
        <v>noun (f)</v>
      </c>
      <c r="O60" s="76"/>
      <c r="P60" s="76"/>
      <c r="Q60" s="78"/>
    </row>
    <row r="61" spans="1:17" x14ac:dyDescent="0.25">
      <c r="A61" s="84" t="s">
        <v>399</v>
      </c>
      <c r="B61" s="84" t="s">
        <v>400</v>
      </c>
      <c r="C61" s="76" t="s">
        <v>268</v>
      </c>
      <c r="D61" s="76">
        <v>692</v>
      </c>
      <c r="E61" s="76" t="str">
        <f t="shared" si="4"/>
        <v>Y</v>
      </c>
      <c r="F61" s="76"/>
      <c r="G61" s="69"/>
      <c r="H61" s="69"/>
      <c r="I61" s="70"/>
      <c r="J61" s="70"/>
      <c r="K61" s="71">
        <v>1</v>
      </c>
      <c r="L61" s="71">
        <v>12</v>
      </c>
      <c r="M61" s="76" t="str">
        <f>IF(AND(ISBLANK(G61),ISBLANK(I61),ISBLANK(K61),ISBLANK(#REF!)),"",C61)</f>
        <v>noun (m)</v>
      </c>
      <c r="O61" s="76"/>
      <c r="P61" s="76"/>
      <c r="Q61" s="78"/>
    </row>
    <row r="62" spans="1:17" x14ac:dyDescent="0.25">
      <c r="A62" s="84" t="s">
        <v>401</v>
      </c>
      <c r="B62" s="84" t="s">
        <v>402</v>
      </c>
      <c r="C62" s="76" t="s">
        <v>268</v>
      </c>
      <c r="D62" s="76">
        <v>873</v>
      </c>
      <c r="E62" s="76" t="str">
        <f t="shared" si="4"/>
        <v>Y</v>
      </c>
      <c r="F62" s="76"/>
      <c r="G62" s="69"/>
      <c r="H62" s="69"/>
      <c r="I62" s="70"/>
      <c r="J62" s="70"/>
      <c r="K62" s="71">
        <v>1</v>
      </c>
      <c r="L62" s="71">
        <v>12</v>
      </c>
      <c r="M62" s="76" t="str">
        <f>IF(AND(ISBLANK(G62),ISBLANK(I62),ISBLANK(K62),ISBLANK(#REF!)),"",C62)</f>
        <v>noun (m)</v>
      </c>
      <c r="O62" s="76"/>
      <c r="P62" s="76"/>
      <c r="Q62" s="78"/>
    </row>
    <row r="63" spans="1:17" x14ac:dyDescent="0.25">
      <c r="A63" s="84" t="s">
        <v>403</v>
      </c>
      <c r="B63" s="84" t="s">
        <v>404</v>
      </c>
      <c r="C63" s="76" t="s">
        <v>258</v>
      </c>
      <c r="D63" s="76">
        <v>742</v>
      </c>
      <c r="E63" s="76" t="str">
        <f t="shared" si="4"/>
        <v>Y</v>
      </c>
      <c r="F63" s="76"/>
      <c r="G63" s="69"/>
      <c r="H63" s="69"/>
      <c r="I63" s="70"/>
      <c r="J63" s="70"/>
      <c r="K63" s="71">
        <v>2</v>
      </c>
      <c r="L63" s="71">
        <v>1</v>
      </c>
      <c r="M63" s="76" t="str">
        <f>IF(AND(ISBLANK(G63),ISBLANK(I63),ISBLANK(K63),ISBLANK(#REF!)),"",C63)</f>
        <v>adj</v>
      </c>
      <c r="O63" s="76"/>
      <c r="P63" s="76"/>
      <c r="Q63" s="78"/>
    </row>
    <row r="64" spans="1:17" x14ac:dyDescent="0.25">
      <c r="A64" s="84" t="s">
        <v>405</v>
      </c>
      <c r="B64" s="84" t="s">
        <v>406</v>
      </c>
      <c r="C64" s="76" t="s">
        <v>265</v>
      </c>
      <c r="D64" s="76">
        <v>1958</v>
      </c>
      <c r="E64" s="76" t="str">
        <f t="shared" si="4"/>
        <v>Y</v>
      </c>
      <c r="F64" s="76"/>
      <c r="G64" s="69"/>
      <c r="H64" s="69"/>
      <c r="I64" s="70"/>
      <c r="J64" s="70"/>
      <c r="K64" s="71">
        <v>2</v>
      </c>
      <c r="L64" s="71">
        <v>1</v>
      </c>
      <c r="M64" s="76" t="str">
        <f>IF(AND(ISBLANK(G64),ISBLANK(I64),ISBLANK(K64),ISBLANK(#REF!)),"",C64)</f>
        <v>noun (f)</v>
      </c>
      <c r="O64" s="76"/>
      <c r="P64" s="76"/>
      <c r="Q64" s="78"/>
    </row>
    <row r="65" spans="1:17" x14ac:dyDescent="0.25">
      <c r="A65" s="84" t="s">
        <v>407</v>
      </c>
      <c r="B65" s="84" t="s">
        <v>408</v>
      </c>
      <c r="C65" s="76" t="s">
        <v>409</v>
      </c>
      <c r="D65" s="76">
        <v>278</v>
      </c>
      <c r="E65" s="76" t="str">
        <f t="shared" si="4"/>
        <v>Y</v>
      </c>
      <c r="F65" s="76"/>
      <c r="G65" s="69"/>
      <c r="H65" s="69"/>
      <c r="I65" s="70"/>
      <c r="J65" s="70"/>
      <c r="K65" s="71">
        <v>2</v>
      </c>
      <c r="L65" s="71">
        <v>1</v>
      </c>
      <c r="M65" s="76" t="str">
        <f>IF(AND(ISBLANK(G65),ISBLANK(I65),ISBLANK(K65),ISBLANK(#REF!)),"",C65)</f>
        <v xml:space="preserve">noun (f) </v>
      </c>
      <c r="O65" s="76"/>
      <c r="P65" s="76"/>
      <c r="Q65" s="78"/>
    </row>
    <row r="66" spans="1:17" x14ac:dyDescent="0.25">
      <c r="A66" s="84" t="s">
        <v>410</v>
      </c>
      <c r="B66" s="84" t="s">
        <v>411</v>
      </c>
      <c r="C66" s="76" t="s">
        <v>268</v>
      </c>
      <c r="D66" s="76">
        <v>3577</v>
      </c>
      <c r="E66" s="76" t="str">
        <f t="shared" si="4"/>
        <v>N</v>
      </c>
      <c r="F66" s="76"/>
      <c r="G66" s="69"/>
      <c r="H66" s="69"/>
      <c r="I66" s="70"/>
      <c r="J66" s="70"/>
      <c r="K66" s="71">
        <v>2</v>
      </c>
      <c r="L66" s="71">
        <v>1</v>
      </c>
      <c r="M66" s="76" t="str">
        <f>IF(AND(ISBLANK(G66),ISBLANK(I66),ISBLANK(K66),ISBLANK(#REF!)),"",C66)</f>
        <v>noun (m)</v>
      </c>
      <c r="O66" s="76"/>
      <c r="P66" s="76"/>
      <c r="Q66" s="78"/>
    </row>
    <row r="67" spans="1:17" x14ac:dyDescent="0.25">
      <c r="A67" s="84" t="s">
        <v>412</v>
      </c>
      <c r="B67" s="84" t="s">
        <v>413</v>
      </c>
      <c r="C67" s="76" t="s">
        <v>268</v>
      </c>
      <c r="D67" s="76" t="s">
        <v>315</v>
      </c>
      <c r="E67" s="76" t="s">
        <v>291</v>
      </c>
      <c r="F67" s="76"/>
      <c r="G67" s="69"/>
      <c r="H67" s="69"/>
      <c r="I67" s="70"/>
      <c r="J67" s="70"/>
      <c r="K67" s="71">
        <v>2</v>
      </c>
      <c r="L67" s="71">
        <v>1</v>
      </c>
      <c r="M67" s="76" t="str">
        <f>IF(AND(ISBLANK(G67),ISBLANK(I67),ISBLANK(K67),ISBLANK(#REF!)),"",C67)</f>
        <v>noun (m)</v>
      </c>
      <c r="O67" s="76"/>
      <c r="P67" s="76"/>
      <c r="Q67" s="78"/>
    </row>
    <row r="68" spans="1:17" x14ac:dyDescent="0.25">
      <c r="A68" s="84" t="s">
        <v>414</v>
      </c>
      <c r="B68" s="84" t="s">
        <v>415</v>
      </c>
      <c r="C68" s="76" t="s">
        <v>275</v>
      </c>
      <c r="D68" s="76">
        <v>1323</v>
      </c>
      <c r="E68" s="76" t="str">
        <f t="shared" ref="E68:E83" si="5">IF(D68&lt;=2000,"Y","N")</f>
        <v>Y</v>
      </c>
      <c r="F68" s="76"/>
      <c r="G68" s="69"/>
      <c r="H68" s="69"/>
      <c r="I68" s="70"/>
      <c r="J68" s="70"/>
      <c r="K68" s="71">
        <v>2</v>
      </c>
      <c r="L68" s="71">
        <v>1</v>
      </c>
      <c r="M68" s="76" t="str">
        <f>IF(AND(ISBLANK(G68),ISBLANK(I68),ISBLANK(K68),ISBLANK(#REF!)),"",C68)</f>
        <v>verb</v>
      </c>
      <c r="O68" s="76"/>
      <c r="P68" s="76"/>
      <c r="Q68" s="78"/>
    </row>
    <row r="69" spans="1:17" x14ac:dyDescent="0.25">
      <c r="A69" s="84" t="s">
        <v>416</v>
      </c>
      <c r="B69" s="84" t="s">
        <v>417</v>
      </c>
      <c r="C69" s="76" t="s">
        <v>275</v>
      </c>
      <c r="D69" s="76">
        <v>3074</v>
      </c>
      <c r="E69" s="76" t="str">
        <f t="shared" si="5"/>
        <v>N</v>
      </c>
      <c r="F69" s="76"/>
      <c r="G69" s="69"/>
      <c r="H69" s="69"/>
      <c r="I69" s="70"/>
      <c r="J69" s="70"/>
      <c r="K69" s="71">
        <v>2</v>
      </c>
      <c r="L69" s="71">
        <v>1</v>
      </c>
      <c r="M69" s="76" t="str">
        <f>IF(AND(ISBLANK(G69),ISBLANK(I69),ISBLANK(K69),ISBLANK(#REF!)),"",C69)</f>
        <v>verb</v>
      </c>
      <c r="O69" s="76"/>
      <c r="P69" s="76"/>
      <c r="Q69" s="78"/>
    </row>
    <row r="70" spans="1:17" x14ac:dyDescent="0.25">
      <c r="A70" s="84" t="s">
        <v>418</v>
      </c>
      <c r="B70" s="84" t="s">
        <v>419</v>
      </c>
      <c r="C70" s="76" t="s">
        <v>275</v>
      </c>
      <c r="D70" s="76">
        <v>588</v>
      </c>
      <c r="E70" s="76" t="str">
        <f t="shared" si="5"/>
        <v>Y</v>
      </c>
      <c r="F70" s="76"/>
      <c r="G70" s="69"/>
      <c r="H70" s="69"/>
      <c r="I70" s="70"/>
      <c r="J70" s="70"/>
      <c r="K70" s="71">
        <v>2</v>
      </c>
      <c r="L70" s="71">
        <v>1</v>
      </c>
      <c r="M70" s="76" t="str">
        <f>IF(AND(ISBLANK(G70),ISBLANK(I70),ISBLANK(K70),ISBLANK(#REF!)),"",C70)</f>
        <v>verb</v>
      </c>
      <c r="O70" s="76"/>
      <c r="P70" s="76"/>
      <c r="Q70" s="78"/>
    </row>
    <row r="71" spans="1:17" x14ac:dyDescent="0.25">
      <c r="A71" s="84" t="s">
        <v>420</v>
      </c>
      <c r="B71" s="84" t="s">
        <v>421</v>
      </c>
      <c r="C71" s="76" t="s">
        <v>422</v>
      </c>
      <c r="D71" s="76">
        <v>125</v>
      </c>
      <c r="E71" s="76" t="str">
        <f t="shared" si="5"/>
        <v>Y</v>
      </c>
      <c r="F71" s="76"/>
      <c r="G71" s="69"/>
      <c r="H71" s="69"/>
      <c r="I71" s="70"/>
      <c r="J71" s="70"/>
      <c r="K71" s="71">
        <v>2</v>
      </c>
      <c r="L71" s="71">
        <v>1</v>
      </c>
      <c r="M71" s="76" t="str">
        <f>IF(AND(ISBLANK(G71),ISBLANK(I71),ISBLANK(K71),ISBLANK(#REF!)),"",C71)</f>
        <v>verb (inf)</v>
      </c>
      <c r="O71" s="76"/>
      <c r="P71" s="76"/>
      <c r="Q71" s="78"/>
    </row>
    <row r="72" spans="1:17" x14ac:dyDescent="0.25">
      <c r="A72" s="84" t="s">
        <v>423</v>
      </c>
      <c r="B72" s="84" t="s">
        <v>424</v>
      </c>
      <c r="C72" s="76" t="s">
        <v>265</v>
      </c>
      <c r="D72" s="76">
        <v>469</v>
      </c>
      <c r="E72" s="76" t="str">
        <f t="shared" si="5"/>
        <v>Y</v>
      </c>
      <c r="F72" s="76"/>
      <c r="G72" s="69"/>
      <c r="H72" s="69"/>
      <c r="I72" s="70"/>
      <c r="J72" s="70"/>
      <c r="K72" s="71">
        <v>2</v>
      </c>
      <c r="L72" s="71">
        <v>2</v>
      </c>
      <c r="M72" s="76" t="str">
        <f>IF(AND(ISBLANK(G72),ISBLANK(I72),ISBLANK(K72),ISBLANK(#REF!)),"",C72)</f>
        <v>noun (f)</v>
      </c>
      <c r="O72" s="76"/>
      <c r="P72" s="76"/>
      <c r="Q72" s="78"/>
    </row>
    <row r="73" spans="1:17" x14ac:dyDescent="0.25">
      <c r="A73" s="84" t="s">
        <v>425</v>
      </c>
      <c r="B73" s="84" t="s">
        <v>426</v>
      </c>
      <c r="C73" s="76" t="s">
        <v>265</v>
      </c>
      <c r="D73" s="76">
        <v>651</v>
      </c>
      <c r="E73" s="76" t="str">
        <f t="shared" si="5"/>
        <v>Y</v>
      </c>
      <c r="I73" s="70"/>
      <c r="J73" s="70"/>
      <c r="K73" s="71">
        <v>2</v>
      </c>
      <c r="L73" s="71">
        <v>2</v>
      </c>
      <c r="M73" s="76" t="str">
        <f>IF(AND(ISBLANK(G73),ISBLANK(I73),ISBLANK(K73),ISBLANK(#REF!)),"",C73)</f>
        <v>noun (f)</v>
      </c>
      <c r="O73" s="76"/>
      <c r="P73" s="76"/>
      <c r="Q73" s="78"/>
    </row>
    <row r="74" spans="1:17" x14ac:dyDescent="0.25">
      <c r="A74" s="84" t="s">
        <v>427</v>
      </c>
      <c r="B74" s="84" t="s">
        <v>428</v>
      </c>
      <c r="C74" s="76" t="s">
        <v>268</v>
      </c>
      <c r="D74" s="76">
        <v>491</v>
      </c>
      <c r="E74" s="76" t="str">
        <f t="shared" si="5"/>
        <v>Y</v>
      </c>
      <c r="F74" s="76"/>
      <c r="G74" s="69"/>
      <c r="H74" s="69"/>
      <c r="I74" s="81">
        <v>3</v>
      </c>
      <c r="J74" s="81">
        <v>6</v>
      </c>
      <c r="K74" s="71">
        <v>2</v>
      </c>
      <c r="L74" s="71">
        <v>2</v>
      </c>
      <c r="M74" s="76" t="str">
        <f>IF(AND(ISBLANK(G74),ISBLANK(I74),ISBLANK(K74),ISBLANK(#REF!)),"",C74)</f>
        <v>noun (m)</v>
      </c>
      <c r="O74" s="76"/>
      <c r="P74" s="76"/>
      <c r="Q74" s="78"/>
    </row>
    <row r="75" spans="1:17" x14ac:dyDescent="0.25">
      <c r="A75" s="84" t="s">
        <v>429</v>
      </c>
      <c r="B75" s="84" t="s">
        <v>430</v>
      </c>
      <c r="C75" s="76" t="s">
        <v>298</v>
      </c>
      <c r="D75" s="76">
        <v>62</v>
      </c>
      <c r="E75" s="76" t="str">
        <f t="shared" si="5"/>
        <v>Y</v>
      </c>
      <c r="I75" s="70"/>
      <c r="J75" s="70"/>
      <c r="K75" s="71">
        <v>2</v>
      </c>
      <c r="L75" s="71">
        <v>2</v>
      </c>
      <c r="M75" s="76" t="str">
        <f>IF(AND(ISBLANK(G75),ISBLANK(I75),ISBLANK(K75),ISBLANK(#REF!)),"",C75)</f>
        <v>prep</v>
      </c>
      <c r="O75" s="76"/>
      <c r="P75" s="76"/>
      <c r="Q75" s="78"/>
    </row>
    <row r="76" spans="1:17" x14ac:dyDescent="0.25">
      <c r="A76" s="84" t="s">
        <v>431</v>
      </c>
      <c r="B76" s="84" t="s">
        <v>432</v>
      </c>
      <c r="C76" s="76" t="s">
        <v>275</v>
      </c>
      <c r="D76" s="76">
        <v>91</v>
      </c>
      <c r="E76" s="76" t="str">
        <f t="shared" si="5"/>
        <v>Y</v>
      </c>
      <c r="F76" s="76"/>
      <c r="G76" s="69"/>
      <c r="H76" s="69"/>
      <c r="I76" s="70"/>
      <c r="J76" s="70"/>
      <c r="K76" s="71">
        <v>2</v>
      </c>
      <c r="L76" s="71">
        <v>2</v>
      </c>
      <c r="M76" s="76" t="str">
        <f>IF(AND(ISBLANK(G76),ISBLANK(I76),ISBLANK(K76),ISBLANK(#REF!)),"",C76)</f>
        <v>verb</v>
      </c>
      <c r="O76" s="76"/>
      <c r="P76" s="76"/>
      <c r="Q76" s="78"/>
    </row>
    <row r="77" spans="1:17" x14ac:dyDescent="0.25">
      <c r="A77" s="84" t="s">
        <v>433</v>
      </c>
      <c r="B77" s="84" t="s">
        <v>434</v>
      </c>
      <c r="C77" s="76" t="s">
        <v>275</v>
      </c>
      <c r="D77" s="76">
        <v>1426</v>
      </c>
      <c r="E77" s="76" t="str">
        <f t="shared" si="5"/>
        <v>Y</v>
      </c>
      <c r="I77" s="70"/>
      <c r="J77" s="70"/>
      <c r="K77" s="71">
        <v>2</v>
      </c>
      <c r="L77" s="71">
        <v>2</v>
      </c>
      <c r="M77" s="76" t="str">
        <f>IF(AND(ISBLANK(G77),ISBLANK(I77),ISBLANK(K77),ISBLANK(#REF!)),"",C77)</f>
        <v>verb</v>
      </c>
      <c r="O77" s="76"/>
      <c r="P77" s="76"/>
      <c r="Q77" s="78"/>
    </row>
    <row r="78" spans="1:17" x14ac:dyDescent="0.25">
      <c r="A78" s="84" t="s">
        <v>435</v>
      </c>
      <c r="B78" s="84" t="s">
        <v>436</v>
      </c>
      <c r="C78" s="76" t="s">
        <v>283</v>
      </c>
      <c r="D78" s="76">
        <v>23</v>
      </c>
      <c r="E78" s="76" t="str">
        <f t="shared" si="5"/>
        <v>Y</v>
      </c>
      <c r="I78" s="70"/>
      <c r="J78" s="70"/>
      <c r="K78" s="82">
        <v>2</v>
      </c>
      <c r="L78" s="82">
        <v>3</v>
      </c>
      <c r="M78" s="76" t="str">
        <f>IF(AND(ISBLANK(G78),ISBLANK(I78),ISBLANK(K78),ISBLANK(#REF!)),"",C78)</f>
        <v>adv</v>
      </c>
      <c r="O78" s="76"/>
      <c r="P78" s="76"/>
      <c r="Q78" s="78"/>
    </row>
    <row r="79" spans="1:17" x14ac:dyDescent="0.25">
      <c r="A79" s="84" t="s">
        <v>437</v>
      </c>
      <c r="B79" s="84" t="s">
        <v>438</v>
      </c>
      <c r="C79" s="76" t="s">
        <v>268</v>
      </c>
      <c r="D79" s="76">
        <v>364</v>
      </c>
      <c r="E79" s="76" t="str">
        <f t="shared" si="5"/>
        <v>Y</v>
      </c>
      <c r="I79" s="70"/>
      <c r="J79" s="70"/>
      <c r="K79" s="82">
        <v>2</v>
      </c>
      <c r="L79" s="82">
        <v>3</v>
      </c>
      <c r="M79" s="76" t="str">
        <f>IF(AND(ISBLANK(G79),ISBLANK(I79),ISBLANK(K79),ISBLANK(#REF!)),"",C79)</f>
        <v>noun (m)</v>
      </c>
      <c r="O79" s="76"/>
      <c r="P79" s="76"/>
      <c r="Q79" s="78"/>
    </row>
    <row r="80" spans="1:17" x14ac:dyDescent="0.25">
      <c r="A80" s="84" t="s">
        <v>439</v>
      </c>
      <c r="B80" s="84" t="s">
        <v>440</v>
      </c>
      <c r="C80" s="76" t="s">
        <v>275</v>
      </c>
      <c r="D80" s="76">
        <v>1085</v>
      </c>
      <c r="E80" s="76" t="str">
        <f t="shared" si="5"/>
        <v>Y</v>
      </c>
      <c r="F80" s="76"/>
      <c r="G80" s="80"/>
      <c r="H80" s="80"/>
      <c r="I80" s="70"/>
      <c r="J80" s="70"/>
      <c r="K80" s="82">
        <v>2</v>
      </c>
      <c r="L80" s="82">
        <v>3</v>
      </c>
      <c r="M80" s="76" t="str">
        <f>IF(AND(ISBLANK(G80),ISBLANK(I80),ISBLANK(K80),ISBLANK(#REF!)),"",C80)</f>
        <v>verb</v>
      </c>
      <c r="O80" s="76"/>
      <c r="P80" s="76"/>
      <c r="Q80" s="78"/>
    </row>
    <row r="81" spans="1:17" x14ac:dyDescent="0.25">
      <c r="A81" s="84" t="s">
        <v>441</v>
      </c>
      <c r="B81" s="84" t="s">
        <v>442</v>
      </c>
      <c r="C81" s="76" t="s">
        <v>275</v>
      </c>
      <c r="D81" s="76">
        <v>343</v>
      </c>
      <c r="E81" s="76" t="str">
        <f t="shared" si="5"/>
        <v>Y</v>
      </c>
      <c r="F81" s="76"/>
      <c r="G81" s="80"/>
      <c r="H81" s="80"/>
      <c r="I81" s="70"/>
      <c r="J81" s="70"/>
      <c r="K81" s="82">
        <v>2</v>
      </c>
      <c r="L81" s="82">
        <v>3</v>
      </c>
      <c r="M81" s="76" t="str">
        <f>IF(AND(ISBLANK(G81),ISBLANK(I81),ISBLANK(K81),ISBLANK(#REF!)),"",C81)</f>
        <v>verb</v>
      </c>
      <c r="O81" s="76"/>
      <c r="P81" s="76"/>
      <c r="Q81" s="78"/>
    </row>
    <row r="82" spans="1:17" x14ac:dyDescent="0.25">
      <c r="A82" s="84" t="s">
        <v>443</v>
      </c>
      <c r="B82" s="84" t="s">
        <v>444</v>
      </c>
      <c r="C82" s="76" t="s">
        <v>275</v>
      </c>
      <c r="D82" s="76">
        <v>528</v>
      </c>
      <c r="E82" s="76" t="str">
        <f t="shared" si="5"/>
        <v>Y</v>
      </c>
      <c r="I82" s="70"/>
      <c r="J82" s="70"/>
      <c r="K82" s="82">
        <v>2</v>
      </c>
      <c r="L82" s="82">
        <v>3</v>
      </c>
      <c r="M82" s="76" t="str">
        <f>IF(AND(ISBLANK(G82),ISBLANK(I82),ISBLANK(K82),ISBLANK(#REF!)),"",C82)</f>
        <v>verb</v>
      </c>
      <c r="O82" s="76"/>
      <c r="P82" s="76"/>
      <c r="Q82" s="78"/>
    </row>
    <row r="83" spans="1:17" x14ac:dyDescent="0.25">
      <c r="A83" s="84" t="s">
        <v>445</v>
      </c>
      <c r="B83" s="84" t="s">
        <v>446</v>
      </c>
      <c r="C83" s="76" t="s">
        <v>268</v>
      </c>
      <c r="D83" s="76">
        <v>1197</v>
      </c>
      <c r="E83" s="76" t="str">
        <f t="shared" si="5"/>
        <v>Y</v>
      </c>
      <c r="F83" s="78"/>
      <c r="G83" s="69"/>
      <c r="H83" s="69"/>
      <c r="I83" s="70"/>
      <c r="J83" s="70"/>
      <c r="K83" s="71">
        <v>2</v>
      </c>
      <c r="L83" s="71">
        <v>4</v>
      </c>
      <c r="M83" s="76" t="str">
        <f>IF(AND(ISBLANK(G83),ISBLANK(I83),ISBLANK(K83),ISBLANK(#REF!)),"",C83)</f>
        <v>noun (m)</v>
      </c>
      <c r="O83" s="76"/>
      <c r="P83" s="76"/>
      <c r="Q83" s="78"/>
    </row>
    <row r="84" spans="1:17" x14ac:dyDescent="0.25">
      <c r="A84" s="84" t="s">
        <v>447</v>
      </c>
      <c r="B84" s="84" t="s">
        <v>448</v>
      </c>
      <c r="C84" s="76" t="s">
        <v>268</v>
      </c>
      <c r="D84" s="76" t="s">
        <v>315</v>
      </c>
      <c r="E84" s="72" t="s">
        <v>291</v>
      </c>
      <c r="I84" s="70"/>
      <c r="J84" s="70"/>
      <c r="K84" s="71">
        <v>2</v>
      </c>
      <c r="L84" s="71">
        <v>4</v>
      </c>
      <c r="M84" s="76" t="str">
        <f>IF(AND(ISBLANK(G84),ISBLANK(I84),ISBLANK(K84),ISBLANK(#REF!)),"",C84)</f>
        <v>noun (m)</v>
      </c>
      <c r="O84" s="76"/>
      <c r="P84" s="76"/>
      <c r="Q84" s="78"/>
    </row>
    <row r="85" spans="1:17" x14ac:dyDescent="0.25">
      <c r="A85" s="84" t="s">
        <v>449</v>
      </c>
      <c r="B85" s="84" t="s">
        <v>450</v>
      </c>
      <c r="C85" s="76" t="s">
        <v>265</v>
      </c>
      <c r="D85" s="76">
        <v>2775</v>
      </c>
      <c r="E85" s="76" t="str">
        <f t="shared" ref="E85:E103" si="6">IF(D85&lt;=2000,"Y","N")</f>
        <v>N</v>
      </c>
      <c r="F85" s="76"/>
      <c r="G85" s="69"/>
      <c r="H85" s="69"/>
      <c r="I85" s="70"/>
      <c r="J85" s="70"/>
      <c r="K85" s="71">
        <v>2</v>
      </c>
      <c r="L85" s="71">
        <v>5</v>
      </c>
      <c r="M85" s="76" t="str">
        <f>IF(AND(ISBLANK(G85),ISBLANK(I85),ISBLANK(K85),ISBLANK(#REF!)),"",C85)</f>
        <v>noun (f)</v>
      </c>
      <c r="O85" s="76"/>
      <c r="P85" s="76"/>
      <c r="Q85" s="78"/>
    </row>
    <row r="86" spans="1:17" x14ac:dyDescent="0.25">
      <c r="A86" s="84" t="s">
        <v>451</v>
      </c>
      <c r="B86" s="84" t="s">
        <v>452</v>
      </c>
      <c r="C86" s="76" t="s">
        <v>298</v>
      </c>
      <c r="D86" s="76">
        <v>548</v>
      </c>
      <c r="E86" s="76" t="str">
        <f t="shared" si="6"/>
        <v>Y</v>
      </c>
      <c r="F86" s="76"/>
      <c r="G86" s="69"/>
      <c r="H86" s="69"/>
      <c r="I86" s="70"/>
      <c r="J86" s="70"/>
      <c r="K86" s="71">
        <v>2</v>
      </c>
      <c r="L86" s="71">
        <v>5</v>
      </c>
      <c r="M86" s="76" t="str">
        <f>IF(AND(ISBLANK(G86),ISBLANK(I86),ISBLANK(K86),ISBLANK(#REF!)),"",C86)</f>
        <v>prep</v>
      </c>
      <c r="O86" s="76"/>
      <c r="P86" s="76"/>
      <c r="Q86" s="78"/>
    </row>
    <row r="87" spans="1:17" x14ac:dyDescent="0.25">
      <c r="A87" s="84" t="s">
        <v>453</v>
      </c>
      <c r="B87" s="84" t="s">
        <v>454</v>
      </c>
      <c r="C87" s="76" t="s">
        <v>298</v>
      </c>
      <c r="D87" s="76">
        <v>299</v>
      </c>
      <c r="E87" s="76" t="str">
        <f t="shared" si="6"/>
        <v>Y</v>
      </c>
      <c r="F87" s="76"/>
      <c r="G87" s="69"/>
      <c r="H87" s="69"/>
      <c r="I87" s="70"/>
      <c r="J87" s="70"/>
      <c r="K87" s="71">
        <v>2</v>
      </c>
      <c r="L87" s="71">
        <v>5</v>
      </c>
      <c r="M87" s="76" t="str">
        <f>IF(AND(ISBLANK(G87),ISBLANK(I87),ISBLANK(K87),ISBLANK(#REF!)),"",C87)</f>
        <v>prep</v>
      </c>
      <c r="O87" s="76"/>
      <c r="P87" s="76"/>
      <c r="Q87" s="78"/>
    </row>
    <row r="88" spans="1:17" x14ac:dyDescent="0.25">
      <c r="A88" s="84" t="s">
        <v>455</v>
      </c>
      <c r="B88" s="84" t="s">
        <v>456</v>
      </c>
      <c r="C88" s="76" t="s">
        <v>275</v>
      </c>
      <c r="D88" s="76">
        <v>328</v>
      </c>
      <c r="E88" s="76" t="str">
        <f t="shared" si="6"/>
        <v>Y</v>
      </c>
      <c r="F88" s="76"/>
      <c r="G88" s="69"/>
      <c r="H88" s="69"/>
      <c r="I88" s="70"/>
      <c r="J88" s="70"/>
      <c r="K88" s="71">
        <v>2</v>
      </c>
      <c r="L88" s="71">
        <v>5</v>
      </c>
      <c r="M88" s="76" t="str">
        <f>IF(AND(ISBLANK(G88),ISBLANK(I88),ISBLANK(K88),ISBLANK(#REF!)),"",C88)</f>
        <v>verb</v>
      </c>
      <c r="O88" s="76"/>
      <c r="P88" s="76"/>
      <c r="Q88" s="78"/>
    </row>
    <row r="89" spans="1:17" x14ac:dyDescent="0.25">
      <c r="A89" s="84" t="s">
        <v>457</v>
      </c>
      <c r="B89" s="84" t="s">
        <v>458</v>
      </c>
      <c r="C89" s="76" t="s">
        <v>275</v>
      </c>
      <c r="D89" s="76">
        <v>1713</v>
      </c>
      <c r="E89" s="76" t="str">
        <f t="shared" si="6"/>
        <v>Y</v>
      </c>
      <c r="F89" s="76"/>
      <c r="G89" s="69"/>
      <c r="H89" s="69"/>
      <c r="I89" s="70"/>
      <c r="J89" s="70"/>
      <c r="K89" s="71">
        <v>2</v>
      </c>
      <c r="L89" s="71">
        <v>5</v>
      </c>
      <c r="M89" s="76" t="str">
        <f>IF(AND(ISBLANK(G89),ISBLANK(I89),ISBLANK(K89),ISBLANK(#REF!)),"",C89)</f>
        <v>verb</v>
      </c>
      <c r="O89" s="76"/>
      <c r="P89" s="76"/>
      <c r="Q89" s="78"/>
    </row>
    <row r="90" spans="1:17" x14ac:dyDescent="0.25">
      <c r="A90" s="84" t="s">
        <v>459</v>
      </c>
      <c r="B90" s="84" t="s">
        <v>460</v>
      </c>
      <c r="C90" s="76" t="s">
        <v>422</v>
      </c>
      <c r="D90" s="76">
        <v>327</v>
      </c>
      <c r="E90" s="76" t="str">
        <f t="shared" si="6"/>
        <v>Y</v>
      </c>
      <c r="F90" s="76"/>
      <c r="G90" s="69"/>
      <c r="H90" s="69"/>
      <c r="I90" s="70"/>
      <c r="J90" s="70"/>
      <c r="K90" s="71">
        <v>2</v>
      </c>
      <c r="L90" s="71">
        <v>5</v>
      </c>
      <c r="M90" s="76" t="str">
        <f>IF(AND(ISBLANK(G90),ISBLANK(I90),ISBLANK(K90),ISBLANK(#REF!)),"",C90)</f>
        <v>verb (inf)</v>
      </c>
      <c r="O90" s="76"/>
      <c r="P90" s="76"/>
      <c r="Q90" s="78"/>
    </row>
    <row r="91" spans="1:17" x14ac:dyDescent="0.25">
      <c r="A91" s="84" t="s">
        <v>461</v>
      </c>
      <c r="B91" s="84" t="s">
        <v>462</v>
      </c>
      <c r="C91" s="76" t="s">
        <v>265</v>
      </c>
      <c r="D91" s="76">
        <v>1069</v>
      </c>
      <c r="E91" s="76" t="str">
        <f t="shared" si="6"/>
        <v>Y</v>
      </c>
      <c r="F91" s="76"/>
      <c r="G91" s="69"/>
      <c r="H91" s="69"/>
      <c r="I91" s="70">
        <v>2</v>
      </c>
      <c r="J91" s="70">
        <v>4</v>
      </c>
      <c r="K91" s="71">
        <v>2</v>
      </c>
      <c r="L91" s="71">
        <v>6</v>
      </c>
      <c r="M91" s="76" t="str">
        <f>IF(AND(ISBLANK(G91),ISBLANK(I91),ISBLANK(K91),ISBLANK(#REF!)),"",C91)</f>
        <v>noun (f)</v>
      </c>
      <c r="O91" s="76"/>
      <c r="P91" s="76"/>
      <c r="Q91" s="78"/>
    </row>
    <row r="92" spans="1:17" x14ac:dyDescent="0.25">
      <c r="A92" s="84" t="s">
        <v>463</v>
      </c>
      <c r="B92" s="84" t="s">
        <v>464</v>
      </c>
      <c r="C92" s="76" t="s">
        <v>265</v>
      </c>
      <c r="D92" s="76">
        <v>933</v>
      </c>
      <c r="E92" s="76" t="str">
        <f t="shared" si="6"/>
        <v>Y</v>
      </c>
      <c r="F92" s="76"/>
      <c r="G92" s="69"/>
      <c r="H92" s="69"/>
      <c r="I92" s="70"/>
      <c r="J92" s="70"/>
      <c r="K92" s="71">
        <v>2</v>
      </c>
      <c r="L92" s="71">
        <v>6</v>
      </c>
      <c r="M92" s="76" t="str">
        <f>IF(AND(ISBLANK(G92),ISBLANK(I92),ISBLANK(K92),ISBLANK(#REF!)),"",C92)</f>
        <v>noun (f)</v>
      </c>
      <c r="O92" s="76"/>
      <c r="P92" s="76"/>
      <c r="Q92" s="78"/>
    </row>
    <row r="93" spans="1:17" x14ac:dyDescent="0.25">
      <c r="A93" s="84" t="s">
        <v>465</v>
      </c>
      <c r="B93" s="84" t="s">
        <v>466</v>
      </c>
      <c r="C93" s="76" t="s">
        <v>265</v>
      </c>
      <c r="D93" s="76">
        <v>825</v>
      </c>
      <c r="E93" s="76" t="str">
        <f t="shared" si="6"/>
        <v>Y</v>
      </c>
      <c r="F93" s="76"/>
      <c r="G93" s="69"/>
      <c r="H93" s="69"/>
      <c r="I93" s="70"/>
      <c r="J93" s="70"/>
      <c r="K93" s="71">
        <v>2</v>
      </c>
      <c r="L93" s="71">
        <v>6</v>
      </c>
      <c r="M93" s="76" t="str">
        <f>IF(AND(ISBLANK(G93),ISBLANK(I93),ISBLANK(K93),ISBLANK(#REF!)),"",C93)</f>
        <v>noun (f)</v>
      </c>
      <c r="O93" s="76"/>
      <c r="P93" s="76"/>
      <c r="Q93" s="78"/>
    </row>
    <row r="94" spans="1:17" x14ac:dyDescent="0.25">
      <c r="A94" s="84" t="s">
        <v>467</v>
      </c>
      <c r="B94" s="84" t="s">
        <v>468</v>
      </c>
      <c r="C94" s="76" t="s">
        <v>268</v>
      </c>
      <c r="D94" s="76">
        <v>5000</v>
      </c>
      <c r="E94" s="76" t="str">
        <f t="shared" si="6"/>
        <v>N</v>
      </c>
      <c r="F94" s="76"/>
      <c r="G94" s="69"/>
      <c r="H94" s="69"/>
      <c r="I94" s="70"/>
      <c r="J94" s="70"/>
      <c r="K94" s="71">
        <v>2</v>
      </c>
      <c r="L94" s="71">
        <v>6</v>
      </c>
      <c r="M94" s="76" t="str">
        <f>IF(AND(ISBLANK(G94),ISBLANK(I94),ISBLANK(K94),ISBLANK(#REF!)),"",C94)</f>
        <v>noun (m)</v>
      </c>
      <c r="O94" s="76"/>
      <c r="P94" s="76"/>
      <c r="Q94" s="78"/>
    </row>
    <row r="95" spans="1:17" x14ac:dyDescent="0.25">
      <c r="A95" s="84" t="s">
        <v>469</v>
      </c>
      <c r="B95" s="84" t="s">
        <v>470</v>
      </c>
      <c r="C95" s="76" t="s">
        <v>268</v>
      </c>
      <c r="D95" s="76">
        <v>889</v>
      </c>
      <c r="E95" s="76" t="str">
        <f t="shared" si="6"/>
        <v>Y</v>
      </c>
      <c r="F95" s="76"/>
      <c r="G95" s="69"/>
      <c r="H95" s="69"/>
      <c r="I95" s="70"/>
      <c r="J95" s="70"/>
      <c r="K95" s="71">
        <v>2</v>
      </c>
      <c r="L95" s="71">
        <v>6</v>
      </c>
      <c r="M95" s="76" t="str">
        <f>IF(AND(ISBLANK(G95),ISBLANK(I95),ISBLANK(K95),ISBLANK(#REF!)),"",C95)</f>
        <v>noun (m)</v>
      </c>
      <c r="O95" s="76"/>
      <c r="P95" s="76"/>
      <c r="Q95" s="78"/>
    </row>
    <row r="96" spans="1:17" x14ac:dyDescent="0.25">
      <c r="A96" s="84" t="s">
        <v>471</v>
      </c>
      <c r="B96" s="84" t="s">
        <v>472</v>
      </c>
      <c r="C96" s="78" t="s">
        <v>268</v>
      </c>
      <c r="D96" s="85">
        <v>24</v>
      </c>
      <c r="E96" s="76" t="str">
        <f t="shared" si="6"/>
        <v>Y</v>
      </c>
      <c r="F96" s="78"/>
      <c r="G96" s="80"/>
      <c r="H96" s="80"/>
      <c r="I96" s="70"/>
      <c r="J96" s="70"/>
      <c r="K96" s="82">
        <v>2</v>
      </c>
      <c r="L96" s="82">
        <v>8</v>
      </c>
      <c r="M96" s="76" t="str">
        <f>IF(AND(ISBLANK(G96),ISBLANK(I96),ISBLANK(K96),ISBLANK(#REF!)),"",C96)</f>
        <v>noun (m)</v>
      </c>
      <c r="O96" s="76"/>
      <c r="P96" s="76"/>
      <c r="Q96" s="78"/>
    </row>
    <row r="97" spans="1:17" x14ac:dyDescent="0.25">
      <c r="A97" s="84" t="s">
        <v>473</v>
      </c>
      <c r="B97" s="84" t="s">
        <v>474</v>
      </c>
      <c r="C97" s="78" t="s">
        <v>268</v>
      </c>
      <c r="D97" s="78">
        <v>624</v>
      </c>
      <c r="E97" s="76" t="str">
        <f t="shared" si="6"/>
        <v>Y</v>
      </c>
      <c r="F97" s="78"/>
      <c r="G97" s="80"/>
      <c r="H97" s="80"/>
      <c r="I97" s="70"/>
      <c r="J97" s="70"/>
      <c r="K97" s="82">
        <v>2</v>
      </c>
      <c r="L97" s="82">
        <v>8</v>
      </c>
      <c r="M97" s="76" t="str">
        <f>IF(AND(ISBLANK(G97),ISBLANK(I97),ISBLANK(K97),ISBLANK(#REF!)),"",C97)</f>
        <v>noun (m)</v>
      </c>
    </row>
    <row r="98" spans="1:17" x14ac:dyDescent="0.25">
      <c r="A98" s="84" t="s">
        <v>475</v>
      </c>
      <c r="B98" s="84" t="s">
        <v>476</v>
      </c>
      <c r="C98" s="78" t="s">
        <v>268</v>
      </c>
      <c r="D98" s="78">
        <v>2416</v>
      </c>
      <c r="E98" s="76" t="str">
        <f t="shared" si="6"/>
        <v>N</v>
      </c>
      <c r="F98" s="78"/>
      <c r="G98" s="80"/>
      <c r="H98" s="80"/>
      <c r="I98" s="70"/>
      <c r="J98" s="70"/>
      <c r="K98" s="82">
        <v>2</v>
      </c>
      <c r="L98" s="82">
        <v>8</v>
      </c>
      <c r="M98" s="76" t="str">
        <f>IF(AND(ISBLANK(G98),ISBLANK(I98),ISBLANK(K98),ISBLANK(#REF!)),"",C98)</f>
        <v>noun (m)</v>
      </c>
      <c r="O98" s="76"/>
      <c r="P98" s="76"/>
      <c r="Q98" s="78"/>
    </row>
    <row r="99" spans="1:17" x14ac:dyDescent="0.25">
      <c r="A99" s="84" t="s">
        <v>477</v>
      </c>
      <c r="B99" s="84" t="s">
        <v>478</v>
      </c>
      <c r="C99" s="78" t="s">
        <v>268</v>
      </c>
      <c r="D99" s="78">
        <v>661</v>
      </c>
      <c r="E99" s="76" t="str">
        <f t="shared" si="6"/>
        <v>Y</v>
      </c>
      <c r="F99" s="78"/>
      <c r="G99" s="80"/>
      <c r="H99" s="80"/>
      <c r="I99" s="70"/>
      <c r="J99" s="70"/>
      <c r="K99" s="82">
        <v>2</v>
      </c>
      <c r="L99" s="82">
        <v>8</v>
      </c>
      <c r="M99" s="76" t="str">
        <f>IF(AND(ISBLANK(G99),ISBLANK(I99),ISBLANK(K99),ISBLANK(#REF!)),"",C99)</f>
        <v>noun (m)</v>
      </c>
      <c r="O99" s="76"/>
      <c r="P99" s="76"/>
      <c r="Q99" s="78"/>
    </row>
    <row r="100" spans="1:17" ht="16.8" x14ac:dyDescent="0.25">
      <c r="A100" s="84" t="s">
        <v>479</v>
      </c>
      <c r="B100" s="84" t="s">
        <v>480</v>
      </c>
      <c r="C100" s="76" t="s">
        <v>298</v>
      </c>
      <c r="D100" s="76">
        <v>8</v>
      </c>
      <c r="E100" s="76" t="str">
        <f t="shared" si="6"/>
        <v>Y</v>
      </c>
      <c r="F100" s="76"/>
      <c r="G100" s="69"/>
      <c r="H100" s="69"/>
      <c r="I100" s="70"/>
      <c r="J100" s="70"/>
      <c r="K100" s="71">
        <v>2</v>
      </c>
      <c r="L100" s="71">
        <v>8</v>
      </c>
      <c r="M100" s="76" t="str">
        <f>IF(AND(ISBLANK(G100),ISBLANK(I100),ISBLANK(K100),ISBLANK(#REF!)),"",C100)</f>
        <v>prep</v>
      </c>
      <c r="O100" s="76"/>
      <c r="P100" s="76"/>
      <c r="Q100" s="78"/>
    </row>
    <row r="101" spans="1:17" x14ac:dyDescent="0.25">
      <c r="A101" s="84" t="s">
        <v>481</v>
      </c>
      <c r="B101" s="84" t="s">
        <v>482</v>
      </c>
      <c r="C101" s="76" t="s">
        <v>275</v>
      </c>
      <c r="D101" s="76">
        <v>33</v>
      </c>
      <c r="E101" s="76" t="str">
        <f t="shared" si="6"/>
        <v>Y</v>
      </c>
      <c r="F101" s="76"/>
      <c r="G101" s="69"/>
      <c r="H101" s="69"/>
      <c r="I101" s="70"/>
      <c r="J101" s="70"/>
      <c r="K101" s="71">
        <v>2</v>
      </c>
      <c r="L101" s="71">
        <v>8</v>
      </c>
      <c r="M101" s="76" t="str">
        <f>IF(AND(ISBLANK(G101),ISBLANK(I101),ISBLANK(K101),ISBLANK(#REF!)),"",C101)</f>
        <v>verb</v>
      </c>
      <c r="O101" s="76"/>
      <c r="P101" s="76"/>
      <c r="Q101" s="78"/>
    </row>
    <row r="102" spans="1:17" x14ac:dyDescent="0.25">
      <c r="A102" s="84" t="s">
        <v>483</v>
      </c>
      <c r="B102" s="84" t="s">
        <v>484</v>
      </c>
      <c r="C102" s="78" t="s">
        <v>275</v>
      </c>
      <c r="D102" s="78">
        <v>33</v>
      </c>
      <c r="E102" s="76" t="str">
        <f t="shared" si="6"/>
        <v>Y</v>
      </c>
      <c r="F102" s="78"/>
      <c r="G102" s="80"/>
      <c r="H102" s="80"/>
      <c r="I102" s="70"/>
      <c r="J102" s="70"/>
      <c r="K102" s="82">
        <v>2</v>
      </c>
      <c r="L102" s="82">
        <v>8</v>
      </c>
      <c r="M102" s="76" t="str">
        <f>IF(AND(ISBLANK(G102),ISBLANK(I102),ISBLANK(K102),ISBLANK(#REF!)),"",C102)</f>
        <v>verb</v>
      </c>
      <c r="O102" s="76"/>
      <c r="P102" s="76"/>
      <c r="Q102" s="78"/>
    </row>
    <row r="103" spans="1:17" x14ac:dyDescent="0.25">
      <c r="A103" s="84" t="s">
        <v>485</v>
      </c>
      <c r="B103" s="84" t="s">
        <v>486</v>
      </c>
      <c r="C103" s="76" t="s">
        <v>275</v>
      </c>
      <c r="D103" s="76">
        <v>33</v>
      </c>
      <c r="E103" s="76" t="str">
        <f t="shared" si="6"/>
        <v>Y</v>
      </c>
      <c r="F103" s="76"/>
      <c r="G103" s="69"/>
      <c r="H103" s="69"/>
      <c r="I103" s="70"/>
      <c r="J103" s="70"/>
      <c r="K103" s="71">
        <v>2</v>
      </c>
      <c r="L103" s="71">
        <v>8</v>
      </c>
      <c r="M103" s="76" t="str">
        <f>IF(AND(ISBLANK(G103),ISBLANK(I103),ISBLANK(K103),ISBLANK(#REF!)),"",C103)</f>
        <v>verb</v>
      </c>
      <c r="O103" s="76"/>
      <c r="P103" s="76"/>
      <c r="Q103" s="78"/>
    </row>
    <row r="104" spans="1:17" x14ac:dyDescent="0.25">
      <c r="A104" s="84" t="s">
        <v>487</v>
      </c>
      <c r="B104" s="84" t="s">
        <v>488</v>
      </c>
      <c r="C104" s="76" t="s">
        <v>265</v>
      </c>
      <c r="D104" s="76">
        <v>896</v>
      </c>
      <c r="E104" s="76" t="s">
        <v>316</v>
      </c>
      <c r="F104" s="76"/>
      <c r="G104" s="69"/>
      <c r="H104" s="69"/>
      <c r="I104" s="70"/>
      <c r="J104" s="70"/>
      <c r="K104" s="71">
        <v>2</v>
      </c>
      <c r="L104" s="71">
        <v>9</v>
      </c>
      <c r="M104" s="76" t="str">
        <f>IF(AND(ISBLANK(G104),ISBLANK(I104),ISBLANK(K104),ISBLANK(#REF!)),"",C104)</f>
        <v>noun (f)</v>
      </c>
      <c r="O104" s="76"/>
      <c r="P104" s="76"/>
      <c r="Q104" s="78"/>
    </row>
    <row r="105" spans="1:17" x14ac:dyDescent="0.25">
      <c r="A105" s="84" t="s">
        <v>489</v>
      </c>
      <c r="B105" s="84" t="s">
        <v>490</v>
      </c>
      <c r="C105" s="76" t="s">
        <v>268</v>
      </c>
      <c r="D105" s="76">
        <v>952</v>
      </c>
      <c r="E105" s="76" t="str">
        <f t="shared" ref="E105:E117" si="7">IF(D105&lt;=2000,"Y","N")</f>
        <v>Y</v>
      </c>
      <c r="F105" s="76"/>
      <c r="G105" s="69"/>
      <c r="H105" s="69"/>
      <c r="I105" s="70"/>
      <c r="J105" s="70"/>
      <c r="K105" s="71">
        <v>2</v>
      </c>
      <c r="L105" s="71">
        <v>9</v>
      </c>
      <c r="M105" s="76" t="str">
        <f>IF(AND(ISBLANK(G105),ISBLANK(I105),ISBLANK(K105),ISBLANK(#REF!)),"",C105)</f>
        <v>noun (m)</v>
      </c>
      <c r="O105" s="76"/>
      <c r="P105" s="76"/>
      <c r="Q105" s="78"/>
    </row>
    <row r="106" spans="1:17" x14ac:dyDescent="0.25">
      <c r="A106" s="84" t="s">
        <v>491</v>
      </c>
      <c r="B106" s="84" t="s">
        <v>492</v>
      </c>
      <c r="C106" s="78" t="s">
        <v>268</v>
      </c>
      <c r="D106" s="78">
        <v>487</v>
      </c>
      <c r="E106" s="76" t="str">
        <f t="shared" si="7"/>
        <v>Y</v>
      </c>
      <c r="F106" s="78"/>
      <c r="G106" s="69"/>
      <c r="H106" s="69"/>
      <c r="I106" s="70"/>
      <c r="J106" s="70"/>
      <c r="K106" s="71">
        <v>2</v>
      </c>
      <c r="L106" s="71">
        <v>9</v>
      </c>
      <c r="M106" s="76" t="str">
        <f>IF(AND(ISBLANK(G106),ISBLANK(I106),ISBLANK(K106),ISBLANK(#REF!)),"",C106)</f>
        <v>noun (m)</v>
      </c>
      <c r="O106" s="76"/>
      <c r="P106" s="76"/>
      <c r="Q106" s="78"/>
    </row>
    <row r="107" spans="1:17" x14ac:dyDescent="0.25">
      <c r="A107" s="84" t="s">
        <v>493</v>
      </c>
      <c r="B107" s="84" t="s">
        <v>494</v>
      </c>
      <c r="C107" s="78" t="s">
        <v>268</v>
      </c>
      <c r="D107" s="78">
        <v>605</v>
      </c>
      <c r="E107" s="76" t="str">
        <f t="shared" si="7"/>
        <v>Y</v>
      </c>
      <c r="F107" s="78"/>
      <c r="G107" s="69"/>
      <c r="H107" s="69"/>
      <c r="I107" s="70"/>
      <c r="J107" s="70"/>
      <c r="K107" s="71">
        <v>2</v>
      </c>
      <c r="L107" s="71">
        <v>9</v>
      </c>
      <c r="M107" s="76" t="str">
        <f>IF(AND(ISBLANK(G107),ISBLANK(I107),ISBLANK(K107),ISBLANK(#REF!)),"",C107)</f>
        <v>noun (m)</v>
      </c>
      <c r="O107" s="76"/>
      <c r="P107" s="76"/>
      <c r="Q107" s="78"/>
    </row>
    <row r="108" spans="1:17" x14ac:dyDescent="0.25">
      <c r="A108" s="84" t="s">
        <v>495</v>
      </c>
      <c r="B108" s="84" t="s">
        <v>496</v>
      </c>
      <c r="C108" s="76" t="s">
        <v>275</v>
      </c>
      <c r="D108" s="76">
        <v>33</v>
      </c>
      <c r="E108" s="76" t="str">
        <f t="shared" si="7"/>
        <v>Y</v>
      </c>
      <c r="F108" s="76"/>
      <c r="G108" s="69"/>
      <c r="H108" s="69"/>
      <c r="I108" s="70"/>
      <c r="J108" s="70"/>
      <c r="K108" s="71">
        <v>2</v>
      </c>
      <c r="L108" s="71">
        <v>9</v>
      </c>
      <c r="M108" s="76" t="str">
        <f>IF(AND(ISBLANK(G108),ISBLANK(I108),ISBLANK(K108),ISBLANK(#REF!)),"",C108)</f>
        <v>verb</v>
      </c>
      <c r="O108" s="76"/>
      <c r="P108" s="76"/>
      <c r="Q108" s="78"/>
    </row>
    <row r="109" spans="1:17" x14ac:dyDescent="0.25">
      <c r="A109" s="84" t="s">
        <v>497</v>
      </c>
      <c r="B109" s="84" t="s">
        <v>498</v>
      </c>
      <c r="C109" s="76" t="s">
        <v>265</v>
      </c>
      <c r="D109" s="76">
        <v>481</v>
      </c>
      <c r="E109" s="76" t="str">
        <f t="shared" si="7"/>
        <v>Y</v>
      </c>
      <c r="F109" s="76"/>
      <c r="G109" s="69"/>
      <c r="H109" s="69"/>
      <c r="I109" s="70"/>
      <c r="J109" s="70"/>
      <c r="K109" s="71">
        <v>3</v>
      </c>
      <c r="L109" s="71">
        <v>1</v>
      </c>
      <c r="M109" s="76" t="str">
        <f>IF(AND(ISBLANK(G109),ISBLANK(I109),ISBLANK(K109),ISBLANK(#REF!)),"",C109)</f>
        <v>noun (f)</v>
      </c>
      <c r="O109" s="76"/>
      <c r="P109" s="76"/>
      <c r="Q109" s="78"/>
    </row>
    <row r="110" spans="1:17" x14ac:dyDescent="0.25">
      <c r="A110" s="84" t="s">
        <v>499</v>
      </c>
      <c r="B110" s="84" t="s">
        <v>500</v>
      </c>
      <c r="C110" s="76" t="s">
        <v>265</v>
      </c>
      <c r="D110" s="76" t="s">
        <v>315</v>
      </c>
      <c r="E110" s="76" t="str">
        <f t="shared" si="7"/>
        <v>N</v>
      </c>
      <c r="F110" s="76"/>
      <c r="G110" s="69"/>
      <c r="H110" s="69"/>
      <c r="I110" s="70"/>
      <c r="J110" s="70"/>
      <c r="K110" s="71">
        <v>3</v>
      </c>
      <c r="L110" s="71">
        <v>1</v>
      </c>
      <c r="M110" s="76" t="str">
        <f>IF(AND(ISBLANK(G110),ISBLANK(I110),ISBLANK(K110),ISBLANK(#REF!)),"",C110)</f>
        <v>noun (f)</v>
      </c>
      <c r="O110" s="76"/>
      <c r="P110" s="76"/>
      <c r="Q110" s="78"/>
    </row>
    <row r="111" spans="1:17" x14ac:dyDescent="0.25">
      <c r="A111" s="84" t="s">
        <v>501</v>
      </c>
      <c r="B111" s="84" t="s">
        <v>502</v>
      </c>
      <c r="C111" s="76" t="s">
        <v>265</v>
      </c>
      <c r="D111" s="76" t="s">
        <v>315</v>
      </c>
      <c r="E111" s="76" t="str">
        <f t="shared" si="7"/>
        <v>N</v>
      </c>
      <c r="F111" s="76"/>
      <c r="G111" s="69"/>
      <c r="H111" s="69"/>
      <c r="I111" s="70"/>
      <c r="J111" s="70"/>
      <c r="K111" s="71">
        <v>3</v>
      </c>
      <c r="L111" s="71">
        <v>1</v>
      </c>
      <c r="M111" s="76" t="str">
        <f>IF(AND(ISBLANK(G111),ISBLANK(I111),ISBLANK(K111),ISBLANK(#REF!)),"",C111)</f>
        <v>noun (f)</v>
      </c>
      <c r="O111" s="76"/>
      <c r="P111" s="76"/>
      <c r="Q111" s="78"/>
    </row>
    <row r="112" spans="1:17" x14ac:dyDescent="0.25">
      <c r="A112" s="84" t="s">
        <v>503</v>
      </c>
      <c r="B112" s="84" t="s">
        <v>504</v>
      </c>
      <c r="C112" s="76" t="s">
        <v>268</v>
      </c>
      <c r="D112" s="76">
        <v>2040</v>
      </c>
      <c r="E112" s="76" t="str">
        <f t="shared" si="7"/>
        <v>N</v>
      </c>
      <c r="F112" s="76"/>
      <c r="G112" s="69"/>
      <c r="H112" s="69"/>
      <c r="I112" s="70"/>
      <c r="J112" s="70"/>
      <c r="K112" s="71">
        <v>3</v>
      </c>
      <c r="L112" s="71">
        <v>1</v>
      </c>
      <c r="M112" s="76" t="str">
        <f>IF(AND(ISBLANK(G112),ISBLANK(I112),ISBLANK(K112),ISBLANK(#REF!)),"",C112)</f>
        <v>noun (m)</v>
      </c>
      <c r="O112" s="76"/>
      <c r="P112" s="76"/>
      <c r="Q112" s="78"/>
    </row>
    <row r="113" spans="1:17" x14ac:dyDescent="0.25">
      <c r="A113" s="84" t="s">
        <v>505</v>
      </c>
      <c r="B113" s="84" t="s">
        <v>506</v>
      </c>
      <c r="C113" s="76" t="s">
        <v>268</v>
      </c>
      <c r="D113" s="76">
        <v>519</v>
      </c>
      <c r="E113" s="76" t="str">
        <f t="shared" si="7"/>
        <v>Y</v>
      </c>
      <c r="F113" s="76"/>
      <c r="G113" s="69"/>
      <c r="H113" s="69"/>
      <c r="I113" s="70"/>
      <c r="J113" s="70"/>
      <c r="K113" s="71">
        <v>3</v>
      </c>
      <c r="L113" s="71">
        <v>1</v>
      </c>
      <c r="M113" s="76" t="str">
        <f>IF(AND(ISBLANK(G113),ISBLANK(I113),ISBLANK(K113),ISBLANK(#REF!)),"",C113)</f>
        <v>noun (m)</v>
      </c>
      <c r="O113" s="76"/>
      <c r="P113" s="76"/>
      <c r="Q113" s="78"/>
    </row>
    <row r="114" spans="1:17" x14ac:dyDescent="0.25">
      <c r="A114" s="84" t="s">
        <v>507</v>
      </c>
      <c r="B114" s="84" t="s">
        <v>508</v>
      </c>
      <c r="C114" s="76" t="s">
        <v>275</v>
      </c>
      <c r="D114" s="76">
        <v>26</v>
      </c>
      <c r="E114" s="76" t="str">
        <f t="shared" si="7"/>
        <v>Y</v>
      </c>
      <c r="F114" s="76"/>
      <c r="G114" s="69"/>
      <c r="H114" s="69"/>
      <c r="I114" s="70"/>
      <c r="J114" s="70"/>
      <c r="K114" s="71">
        <v>3</v>
      </c>
      <c r="L114" s="71">
        <v>1</v>
      </c>
      <c r="M114" s="76" t="str">
        <f>IF(AND(ISBLANK(G114),ISBLANK(I114),ISBLANK(K114),ISBLANK(#REF!)),"",C114)</f>
        <v>verb</v>
      </c>
      <c r="O114" s="76"/>
      <c r="P114" s="76"/>
      <c r="Q114" s="78"/>
    </row>
    <row r="115" spans="1:17" x14ac:dyDescent="0.25">
      <c r="A115" s="84" t="s">
        <v>509</v>
      </c>
      <c r="B115" s="84" t="s">
        <v>510</v>
      </c>
      <c r="C115" s="76" t="s">
        <v>275</v>
      </c>
      <c r="D115" s="76">
        <v>26</v>
      </c>
      <c r="E115" s="76" t="str">
        <f t="shared" si="7"/>
        <v>Y</v>
      </c>
      <c r="F115" s="76"/>
      <c r="G115" s="69"/>
      <c r="H115" s="69"/>
      <c r="I115" s="70"/>
      <c r="J115" s="70"/>
      <c r="K115" s="71">
        <v>3</v>
      </c>
      <c r="L115" s="71">
        <v>1</v>
      </c>
      <c r="M115" s="76" t="str">
        <f>IF(AND(ISBLANK(G115),ISBLANK(I115),ISBLANK(K115),ISBLANK(#REF!)),"",C115)</f>
        <v>verb</v>
      </c>
      <c r="O115" s="76"/>
      <c r="P115" s="76"/>
      <c r="Q115" s="78"/>
    </row>
    <row r="116" spans="1:17" x14ac:dyDescent="0.25">
      <c r="A116" s="84" t="s">
        <v>511</v>
      </c>
      <c r="B116" s="84" t="s">
        <v>512</v>
      </c>
      <c r="C116" s="76" t="s">
        <v>275</v>
      </c>
      <c r="D116" s="76">
        <v>26</v>
      </c>
      <c r="E116" s="76" t="str">
        <f t="shared" si="7"/>
        <v>Y</v>
      </c>
      <c r="F116" s="76"/>
      <c r="G116" s="69"/>
      <c r="H116" s="69"/>
      <c r="I116" s="70"/>
      <c r="J116" s="70"/>
      <c r="K116" s="71">
        <v>3</v>
      </c>
      <c r="L116" s="71">
        <v>1</v>
      </c>
      <c r="M116" s="76" t="str">
        <f>IF(AND(ISBLANK(G116),ISBLANK(I116),ISBLANK(K116),ISBLANK(#REF!)),"",C116)</f>
        <v>verb</v>
      </c>
      <c r="O116" s="76"/>
      <c r="P116" s="76"/>
      <c r="Q116" s="78"/>
    </row>
    <row r="117" spans="1:17" x14ac:dyDescent="0.25">
      <c r="A117" s="84" t="s">
        <v>513</v>
      </c>
      <c r="B117" s="84" t="s">
        <v>514</v>
      </c>
      <c r="C117" s="76" t="s">
        <v>265</v>
      </c>
      <c r="D117" s="76">
        <v>1573</v>
      </c>
      <c r="E117" s="76" t="str">
        <f t="shared" si="7"/>
        <v>Y</v>
      </c>
      <c r="F117" s="76"/>
      <c r="G117" s="69"/>
      <c r="H117" s="69"/>
      <c r="I117" s="70"/>
      <c r="J117" s="70"/>
      <c r="K117" s="71">
        <v>3</v>
      </c>
      <c r="L117" s="71">
        <v>2</v>
      </c>
      <c r="M117" s="76" t="str">
        <f>IF(AND(ISBLANK(G117),ISBLANK(I117),ISBLANK(K117),ISBLANK(#REF!)),"",C117)</f>
        <v>noun (f)</v>
      </c>
      <c r="O117" s="76"/>
      <c r="P117" s="76"/>
      <c r="Q117" s="78"/>
    </row>
    <row r="118" spans="1:17" x14ac:dyDescent="0.25">
      <c r="A118" s="84" t="s">
        <v>515</v>
      </c>
      <c r="B118" s="84" t="s">
        <v>516</v>
      </c>
      <c r="C118" s="76" t="s">
        <v>265</v>
      </c>
      <c r="D118" s="76">
        <v>384</v>
      </c>
      <c r="E118" s="76"/>
      <c r="G118" s="86"/>
      <c r="H118" s="86"/>
      <c r="I118" s="87"/>
      <c r="J118" s="87"/>
      <c r="K118" s="88">
        <v>3</v>
      </c>
      <c r="L118" s="88">
        <v>2</v>
      </c>
      <c r="M118" s="76" t="str">
        <f>IF(AND(ISBLANK(G118),ISBLANK(I118),ISBLANK(K118),ISBLANK(#REF!)),"",C118)</f>
        <v>noun (f)</v>
      </c>
      <c r="O118" s="76"/>
      <c r="P118" s="76"/>
      <c r="Q118" s="78"/>
    </row>
    <row r="119" spans="1:17" x14ac:dyDescent="0.25">
      <c r="A119" s="84" t="s">
        <v>517</v>
      </c>
      <c r="B119" s="84" t="s">
        <v>518</v>
      </c>
      <c r="C119" s="76" t="s">
        <v>265</v>
      </c>
      <c r="D119" s="76">
        <v>1352</v>
      </c>
      <c r="E119" s="76" t="str">
        <f t="shared" ref="E119:E157" si="8">IF(D119&lt;=2000,"Y","N")</f>
        <v>Y</v>
      </c>
      <c r="F119" s="76"/>
      <c r="G119" s="69"/>
      <c r="H119" s="69"/>
      <c r="I119" s="70"/>
      <c r="J119" s="70"/>
      <c r="K119" s="71">
        <v>3</v>
      </c>
      <c r="L119" s="71">
        <v>2</v>
      </c>
      <c r="M119" s="76" t="str">
        <f>IF(AND(ISBLANK(G119),ISBLANK(I119),ISBLANK(K119),ISBLANK(#REF!)),"",C119)</f>
        <v>noun (f)</v>
      </c>
      <c r="O119" s="76"/>
      <c r="P119" s="76"/>
      <c r="Q119" s="78"/>
    </row>
    <row r="120" spans="1:17" ht="16.8" x14ac:dyDescent="0.25">
      <c r="A120" s="84" t="s">
        <v>519</v>
      </c>
      <c r="B120" s="84" t="s">
        <v>520</v>
      </c>
      <c r="C120" s="76" t="s">
        <v>298</v>
      </c>
      <c r="D120" s="76">
        <v>8</v>
      </c>
      <c r="E120" s="76" t="str">
        <f t="shared" si="8"/>
        <v>Y</v>
      </c>
      <c r="F120" s="76"/>
      <c r="G120" s="69"/>
      <c r="H120" s="69"/>
      <c r="I120" s="70"/>
      <c r="J120" s="70"/>
      <c r="K120" s="71">
        <v>3</v>
      </c>
      <c r="L120" s="71">
        <v>2</v>
      </c>
      <c r="M120" s="76" t="str">
        <f>IF(AND(ISBLANK(G120),ISBLANK(I120),ISBLANK(K120),ISBLANK(#REF!)),"",C120)</f>
        <v>prep</v>
      </c>
      <c r="O120" s="76"/>
      <c r="P120" s="76"/>
      <c r="Q120" s="78"/>
    </row>
    <row r="121" spans="1:17" x14ac:dyDescent="0.25">
      <c r="A121" s="84" t="s">
        <v>521</v>
      </c>
      <c r="B121" s="84" t="s">
        <v>522</v>
      </c>
      <c r="C121" s="76" t="s">
        <v>275</v>
      </c>
      <c r="D121" s="76">
        <v>26</v>
      </c>
      <c r="E121" s="76" t="str">
        <f t="shared" si="8"/>
        <v>Y</v>
      </c>
      <c r="F121" s="76"/>
      <c r="G121" s="69"/>
      <c r="H121" s="69"/>
      <c r="I121" s="70"/>
      <c r="J121" s="70"/>
      <c r="K121" s="71">
        <v>3</v>
      </c>
      <c r="L121" s="71">
        <v>2</v>
      </c>
      <c r="M121" s="76" t="str">
        <f>IF(AND(ISBLANK(G121),ISBLANK(I121),ISBLANK(K121),ISBLANK(#REF!)),"",C121)</f>
        <v>verb</v>
      </c>
      <c r="O121" s="76"/>
      <c r="P121" s="76"/>
      <c r="Q121" s="78"/>
    </row>
    <row r="122" spans="1:17" x14ac:dyDescent="0.25">
      <c r="A122" s="84" t="s">
        <v>523</v>
      </c>
      <c r="B122" s="84" t="s">
        <v>524</v>
      </c>
      <c r="C122" s="76" t="s">
        <v>268</v>
      </c>
      <c r="D122" s="76">
        <v>1813</v>
      </c>
      <c r="E122" s="76" t="str">
        <f t="shared" si="8"/>
        <v>Y</v>
      </c>
      <c r="F122" s="76"/>
      <c r="G122" s="69"/>
      <c r="H122" s="69"/>
      <c r="I122" s="70"/>
      <c r="J122" s="70"/>
      <c r="K122" s="71">
        <v>3</v>
      </c>
      <c r="L122" s="71">
        <v>3</v>
      </c>
      <c r="M122" s="76" t="str">
        <f>IF(AND(ISBLANK(G122),ISBLANK(I122),ISBLANK(K122),ISBLANK(#REF!)),"",C122)</f>
        <v>noun (m)</v>
      </c>
      <c r="O122" s="76"/>
      <c r="P122" s="76"/>
      <c r="Q122" s="78"/>
    </row>
    <row r="123" spans="1:17" x14ac:dyDescent="0.25">
      <c r="A123" s="84" t="s">
        <v>525</v>
      </c>
      <c r="B123" s="84" t="s">
        <v>526</v>
      </c>
      <c r="C123" s="76" t="s">
        <v>268</v>
      </c>
      <c r="D123" s="76">
        <v>3504</v>
      </c>
      <c r="E123" s="76" t="str">
        <f t="shared" si="8"/>
        <v>N</v>
      </c>
      <c r="F123" s="76"/>
      <c r="G123" s="69"/>
      <c r="H123" s="69"/>
      <c r="I123" s="70"/>
      <c r="J123" s="70"/>
      <c r="K123" s="71">
        <v>3</v>
      </c>
      <c r="L123" s="71">
        <v>3</v>
      </c>
      <c r="M123" s="76" t="str">
        <f>IF(AND(ISBLANK(G123),ISBLANK(I123),ISBLANK(K123),ISBLANK(#REF!)),"",C123)</f>
        <v>noun (m)</v>
      </c>
      <c r="O123" s="76"/>
      <c r="P123" s="76"/>
      <c r="Q123" s="78"/>
    </row>
    <row r="124" spans="1:17" x14ac:dyDescent="0.25">
      <c r="A124" s="84" t="s">
        <v>527</v>
      </c>
      <c r="B124" s="84" t="s">
        <v>528</v>
      </c>
      <c r="C124" s="76" t="s">
        <v>268</v>
      </c>
      <c r="D124" s="76">
        <v>1139</v>
      </c>
      <c r="E124" s="76" t="str">
        <f t="shared" si="8"/>
        <v>Y</v>
      </c>
      <c r="I124" s="70"/>
      <c r="J124" s="70"/>
      <c r="K124" s="71">
        <v>3</v>
      </c>
      <c r="L124" s="71">
        <v>3</v>
      </c>
      <c r="M124" s="76" t="str">
        <f>IF(AND(ISBLANK(G124),ISBLANK(I124),ISBLANK(K124),ISBLANK(#REF!)),"",C124)</f>
        <v>noun (m)</v>
      </c>
      <c r="O124" s="76"/>
      <c r="P124" s="76"/>
      <c r="Q124" s="78"/>
    </row>
    <row r="125" spans="1:17" x14ac:dyDescent="0.25">
      <c r="A125" s="84" t="s">
        <v>529</v>
      </c>
      <c r="B125" s="84" t="s">
        <v>530</v>
      </c>
      <c r="C125" s="76" t="s">
        <v>268</v>
      </c>
      <c r="D125" s="76">
        <v>2735</v>
      </c>
      <c r="E125" s="76" t="str">
        <f t="shared" si="8"/>
        <v>N</v>
      </c>
      <c r="I125" s="70"/>
      <c r="J125" s="70"/>
      <c r="K125" s="71">
        <v>3</v>
      </c>
      <c r="L125" s="71">
        <v>3</v>
      </c>
      <c r="M125" s="76" t="str">
        <f>IF(AND(ISBLANK(G125),ISBLANK(I125),ISBLANK(K125),ISBLANK(#REF!)),"",C125)</f>
        <v>noun (m)</v>
      </c>
      <c r="O125" s="76"/>
      <c r="P125" s="76"/>
      <c r="Q125" s="78"/>
    </row>
    <row r="126" spans="1:17" x14ac:dyDescent="0.25">
      <c r="A126" s="84" t="s">
        <v>531</v>
      </c>
      <c r="B126" s="84" t="s">
        <v>532</v>
      </c>
      <c r="C126" s="76" t="s">
        <v>283</v>
      </c>
      <c r="D126" s="76">
        <v>139</v>
      </c>
      <c r="E126" s="76" t="str">
        <f t="shared" si="8"/>
        <v>Y</v>
      </c>
      <c r="I126" s="70"/>
      <c r="J126" s="70"/>
      <c r="K126" s="71">
        <v>3</v>
      </c>
      <c r="L126" s="71">
        <v>4</v>
      </c>
      <c r="M126" s="76" t="str">
        <f>IF(AND(ISBLANK(G126),ISBLANK(I126),ISBLANK(K126),ISBLANK(#REF!)),"",C126)</f>
        <v>adv</v>
      </c>
      <c r="O126" s="76"/>
      <c r="P126" s="76"/>
      <c r="Q126" s="78"/>
    </row>
    <row r="127" spans="1:17" x14ac:dyDescent="0.25">
      <c r="A127" s="84" t="s">
        <v>533</v>
      </c>
      <c r="B127" s="84" t="s">
        <v>534</v>
      </c>
      <c r="C127" s="76" t="s">
        <v>265</v>
      </c>
      <c r="D127" s="76">
        <v>137</v>
      </c>
      <c r="E127" s="76" t="str">
        <f t="shared" si="8"/>
        <v>Y</v>
      </c>
      <c r="I127" s="70"/>
      <c r="J127" s="70"/>
      <c r="K127" s="71">
        <v>3</v>
      </c>
      <c r="L127" s="71">
        <v>4</v>
      </c>
      <c r="M127" s="76" t="str">
        <f>IF(AND(ISBLANK(G127),ISBLANK(I127),ISBLANK(K127),ISBLANK(#REF!)),"",C127)</f>
        <v>noun (f)</v>
      </c>
      <c r="O127" s="76"/>
      <c r="P127" s="76"/>
      <c r="Q127" s="78"/>
    </row>
    <row r="128" spans="1:17" x14ac:dyDescent="0.25">
      <c r="A128" s="84" t="s">
        <v>535</v>
      </c>
      <c r="B128" s="84" t="s">
        <v>536</v>
      </c>
      <c r="C128" s="76" t="s">
        <v>265</v>
      </c>
      <c r="D128" s="76">
        <v>160</v>
      </c>
      <c r="E128" s="76" t="str">
        <f t="shared" si="8"/>
        <v>Y</v>
      </c>
      <c r="I128" s="70"/>
      <c r="J128" s="70"/>
      <c r="K128" s="71">
        <v>3</v>
      </c>
      <c r="L128" s="71">
        <v>4</v>
      </c>
      <c r="M128" s="76" t="str">
        <f>IF(AND(ISBLANK(G128),ISBLANK(I128),ISBLANK(K128),ISBLANK(#REF!)),"",C128)</f>
        <v>noun (f)</v>
      </c>
      <c r="O128" s="76"/>
      <c r="P128" s="76"/>
      <c r="Q128" s="78"/>
    </row>
    <row r="129" spans="1:17" x14ac:dyDescent="0.25">
      <c r="A129" s="84" t="s">
        <v>537</v>
      </c>
      <c r="B129" s="84" t="s">
        <v>538</v>
      </c>
      <c r="C129" s="76" t="s">
        <v>422</v>
      </c>
      <c r="D129" s="76">
        <v>685</v>
      </c>
      <c r="E129" s="76" t="str">
        <f t="shared" si="8"/>
        <v>Y</v>
      </c>
      <c r="I129" s="70"/>
      <c r="J129" s="70"/>
      <c r="K129" s="71">
        <v>3</v>
      </c>
      <c r="L129" s="71">
        <v>4</v>
      </c>
      <c r="M129" s="76" t="str">
        <f>IF(AND(ISBLANK(G129),ISBLANK(I129),ISBLANK(K129),ISBLANK(#REF!)),"",C129)</f>
        <v>verb (inf)</v>
      </c>
      <c r="O129" s="76"/>
      <c r="P129" s="76"/>
      <c r="Q129" s="78"/>
    </row>
    <row r="130" spans="1:17" x14ac:dyDescent="0.25">
      <c r="A130" s="84" t="s">
        <v>539</v>
      </c>
      <c r="B130" s="84" t="s">
        <v>540</v>
      </c>
      <c r="C130" s="76" t="s">
        <v>258</v>
      </c>
      <c r="D130" s="76">
        <v>41</v>
      </c>
      <c r="E130" s="76" t="str">
        <f t="shared" si="8"/>
        <v>Y</v>
      </c>
      <c r="F130" s="76"/>
      <c r="G130" s="69"/>
      <c r="H130" s="69"/>
      <c r="I130" s="70"/>
      <c r="J130" s="70"/>
      <c r="K130" s="71">
        <v>3</v>
      </c>
      <c r="L130" s="71">
        <v>5</v>
      </c>
      <c r="M130" s="76" t="str">
        <f>IF(AND(ISBLANK(G130),ISBLANK(I130),ISBLANK(K130),ISBLANK(#REF!)),"",C130)</f>
        <v>adj</v>
      </c>
      <c r="O130" s="76"/>
      <c r="P130" s="76"/>
      <c r="Q130" s="78"/>
    </row>
    <row r="131" spans="1:17" ht="16.8" x14ac:dyDescent="0.25">
      <c r="A131" s="84" t="s">
        <v>541</v>
      </c>
      <c r="B131" s="84" t="s">
        <v>542</v>
      </c>
      <c r="C131" s="76" t="s">
        <v>258</v>
      </c>
      <c r="D131" s="76">
        <v>472</v>
      </c>
      <c r="E131" s="76" t="str">
        <f t="shared" si="8"/>
        <v>Y</v>
      </c>
      <c r="I131" s="70"/>
      <c r="J131" s="70"/>
      <c r="K131" s="71">
        <v>3</v>
      </c>
      <c r="L131" s="71">
        <v>5</v>
      </c>
      <c r="M131" s="76" t="str">
        <f>IF(AND(ISBLANK(G131),ISBLANK(I131),ISBLANK(K131),ISBLANK(#REF!)),"",C131)</f>
        <v>adj</v>
      </c>
      <c r="O131" s="76"/>
      <c r="P131" s="76"/>
      <c r="Q131" s="78"/>
    </row>
    <row r="132" spans="1:17" x14ac:dyDescent="0.25">
      <c r="A132" s="84" t="s">
        <v>543</v>
      </c>
      <c r="B132" s="84" t="s">
        <v>544</v>
      </c>
      <c r="C132" s="76" t="s">
        <v>309</v>
      </c>
      <c r="D132" s="76" t="s">
        <v>315</v>
      </c>
      <c r="E132" s="76" t="str">
        <f t="shared" si="8"/>
        <v>N</v>
      </c>
      <c r="I132" s="70"/>
      <c r="J132" s="70"/>
      <c r="K132" s="71">
        <v>3</v>
      </c>
      <c r="L132" s="71">
        <v>5</v>
      </c>
      <c r="M132" s="76" t="str">
        <f>IF(AND(ISBLANK(G132),ISBLANK(I132),ISBLANK(K132),ISBLANK(#REF!)),"",C132)</f>
        <v>mwp</v>
      </c>
      <c r="O132" s="76"/>
      <c r="P132" s="76"/>
      <c r="Q132" s="78"/>
    </row>
    <row r="133" spans="1:17" x14ac:dyDescent="0.25">
      <c r="A133" s="84" t="s">
        <v>545</v>
      </c>
      <c r="B133" s="84" t="s">
        <v>546</v>
      </c>
      <c r="C133" s="76" t="s">
        <v>268</v>
      </c>
      <c r="D133" s="76">
        <v>4514</v>
      </c>
      <c r="E133" s="76" t="str">
        <f t="shared" si="8"/>
        <v>N</v>
      </c>
      <c r="I133" s="70"/>
      <c r="J133" s="70"/>
      <c r="K133" s="71">
        <v>3</v>
      </c>
      <c r="L133" s="71">
        <v>5</v>
      </c>
      <c r="M133" s="76" t="str">
        <f>IF(AND(ISBLANK(G133),ISBLANK(I133),ISBLANK(K133),ISBLANK(#REF!)),"",C133)</f>
        <v>noun (m)</v>
      </c>
      <c r="O133" s="76"/>
      <c r="P133" s="76"/>
      <c r="Q133" s="78"/>
    </row>
    <row r="134" spans="1:17" x14ac:dyDescent="0.25">
      <c r="A134" s="84" t="s">
        <v>547</v>
      </c>
      <c r="B134" s="84" t="s">
        <v>548</v>
      </c>
      <c r="C134" s="76" t="s">
        <v>268</v>
      </c>
      <c r="D134" s="76">
        <v>1342</v>
      </c>
      <c r="E134" s="76" t="str">
        <f t="shared" si="8"/>
        <v>Y</v>
      </c>
      <c r="I134" s="70"/>
      <c r="J134" s="70"/>
      <c r="K134" s="71">
        <v>3</v>
      </c>
      <c r="L134" s="71">
        <v>5</v>
      </c>
      <c r="M134" s="76" t="str">
        <f>IF(AND(ISBLANK(G134),ISBLANK(I134),ISBLANK(K134),ISBLANK(#REF!)),"",C134)</f>
        <v>noun (m)</v>
      </c>
      <c r="O134" s="76"/>
      <c r="P134" s="76"/>
      <c r="Q134" s="78"/>
    </row>
    <row r="135" spans="1:17" x14ac:dyDescent="0.25">
      <c r="A135" s="84" t="s">
        <v>549</v>
      </c>
      <c r="B135" s="84" t="s">
        <v>550</v>
      </c>
      <c r="C135" s="76" t="s">
        <v>551</v>
      </c>
      <c r="D135" s="76">
        <v>2428</v>
      </c>
      <c r="E135" s="76" t="str">
        <f t="shared" si="8"/>
        <v>N</v>
      </c>
      <c r="I135" s="70"/>
      <c r="J135" s="70"/>
      <c r="K135" s="71">
        <v>3</v>
      </c>
      <c r="L135" s="71">
        <v>5</v>
      </c>
      <c r="M135" s="76" t="str">
        <f>IF(AND(ISBLANK(G135),ISBLANK(I135),ISBLANK(K135),ISBLANK(#REF!)),"",C135)</f>
        <v>noun (m/f)</v>
      </c>
      <c r="O135" s="76"/>
      <c r="P135" s="76"/>
      <c r="Q135" s="78"/>
    </row>
    <row r="136" spans="1:17" ht="16.8" x14ac:dyDescent="0.25">
      <c r="A136" s="84" t="s">
        <v>552</v>
      </c>
      <c r="B136" s="84" t="s">
        <v>553</v>
      </c>
      <c r="C136" s="76" t="s">
        <v>271</v>
      </c>
      <c r="D136" s="76">
        <v>472</v>
      </c>
      <c r="E136" s="76" t="str">
        <f t="shared" si="8"/>
        <v>Y</v>
      </c>
      <c r="I136" s="70"/>
      <c r="J136" s="70"/>
      <c r="K136" s="71">
        <v>3</v>
      </c>
      <c r="L136" s="71">
        <v>5</v>
      </c>
      <c r="M136" s="76" t="str">
        <f>IF(AND(ISBLANK(G136),ISBLANK(I136),ISBLANK(K136),ISBLANK(#REF!)),"",C136)</f>
        <v>pron</v>
      </c>
      <c r="O136" s="76"/>
      <c r="P136" s="76"/>
      <c r="Q136" s="78"/>
    </row>
    <row r="137" spans="1:17" x14ac:dyDescent="0.25">
      <c r="A137" s="84" t="s">
        <v>554</v>
      </c>
      <c r="B137" s="84" t="s">
        <v>555</v>
      </c>
      <c r="C137" s="76" t="s">
        <v>265</v>
      </c>
      <c r="D137" s="76">
        <v>2446</v>
      </c>
      <c r="E137" s="76" t="str">
        <f t="shared" si="8"/>
        <v>N</v>
      </c>
      <c r="F137" s="76"/>
      <c r="G137" s="69"/>
      <c r="H137" s="69"/>
      <c r="I137" s="70"/>
      <c r="J137" s="70"/>
      <c r="K137" s="71">
        <v>3</v>
      </c>
      <c r="L137" s="71">
        <v>6</v>
      </c>
      <c r="M137" s="76" t="str">
        <f>IF(AND(ISBLANK(G137),ISBLANK(I137),ISBLANK(K137),ISBLANK(#REF!)),"",C137)</f>
        <v>noun (f)</v>
      </c>
      <c r="O137" s="76"/>
      <c r="P137" s="76"/>
      <c r="Q137" s="78"/>
    </row>
    <row r="138" spans="1:17" x14ac:dyDescent="0.25">
      <c r="A138" s="84" t="s">
        <v>556</v>
      </c>
      <c r="B138" s="84" t="s">
        <v>557</v>
      </c>
      <c r="C138" s="76" t="s">
        <v>268</v>
      </c>
      <c r="D138" s="76">
        <v>2492</v>
      </c>
      <c r="E138" s="76" t="str">
        <f t="shared" si="8"/>
        <v>N</v>
      </c>
      <c r="F138" s="76"/>
      <c r="G138" s="69"/>
      <c r="H138" s="69"/>
      <c r="I138" s="70"/>
      <c r="J138" s="70"/>
      <c r="K138" s="71">
        <v>3</v>
      </c>
      <c r="L138" s="71">
        <v>6</v>
      </c>
      <c r="M138" s="76" t="str">
        <f>IF(AND(ISBLANK(G138),ISBLANK(I138),ISBLANK(K138),ISBLANK(#REF!)),"",C138)</f>
        <v>noun (m)</v>
      </c>
      <c r="O138" s="76"/>
      <c r="P138" s="76"/>
      <c r="Q138" s="78"/>
    </row>
    <row r="139" spans="1:17" x14ac:dyDescent="0.25">
      <c r="A139" s="84" t="s">
        <v>558</v>
      </c>
      <c r="B139" s="84" t="s">
        <v>559</v>
      </c>
      <c r="C139" s="76" t="s">
        <v>268</v>
      </c>
      <c r="D139" s="76">
        <v>1077</v>
      </c>
      <c r="E139" s="76" t="str">
        <f t="shared" si="8"/>
        <v>Y</v>
      </c>
      <c r="F139" s="76"/>
      <c r="G139" s="69"/>
      <c r="H139" s="69"/>
      <c r="I139" s="70"/>
      <c r="J139" s="70"/>
      <c r="K139" s="71">
        <v>3</v>
      </c>
      <c r="L139" s="71">
        <v>6</v>
      </c>
      <c r="M139" s="76" t="str">
        <f>IF(AND(ISBLANK(G139),ISBLANK(I139),ISBLANK(K139),ISBLANK(#REF!)),"",C139)</f>
        <v>noun (m)</v>
      </c>
      <c r="O139" s="76"/>
      <c r="P139" s="76"/>
      <c r="Q139" s="78"/>
    </row>
    <row r="140" spans="1:17" x14ac:dyDescent="0.25">
      <c r="A140" s="84" t="s">
        <v>560</v>
      </c>
      <c r="B140" s="84" t="s">
        <v>561</v>
      </c>
      <c r="C140" s="78" t="s">
        <v>268</v>
      </c>
      <c r="D140" s="78">
        <v>496</v>
      </c>
      <c r="E140" s="76" t="str">
        <f t="shared" si="8"/>
        <v>Y</v>
      </c>
      <c r="F140" s="78"/>
      <c r="G140" s="69"/>
      <c r="H140" s="69"/>
      <c r="I140" s="70">
        <v>3</v>
      </c>
      <c r="J140" s="70">
        <v>1</v>
      </c>
      <c r="K140" s="71">
        <v>3</v>
      </c>
      <c r="L140" s="71">
        <v>6</v>
      </c>
      <c r="M140" s="76" t="str">
        <f>IF(AND(ISBLANK(G140),ISBLANK(I140),ISBLANK(K140),ISBLANK(#REF!)),"",C140)</f>
        <v>noun (m)</v>
      </c>
      <c r="O140" s="76"/>
      <c r="P140" s="76"/>
      <c r="Q140" s="78"/>
    </row>
    <row r="141" spans="1:17" x14ac:dyDescent="0.25">
      <c r="A141" s="84" t="s">
        <v>562</v>
      </c>
      <c r="B141" s="84" t="s">
        <v>563</v>
      </c>
      <c r="C141" s="76" t="s">
        <v>265</v>
      </c>
      <c r="D141" s="76">
        <v>782</v>
      </c>
      <c r="E141" s="76" t="str">
        <f t="shared" si="8"/>
        <v>Y</v>
      </c>
      <c r="F141" s="76"/>
      <c r="G141" s="69"/>
      <c r="H141" s="69"/>
      <c r="I141" s="70"/>
      <c r="J141" s="70"/>
      <c r="K141" s="71">
        <v>3</v>
      </c>
      <c r="L141" s="71">
        <v>7</v>
      </c>
      <c r="M141" s="76" t="str">
        <f>IF(AND(ISBLANK(G141),ISBLANK(I141),ISBLANK(K141),ISBLANK(#REF!)),"",C141)</f>
        <v>noun (f)</v>
      </c>
      <c r="O141" s="76"/>
      <c r="P141" s="76"/>
      <c r="Q141" s="78"/>
    </row>
    <row r="142" spans="1:17" x14ac:dyDescent="0.25">
      <c r="A142" s="84" t="s">
        <v>564</v>
      </c>
      <c r="B142" s="84" t="s">
        <v>565</v>
      </c>
      <c r="C142" s="76" t="s">
        <v>268</v>
      </c>
      <c r="D142" s="76">
        <v>1190</v>
      </c>
      <c r="E142" s="76" t="str">
        <f t="shared" si="8"/>
        <v>Y</v>
      </c>
      <c r="F142" s="76"/>
      <c r="G142" s="69"/>
      <c r="H142" s="69"/>
      <c r="I142" s="70"/>
      <c r="J142" s="70"/>
      <c r="K142" s="71">
        <v>3</v>
      </c>
      <c r="L142" s="71">
        <v>7</v>
      </c>
      <c r="M142" s="76" t="str">
        <f>IF(AND(ISBLANK(G142),ISBLANK(I142),ISBLANK(K142),ISBLANK(#REF!)),"",C142)</f>
        <v>noun (m)</v>
      </c>
      <c r="O142" s="76"/>
      <c r="P142" s="76"/>
      <c r="Q142" s="78"/>
    </row>
    <row r="143" spans="1:17" x14ac:dyDescent="0.25">
      <c r="A143" s="84" t="s">
        <v>566</v>
      </c>
      <c r="B143" s="84" t="s">
        <v>567</v>
      </c>
      <c r="C143" s="76" t="s">
        <v>268</v>
      </c>
      <c r="D143" s="76">
        <v>3163</v>
      </c>
      <c r="E143" s="76" t="str">
        <f t="shared" si="8"/>
        <v>N</v>
      </c>
      <c r="F143" s="76"/>
      <c r="G143" s="69"/>
      <c r="H143" s="69"/>
      <c r="I143" s="70"/>
      <c r="J143" s="70"/>
      <c r="K143" s="71">
        <v>3</v>
      </c>
      <c r="L143" s="71">
        <v>7</v>
      </c>
      <c r="M143" s="76" t="str">
        <f>IF(AND(ISBLANK(G143),ISBLANK(I143),ISBLANK(K143),ISBLANK(#REF!)),"",C143)</f>
        <v>noun (m)</v>
      </c>
      <c r="O143" s="76"/>
      <c r="P143" s="76"/>
      <c r="Q143" s="78"/>
    </row>
    <row r="144" spans="1:17" x14ac:dyDescent="0.25">
      <c r="A144" s="84" t="s">
        <v>568</v>
      </c>
      <c r="B144" s="84" t="s">
        <v>569</v>
      </c>
      <c r="C144" s="76" t="s">
        <v>268</v>
      </c>
      <c r="D144" s="76">
        <v>552</v>
      </c>
      <c r="E144" s="76" t="str">
        <f t="shared" si="8"/>
        <v>Y</v>
      </c>
      <c r="F144" s="76"/>
      <c r="G144" s="69"/>
      <c r="H144" s="69"/>
      <c r="I144" s="70"/>
      <c r="J144" s="70"/>
      <c r="K144" s="71">
        <v>3</v>
      </c>
      <c r="L144" s="71">
        <v>7</v>
      </c>
      <c r="M144" s="76" t="str">
        <f>IF(AND(ISBLANK(G144),ISBLANK(I144),ISBLANK(K144),ISBLANK(#REF!)),"",C144)</f>
        <v>noun (m)</v>
      </c>
      <c r="O144" s="76"/>
      <c r="P144" s="76"/>
      <c r="Q144" s="78"/>
    </row>
    <row r="145" spans="1:17" x14ac:dyDescent="0.25">
      <c r="A145" s="84" t="s">
        <v>570</v>
      </c>
      <c r="B145" s="84" t="s">
        <v>571</v>
      </c>
      <c r="C145" s="76" t="s">
        <v>422</v>
      </c>
      <c r="D145" s="76">
        <v>1676</v>
      </c>
      <c r="E145" s="76" t="str">
        <f t="shared" si="8"/>
        <v>Y</v>
      </c>
      <c r="F145" s="76"/>
      <c r="G145" s="69"/>
      <c r="H145" s="69"/>
      <c r="I145" s="70"/>
      <c r="J145" s="70"/>
      <c r="K145" s="71">
        <v>3</v>
      </c>
      <c r="L145" s="71">
        <v>7</v>
      </c>
      <c r="M145" s="76" t="str">
        <f>IF(AND(ISBLANK(G145),ISBLANK(I145),ISBLANK(K145),ISBLANK(#REF!)),"",C145)</f>
        <v>verb (inf)</v>
      </c>
      <c r="O145" s="76"/>
      <c r="P145" s="76"/>
      <c r="Q145" s="78"/>
    </row>
    <row r="146" spans="1:17" x14ac:dyDescent="0.25">
      <c r="A146" s="84" t="s">
        <v>572</v>
      </c>
      <c r="B146" s="84" t="s">
        <v>573</v>
      </c>
      <c r="C146" s="76" t="s">
        <v>422</v>
      </c>
      <c r="D146" s="76">
        <v>1184</v>
      </c>
      <c r="E146" s="76" t="str">
        <f t="shared" si="8"/>
        <v>Y</v>
      </c>
      <c r="F146" s="76"/>
      <c r="G146" s="69"/>
      <c r="H146" s="69"/>
      <c r="I146" s="70"/>
      <c r="J146" s="70"/>
      <c r="K146" s="71">
        <v>3</v>
      </c>
      <c r="L146" s="71">
        <v>7</v>
      </c>
      <c r="M146" s="76" t="str">
        <f>IF(AND(ISBLANK(G146),ISBLANK(I146),ISBLANK(K146),ISBLANK(#REF!)),"",C146)</f>
        <v>verb (inf)</v>
      </c>
      <c r="O146" s="76"/>
      <c r="P146" s="76"/>
      <c r="Q146" s="78"/>
    </row>
    <row r="147" spans="1:17" x14ac:dyDescent="0.25">
      <c r="A147" s="84" t="s">
        <v>574</v>
      </c>
      <c r="B147" s="84" t="s">
        <v>575</v>
      </c>
      <c r="C147" s="76" t="s">
        <v>283</v>
      </c>
      <c r="D147" s="76">
        <v>457</v>
      </c>
      <c r="E147" s="76" t="str">
        <f t="shared" si="8"/>
        <v>Y</v>
      </c>
      <c r="F147" s="76"/>
      <c r="G147" s="69"/>
      <c r="H147" s="69"/>
      <c r="I147" s="70"/>
      <c r="J147" s="70"/>
      <c r="K147" s="71">
        <v>3</v>
      </c>
      <c r="L147" s="71">
        <v>8</v>
      </c>
      <c r="M147" s="76" t="str">
        <f>IF(AND(ISBLANK(G147),ISBLANK(I147),ISBLANK(K147),ISBLANK(#REF!)),"",C147)</f>
        <v>adv</v>
      </c>
      <c r="O147" s="76"/>
      <c r="P147" s="76"/>
      <c r="Q147" s="78"/>
    </row>
    <row r="148" spans="1:17" x14ac:dyDescent="0.25">
      <c r="A148" s="84" t="s">
        <v>576</v>
      </c>
      <c r="B148" s="84" t="s">
        <v>577</v>
      </c>
      <c r="C148" s="76" t="s">
        <v>268</v>
      </c>
      <c r="D148" s="76">
        <v>628</v>
      </c>
      <c r="E148" s="76" t="str">
        <f t="shared" si="8"/>
        <v>Y</v>
      </c>
      <c r="F148" s="76"/>
      <c r="G148" s="69"/>
      <c r="H148" s="69"/>
      <c r="I148" s="70"/>
      <c r="J148" s="70"/>
      <c r="K148" s="71">
        <v>3</v>
      </c>
      <c r="L148" s="71">
        <v>8</v>
      </c>
      <c r="M148" s="76" t="str">
        <f>IF(AND(ISBLANK(G148),ISBLANK(I148),ISBLANK(K148),ISBLANK(#REF!)),"",C148)</f>
        <v>noun (m)</v>
      </c>
      <c r="O148" s="76"/>
      <c r="P148" s="76"/>
      <c r="Q148" s="78"/>
    </row>
    <row r="149" spans="1:17" x14ac:dyDescent="0.25">
      <c r="A149" s="89" t="s">
        <v>578</v>
      </c>
      <c r="B149" s="89" t="s">
        <v>579</v>
      </c>
      <c r="C149" s="76" t="s">
        <v>268</v>
      </c>
      <c r="D149" s="76">
        <v>518</v>
      </c>
      <c r="E149" s="76" t="str">
        <f t="shared" si="8"/>
        <v>Y</v>
      </c>
      <c r="I149" s="70"/>
      <c r="J149" s="70"/>
      <c r="K149" s="71">
        <v>3</v>
      </c>
      <c r="L149" s="71">
        <v>8</v>
      </c>
      <c r="M149" s="76" t="str">
        <f>IF(AND(ISBLANK(G149),ISBLANK(I149),ISBLANK(K149),ISBLANK(#REF!)),"",C149)</f>
        <v>noun (m)</v>
      </c>
      <c r="O149" s="76"/>
      <c r="P149" s="76"/>
      <c r="Q149" s="78"/>
    </row>
    <row r="150" spans="1:17" x14ac:dyDescent="0.25">
      <c r="A150" s="84" t="s">
        <v>580</v>
      </c>
      <c r="B150" s="84" t="s">
        <v>581</v>
      </c>
      <c r="C150" s="76" t="s">
        <v>582</v>
      </c>
      <c r="D150" s="76">
        <v>2187</v>
      </c>
      <c r="E150" s="76" t="str">
        <f t="shared" si="8"/>
        <v>N</v>
      </c>
      <c r="F150" s="76"/>
      <c r="G150" s="69"/>
      <c r="H150" s="69"/>
      <c r="I150" s="70"/>
      <c r="J150" s="70"/>
      <c r="K150" s="71">
        <v>3</v>
      </c>
      <c r="L150" s="71">
        <v>8</v>
      </c>
      <c r="M150" s="76" t="str">
        <f>IF(AND(ISBLANK(G150),ISBLANK(I150),ISBLANK(K150),ISBLANK(#REF!)),"",C150)</f>
        <v>noun (mpl)</v>
      </c>
      <c r="O150" s="76"/>
      <c r="P150" s="76"/>
      <c r="Q150" s="78"/>
    </row>
    <row r="151" spans="1:17" x14ac:dyDescent="0.25">
      <c r="A151" s="84" t="s">
        <v>583</v>
      </c>
      <c r="B151" s="84" t="s">
        <v>584</v>
      </c>
      <c r="C151" s="76" t="s">
        <v>422</v>
      </c>
      <c r="D151" s="76">
        <v>71</v>
      </c>
      <c r="E151" s="76" t="str">
        <f t="shared" si="8"/>
        <v>Y</v>
      </c>
      <c r="F151" s="76"/>
      <c r="G151" s="69"/>
      <c r="H151" s="69"/>
      <c r="I151" s="70"/>
      <c r="J151" s="70"/>
      <c r="K151" s="71">
        <v>3</v>
      </c>
      <c r="L151" s="71">
        <v>8</v>
      </c>
      <c r="M151" s="76" t="str">
        <f>IF(AND(ISBLANK(G151),ISBLANK(I151),ISBLANK(K151),ISBLANK(#REF!)),"",C151)</f>
        <v>verb (inf)</v>
      </c>
      <c r="O151" s="76"/>
      <c r="P151" s="76"/>
      <c r="Q151" s="78"/>
    </row>
    <row r="152" spans="1:17" x14ac:dyDescent="0.25">
      <c r="A152" s="84" t="s">
        <v>585</v>
      </c>
      <c r="B152" s="84" t="s">
        <v>586</v>
      </c>
      <c r="C152" s="76" t="s">
        <v>258</v>
      </c>
      <c r="D152" s="76">
        <v>3917</v>
      </c>
      <c r="E152" s="76" t="str">
        <f t="shared" si="8"/>
        <v>N</v>
      </c>
      <c r="F152" s="76"/>
      <c r="G152" s="69"/>
      <c r="H152" s="69"/>
      <c r="I152" s="70"/>
      <c r="J152" s="70"/>
      <c r="K152" s="71">
        <v>3</v>
      </c>
      <c r="L152" s="71">
        <v>9</v>
      </c>
      <c r="M152" s="76" t="str">
        <f>IF(AND(ISBLANK(G152),ISBLANK(I152),ISBLANK(K152),ISBLANK(#REF!)),"",C152)</f>
        <v>adj</v>
      </c>
      <c r="O152" s="76"/>
      <c r="P152" s="76"/>
      <c r="Q152" s="78"/>
    </row>
    <row r="153" spans="1:17" ht="14.4" x14ac:dyDescent="0.3">
      <c r="A153" s="84" t="s">
        <v>587</v>
      </c>
      <c r="B153" s="84" t="s">
        <v>588</v>
      </c>
      <c r="C153" s="76" t="s">
        <v>268</v>
      </c>
      <c r="D153" s="76">
        <v>1399</v>
      </c>
      <c r="E153" s="76" t="str">
        <f t="shared" si="8"/>
        <v>Y</v>
      </c>
      <c r="G153" s="69"/>
      <c r="H153" s="69"/>
      <c r="I153" s="90"/>
      <c r="J153" s="90"/>
      <c r="K153" s="71">
        <v>3</v>
      </c>
      <c r="L153" s="71">
        <v>9</v>
      </c>
      <c r="M153" s="76" t="str">
        <f>IF(AND(ISBLANK(G153),ISBLANK(I153),ISBLANK(K153),ISBLANK(#REF!)),"",C153)</f>
        <v>noun (m)</v>
      </c>
      <c r="O153" s="76"/>
      <c r="P153" s="76"/>
      <c r="Q153" s="78"/>
    </row>
    <row r="154" spans="1:17" x14ac:dyDescent="0.25">
      <c r="A154" s="84" t="s">
        <v>589</v>
      </c>
      <c r="B154" s="84" t="s">
        <v>590</v>
      </c>
      <c r="C154" s="76" t="s">
        <v>275</v>
      </c>
      <c r="D154" s="76">
        <v>58</v>
      </c>
      <c r="E154" s="76" t="str">
        <f t="shared" si="8"/>
        <v>Y</v>
      </c>
      <c r="F154" s="76"/>
      <c r="G154" s="69"/>
      <c r="H154" s="69"/>
      <c r="I154" s="70"/>
      <c r="J154" s="70"/>
      <c r="K154" s="71">
        <v>3</v>
      </c>
      <c r="L154" s="71">
        <v>9</v>
      </c>
      <c r="M154" s="76" t="str">
        <f>IF(AND(ISBLANK(G154),ISBLANK(I154),ISBLANK(K154),ISBLANK(#REF!)),"",C154)</f>
        <v>verb</v>
      </c>
      <c r="O154" s="76"/>
      <c r="P154" s="76"/>
      <c r="Q154" s="78"/>
    </row>
    <row r="155" spans="1:17" x14ac:dyDescent="0.25">
      <c r="A155" s="84" t="s">
        <v>591</v>
      </c>
      <c r="B155" s="84" t="s">
        <v>592</v>
      </c>
      <c r="C155" s="76" t="s">
        <v>275</v>
      </c>
      <c r="D155" s="76">
        <v>58</v>
      </c>
      <c r="E155" s="76" t="str">
        <f t="shared" si="8"/>
        <v>Y</v>
      </c>
      <c r="F155" s="76"/>
      <c r="G155" s="69"/>
      <c r="H155" s="69"/>
      <c r="I155" s="70"/>
      <c r="J155" s="70"/>
      <c r="K155" s="71">
        <v>3</v>
      </c>
      <c r="L155" s="71">
        <v>9</v>
      </c>
      <c r="M155" s="76" t="str">
        <f>IF(AND(ISBLANK(G155),ISBLANK(I155),ISBLANK(K155),ISBLANK(#REF!)),"",C155)</f>
        <v>verb</v>
      </c>
      <c r="O155" s="76"/>
      <c r="P155" s="76"/>
      <c r="Q155" s="78"/>
    </row>
    <row r="156" spans="1:17" x14ac:dyDescent="0.25">
      <c r="A156" s="84" t="s">
        <v>593</v>
      </c>
      <c r="B156" s="84" t="s">
        <v>594</v>
      </c>
      <c r="C156" s="76" t="s">
        <v>275</v>
      </c>
      <c r="D156" s="76">
        <v>58</v>
      </c>
      <c r="E156" s="76" t="str">
        <f t="shared" si="8"/>
        <v>Y</v>
      </c>
      <c r="F156" s="76"/>
      <c r="G156" s="69"/>
      <c r="H156" s="69"/>
      <c r="I156" s="70"/>
      <c r="J156" s="70"/>
      <c r="K156" s="71">
        <v>3</v>
      </c>
      <c r="L156" s="71">
        <v>9</v>
      </c>
      <c r="M156" s="76" t="str">
        <f>IF(AND(ISBLANK(G156),ISBLANK(I156),ISBLANK(K156),ISBLANK(#REF!)),"",C156)</f>
        <v>verb</v>
      </c>
      <c r="O156" s="76"/>
      <c r="P156" s="76"/>
      <c r="Q156" s="78"/>
    </row>
    <row r="157" spans="1:17" x14ac:dyDescent="0.25">
      <c r="A157" s="84" t="s">
        <v>595</v>
      </c>
      <c r="B157" s="84" t="s">
        <v>596</v>
      </c>
      <c r="C157" s="76" t="s">
        <v>422</v>
      </c>
      <c r="D157" s="76">
        <v>58</v>
      </c>
      <c r="E157" s="76" t="str">
        <f t="shared" si="8"/>
        <v>Y</v>
      </c>
      <c r="F157" s="76"/>
      <c r="G157" s="69"/>
      <c r="H157" s="69"/>
      <c r="I157" s="70"/>
      <c r="J157" s="70"/>
      <c r="K157" s="71">
        <v>3</v>
      </c>
      <c r="L157" s="71">
        <v>9</v>
      </c>
      <c r="M157" s="76" t="str">
        <f>IF(AND(ISBLANK(G157),ISBLANK(I157),ISBLANK(K157),ISBLANK(#REF!)),"",C157)</f>
        <v>verb (inf)</v>
      </c>
      <c r="O157" s="76"/>
      <c r="P157" s="76"/>
      <c r="Q157" s="78"/>
    </row>
    <row r="158" spans="1:17" x14ac:dyDescent="0.25">
      <c r="O158" s="76"/>
      <c r="P158" s="76"/>
      <c r="Q158" s="78"/>
    </row>
    <row r="159" spans="1:17" x14ac:dyDescent="0.25">
      <c r="O159" s="76"/>
      <c r="P159" s="76"/>
      <c r="Q159" s="78"/>
    </row>
    <row r="160" spans="1:17" x14ac:dyDescent="0.25">
      <c r="O160" s="76"/>
      <c r="P160" s="76"/>
      <c r="Q160" s="78"/>
    </row>
    <row r="161" spans="15:17" x14ac:dyDescent="0.25">
      <c r="O161" s="76"/>
      <c r="P161" s="76"/>
      <c r="Q161" s="78"/>
    </row>
    <row r="162" spans="15:17" x14ac:dyDescent="0.25">
      <c r="O162" s="76"/>
      <c r="P162" s="76"/>
      <c r="Q162" s="78"/>
    </row>
    <row r="163" spans="15:17" x14ac:dyDescent="0.25">
      <c r="O163" s="76"/>
      <c r="P163" s="76"/>
      <c r="Q163" s="78"/>
    </row>
    <row r="164" spans="15:17" x14ac:dyDescent="0.25">
      <c r="O164" s="76"/>
      <c r="P164" s="76"/>
      <c r="Q164" s="78"/>
    </row>
    <row r="165" spans="15:17" x14ac:dyDescent="0.25">
      <c r="O165" s="76"/>
      <c r="P165" s="76"/>
      <c r="Q165" s="78"/>
    </row>
    <row r="166" spans="15:17" x14ac:dyDescent="0.25">
      <c r="O166" s="76"/>
      <c r="P166" s="76"/>
      <c r="Q166" s="78"/>
    </row>
    <row r="167" spans="15:17" x14ac:dyDescent="0.25">
      <c r="O167" s="76"/>
      <c r="P167" s="76"/>
      <c r="Q167" s="78"/>
    </row>
    <row r="168" spans="15:17" x14ac:dyDescent="0.25">
      <c r="O168" s="76"/>
      <c r="P168" s="76"/>
      <c r="Q168" s="78"/>
    </row>
    <row r="169" spans="15:17" x14ac:dyDescent="0.25">
      <c r="O169" s="76"/>
      <c r="P169" s="76"/>
      <c r="Q169" s="78"/>
    </row>
    <row r="170" spans="15:17" x14ac:dyDescent="0.25">
      <c r="O170" s="76"/>
      <c r="P170" s="76"/>
      <c r="Q170" s="78"/>
    </row>
    <row r="171" spans="15:17" x14ac:dyDescent="0.25">
      <c r="O171" s="76"/>
      <c r="P171" s="76"/>
      <c r="Q171" s="78"/>
    </row>
    <row r="172" spans="15:17" x14ac:dyDescent="0.25">
      <c r="O172" s="76"/>
      <c r="P172" s="76"/>
      <c r="Q172" s="78"/>
    </row>
    <row r="173" spans="15:17" x14ac:dyDescent="0.25">
      <c r="O173" s="76"/>
      <c r="P173" s="76"/>
      <c r="Q173" s="78"/>
    </row>
    <row r="174" spans="15:17" x14ac:dyDescent="0.25">
      <c r="O174" s="76"/>
      <c r="P174" s="76"/>
      <c r="Q174" s="78"/>
    </row>
    <row r="175" spans="15:17" x14ac:dyDescent="0.25">
      <c r="O175" s="76"/>
      <c r="P175" s="76"/>
      <c r="Q175" s="78"/>
    </row>
    <row r="176" spans="15:17" x14ac:dyDescent="0.25">
      <c r="O176" s="76"/>
      <c r="P176" s="76"/>
      <c r="Q176" s="78"/>
    </row>
    <row r="177" spans="15:17" x14ac:dyDescent="0.25">
      <c r="O177" s="76"/>
      <c r="P177" s="76"/>
      <c r="Q177" s="78"/>
    </row>
    <row r="178" spans="15:17" x14ac:dyDescent="0.25">
      <c r="O178" s="76"/>
      <c r="P178" s="76"/>
      <c r="Q178" s="78"/>
    </row>
    <row r="179" spans="15:17" x14ac:dyDescent="0.25">
      <c r="O179" s="76"/>
      <c r="P179" s="76"/>
      <c r="Q179" s="78"/>
    </row>
    <row r="180" spans="15:17" x14ac:dyDescent="0.25">
      <c r="O180" s="76"/>
      <c r="P180" s="76"/>
      <c r="Q180" s="78"/>
    </row>
    <row r="181" spans="15:17" x14ac:dyDescent="0.25">
      <c r="O181" s="76"/>
      <c r="P181" s="76"/>
      <c r="Q181" s="78"/>
    </row>
    <row r="182" spans="15:17" x14ac:dyDescent="0.25">
      <c r="O182" s="76"/>
      <c r="P182" s="76"/>
      <c r="Q182" s="78"/>
    </row>
    <row r="183" spans="15:17" x14ac:dyDescent="0.25">
      <c r="O183" s="76"/>
      <c r="P183" s="76"/>
      <c r="Q183" s="78"/>
    </row>
    <row r="184" spans="15:17" x14ac:dyDescent="0.25">
      <c r="O184" s="76"/>
      <c r="P184" s="76"/>
      <c r="Q184" s="78"/>
    </row>
    <row r="185" spans="15:17" x14ac:dyDescent="0.25">
      <c r="O185" s="76"/>
      <c r="P185" s="76"/>
      <c r="Q185" s="78"/>
    </row>
    <row r="186" spans="15:17" x14ac:dyDescent="0.25">
      <c r="O186" s="76"/>
      <c r="P186" s="76"/>
      <c r="Q186" s="78"/>
    </row>
    <row r="187" spans="15:17" x14ac:dyDescent="0.25">
      <c r="O187" s="76"/>
      <c r="P187" s="76"/>
      <c r="Q187" s="78"/>
    </row>
    <row r="188" spans="15:17" x14ac:dyDescent="0.25">
      <c r="O188" s="76"/>
      <c r="P188" s="76"/>
      <c r="Q188" s="78"/>
    </row>
    <row r="189" spans="15:17" x14ac:dyDescent="0.25">
      <c r="O189" s="76"/>
      <c r="P189" s="76"/>
      <c r="Q189" s="78"/>
    </row>
    <row r="190" spans="15:17" x14ac:dyDescent="0.25">
      <c r="O190" s="76"/>
      <c r="P190" s="76"/>
      <c r="Q190" s="78"/>
    </row>
    <row r="191" spans="15:17" x14ac:dyDescent="0.25">
      <c r="O191" s="76"/>
      <c r="P191" s="76"/>
      <c r="Q191" s="78"/>
    </row>
    <row r="192" spans="15:17" x14ac:dyDescent="0.25">
      <c r="O192" s="76"/>
      <c r="P192" s="76"/>
      <c r="Q192" s="78"/>
    </row>
    <row r="193" spans="15:17" x14ac:dyDescent="0.25">
      <c r="O193" s="76"/>
      <c r="P193" s="76"/>
      <c r="Q193" s="78"/>
    </row>
    <row r="194" spans="15:17" x14ac:dyDescent="0.25">
      <c r="O194" s="76"/>
      <c r="P194" s="76"/>
      <c r="Q194" s="78"/>
    </row>
    <row r="195" spans="15:17" x14ac:dyDescent="0.25">
      <c r="O195" s="76"/>
      <c r="P195" s="76"/>
      <c r="Q195" s="78"/>
    </row>
    <row r="196" spans="15:17" x14ac:dyDescent="0.25">
      <c r="O196" s="76"/>
      <c r="P196" s="76"/>
      <c r="Q196" s="78"/>
    </row>
    <row r="197" spans="15:17" x14ac:dyDescent="0.25">
      <c r="O197" s="76"/>
      <c r="P197" s="76"/>
      <c r="Q197" s="78"/>
    </row>
    <row r="198" spans="15:17" x14ac:dyDescent="0.25">
      <c r="O198" s="76"/>
      <c r="P198" s="76"/>
      <c r="Q198" s="78"/>
    </row>
    <row r="199" spans="15:17" x14ac:dyDescent="0.25">
      <c r="O199" s="76"/>
      <c r="P199" s="76"/>
      <c r="Q199" s="78"/>
    </row>
    <row r="200" spans="15:17" x14ac:dyDescent="0.25">
      <c r="O200" s="76"/>
      <c r="P200" s="76"/>
      <c r="Q200" s="78"/>
    </row>
    <row r="201" spans="15:17" x14ac:dyDescent="0.25">
      <c r="O201" s="76"/>
      <c r="P201" s="76"/>
      <c r="Q201" s="78"/>
    </row>
    <row r="202" spans="15:17" x14ac:dyDescent="0.25">
      <c r="O202" s="76"/>
      <c r="P202" s="76"/>
      <c r="Q202" s="78"/>
    </row>
    <row r="203" spans="15:17" x14ac:dyDescent="0.25">
      <c r="O203" s="76"/>
      <c r="P203" s="76"/>
      <c r="Q203" s="78"/>
    </row>
    <row r="204" spans="15:17" x14ac:dyDescent="0.25">
      <c r="O204" s="76"/>
      <c r="P204" s="76"/>
      <c r="Q204" s="78"/>
    </row>
    <row r="205" spans="15:17" x14ac:dyDescent="0.25">
      <c r="O205" s="76"/>
      <c r="P205" s="76"/>
      <c r="Q205" s="78"/>
    </row>
    <row r="206" spans="15:17" x14ac:dyDescent="0.25">
      <c r="O206" s="76"/>
      <c r="P206" s="76"/>
      <c r="Q206" s="78"/>
    </row>
    <row r="207" spans="15:17" x14ac:dyDescent="0.25">
      <c r="O207" s="76"/>
      <c r="P207" s="76"/>
      <c r="Q207" s="78"/>
    </row>
    <row r="208" spans="15:17" x14ac:dyDescent="0.25">
      <c r="O208" s="76"/>
      <c r="P208" s="76"/>
      <c r="Q208" s="78"/>
    </row>
    <row r="209" spans="15:17" x14ac:dyDescent="0.25">
      <c r="O209" s="76"/>
      <c r="P209" s="76"/>
      <c r="Q209" s="78"/>
    </row>
    <row r="210" spans="15:17" x14ac:dyDescent="0.25">
      <c r="O210" s="76"/>
      <c r="P210" s="76"/>
      <c r="Q210" s="78"/>
    </row>
    <row r="211" spans="15:17" x14ac:dyDescent="0.25">
      <c r="O211" s="76"/>
      <c r="P211" s="76"/>
      <c r="Q211" s="78"/>
    </row>
    <row r="212" spans="15:17" x14ac:dyDescent="0.25">
      <c r="O212" s="76"/>
      <c r="P212" s="76"/>
      <c r="Q212" s="78"/>
    </row>
    <row r="213" spans="15:17" x14ac:dyDescent="0.25">
      <c r="O213" s="76"/>
      <c r="P213" s="76"/>
      <c r="Q213" s="78"/>
    </row>
    <row r="214" spans="15:17" x14ac:dyDescent="0.25">
      <c r="O214" s="76"/>
      <c r="P214" s="76"/>
      <c r="Q214" s="78"/>
    </row>
    <row r="215" spans="15:17" x14ac:dyDescent="0.25">
      <c r="O215" s="76"/>
      <c r="P215" s="76"/>
      <c r="Q215" s="78"/>
    </row>
    <row r="216" spans="15:17" x14ac:dyDescent="0.25">
      <c r="O216" s="76"/>
      <c r="P216" s="76"/>
      <c r="Q216" s="78"/>
    </row>
    <row r="217" spans="15:17" x14ac:dyDescent="0.25">
      <c r="O217" s="76"/>
      <c r="P217" s="76"/>
      <c r="Q217" s="78"/>
    </row>
    <row r="218" spans="15:17" x14ac:dyDescent="0.25">
      <c r="O218" s="76"/>
      <c r="P218" s="76"/>
      <c r="Q218" s="78"/>
    </row>
    <row r="219" spans="15:17" x14ac:dyDescent="0.25">
      <c r="O219" s="76"/>
      <c r="P219" s="76"/>
      <c r="Q219" s="78"/>
    </row>
    <row r="220" spans="15:17" x14ac:dyDescent="0.25">
      <c r="O220" s="76"/>
      <c r="P220" s="76"/>
      <c r="Q220" s="78"/>
    </row>
    <row r="221" spans="15:17" x14ac:dyDescent="0.25">
      <c r="O221" s="76"/>
      <c r="P221" s="76"/>
      <c r="Q221" s="78"/>
    </row>
    <row r="222" spans="15:17" x14ac:dyDescent="0.25">
      <c r="O222" s="76"/>
      <c r="P222" s="76"/>
      <c r="Q222" s="78"/>
    </row>
    <row r="223" spans="15:17" x14ac:dyDescent="0.25">
      <c r="O223" s="76"/>
      <c r="P223" s="76"/>
      <c r="Q223" s="78"/>
    </row>
    <row r="224" spans="15:17" x14ac:dyDescent="0.25">
      <c r="O224" s="76"/>
      <c r="P224" s="76"/>
      <c r="Q224" s="78"/>
    </row>
    <row r="225" spans="15:17" x14ac:dyDescent="0.25">
      <c r="O225" s="76"/>
      <c r="P225" s="76"/>
      <c r="Q225" s="78"/>
    </row>
    <row r="226" spans="15:17" x14ac:dyDescent="0.25">
      <c r="O226" s="76"/>
      <c r="P226" s="76"/>
      <c r="Q226" s="78"/>
    </row>
    <row r="227" spans="15:17" x14ac:dyDescent="0.25">
      <c r="O227" s="76"/>
      <c r="P227" s="76"/>
      <c r="Q227" s="78"/>
    </row>
    <row r="228" spans="15:17" x14ac:dyDescent="0.25">
      <c r="O228" s="76"/>
      <c r="P228" s="76"/>
      <c r="Q228" s="78"/>
    </row>
    <row r="229" spans="15:17" x14ac:dyDescent="0.25">
      <c r="O229" s="76"/>
      <c r="P229" s="76"/>
      <c r="Q229" s="78"/>
    </row>
    <row r="230" spans="15:17" x14ac:dyDescent="0.25">
      <c r="O230" s="76"/>
      <c r="P230" s="76"/>
      <c r="Q230" s="78"/>
    </row>
    <row r="231" spans="15:17" x14ac:dyDescent="0.25">
      <c r="O231" s="76"/>
      <c r="P231" s="76"/>
      <c r="Q231" s="78"/>
    </row>
    <row r="232" spans="15:17" x14ac:dyDescent="0.25">
      <c r="O232" s="76"/>
      <c r="P232" s="76"/>
      <c r="Q232" s="78"/>
    </row>
    <row r="233" spans="15:17" x14ac:dyDescent="0.25">
      <c r="O233" s="84"/>
      <c r="P233" s="84"/>
      <c r="Q233" s="76"/>
    </row>
    <row r="234" spans="15:17" x14ac:dyDescent="0.25">
      <c r="O234" s="76"/>
      <c r="P234" s="76"/>
      <c r="Q234" s="78"/>
    </row>
    <row r="235" spans="15:17" x14ac:dyDescent="0.25">
      <c r="O235" s="76"/>
      <c r="P235" s="76"/>
      <c r="Q235" s="78"/>
    </row>
    <row r="236" spans="15:17" x14ac:dyDescent="0.25">
      <c r="O236" s="76"/>
      <c r="P236" s="76"/>
      <c r="Q236" s="78"/>
    </row>
    <row r="237" spans="15:17" x14ac:dyDescent="0.25">
      <c r="O237" s="76"/>
      <c r="P237" s="76"/>
      <c r="Q237" s="78"/>
    </row>
    <row r="238" spans="15:17" x14ac:dyDescent="0.25">
      <c r="O238" s="76"/>
      <c r="P238" s="76"/>
      <c r="Q238" s="78"/>
    </row>
    <row r="239" spans="15:17" x14ac:dyDescent="0.25">
      <c r="O239" s="76"/>
      <c r="P239" s="76"/>
      <c r="Q239" s="78"/>
    </row>
    <row r="240" spans="15:17" x14ac:dyDescent="0.25">
      <c r="O240" s="76"/>
      <c r="P240" s="76"/>
      <c r="Q240" s="78"/>
    </row>
    <row r="241" spans="15:17" x14ac:dyDescent="0.25">
      <c r="O241" s="76"/>
      <c r="P241" s="76"/>
      <c r="Q241" s="78"/>
    </row>
    <row r="242" spans="15:17" x14ac:dyDescent="0.25">
      <c r="O242" s="76"/>
      <c r="P242" s="76"/>
      <c r="Q242" s="78"/>
    </row>
    <row r="243" spans="15:17" x14ac:dyDescent="0.25">
      <c r="O243" s="76"/>
      <c r="P243" s="76"/>
      <c r="Q243" s="78"/>
    </row>
    <row r="244" spans="15:17" x14ac:dyDescent="0.25">
      <c r="O244" s="76"/>
      <c r="P244" s="76"/>
      <c r="Q244" s="78"/>
    </row>
    <row r="245" spans="15:17" x14ac:dyDescent="0.25">
      <c r="O245" s="76"/>
      <c r="P245" s="76"/>
      <c r="Q245" s="78"/>
    </row>
    <row r="246" spans="15:17" x14ac:dyDescent="0.25">
      <c r="O246" s="76"/>
      <c r="P246" s="76"/>
      <c r="Q246" s="78"/>
    </row>
    <row r="247" spans="15:17" x14ac:dyDescent="0.25">
      <c r="O247" s="76"/>
      <c r="P247" s="76"/>
      <c r="Q247" s="78"/>
    </row>
    <row r="248" spans="15:17" x14ac:dyDescent="0.25">
      <c r="O248" s="76"/>
      <c r="P248" s="76"/>
      <c r="Q248" s="78"/>
    </row>
    <row r="249" spans="15:17" x14ac:dyDescent="0.25">
      <c r="O249" s="76"/>
      <c r="P249" s="76"/>
      <c r="Q249" s="78"/>
    </row>
    <row r="250" spans="15:17" x14ac:dyDescent="0.25">
      <c r="O250" s="76"/>
      <c r="P250" s="76"/>
      <c r="Q250" s="78"/>
    </row>
    <row r="251" spans="15:17" x14ac:dyDescent="0.25">
      <c r="O251" s="76"/>
      <c r="P251" s="76"/>
      <c r="Q251" s="78"/>
    </row>
    <row r="253" spans="15:17" x14ac:dyDescent="0.25">
      <c r="O253" s="76"/>
      <c r="P253" s="76"/>
      <c r="Q253" s="78"/>
    </row>
    <row r="254" spans="15:17" x14ac:dyDescent="0.25">
      <c r="O254" s="76"/>
      <c r="P254" s="76"/>
      <c r="Q254" s="78"/>
    </row>
    <row r="255" spans="15:17" x14ac:dyDescent="0.25">
      <c r="O255" s="76"/>
      <c r="P255" s="76"/>
      <c r="Q255" s="78"/>
    </row>
    <row r="256" spans="15:17" x14ac:dyDescent="0.25">
      <c r="O256" s="76"/>
      <c r="P256" s="76"/>
      <c r="Q256" s="78"/>
    </row>
    <row r="257" spans="15:17" x14ac:dyDescent="0.25">
      <c r="O257" s="76"/>
      <c r="P257" s="76"/>
      <c r="Q257" s="78"/>
    </row>
    <row r="258" spans="15:17" x14ac:dyDescent="0.25">
      <c r="O258" s="76"/>
      <c r="P258" s="76"/>
      <c r="Q258" s="78"/>
    </row>
    <row r="259" spans="15:17" x14ac:dyDescent="0.25">
      <c r="O259" s="76"/>
      <c r="P259" s="76"/>
      <c r="Q259" s="78"/>
    </row>
    <row r="260" spans="15:17" x14ac:dyDescent="0.25">
      <c r="O260" s="76"/>
      <c r="P260" s="76"/>
      <c r="Q260" s="78"/>
    </row>
    <row r="261" spans="15:17" x14ac:dyDescent="0.25">
      <c r="O261" s="76"/>
      <c r="P261" s="76"/>
      <c r="Q261" s="78"/>
    </row>
    <row r="262" spans="15:17" x14ac:dyDescent="0.25">
      <c r="O262" s="76"/>
      <c r="P262" s="76"/>
      <c r="Q262" s="78"/>
    </row>
    <row r="263" spans="15:17" x14ac:dyDescent="0.25">
      <c r="O263" s="76"/>
      <c r="P263" s="76"/>
      <c r="Q263" s="78"/>
    </row>
    <row r="264" spans="15:17" x14ac:dyDescent="0.25">
      <c r="O264" s="76"/>
      <c r="P264" s="76"/>
      <c r="Q264" s="78"/>
    </row>
    <row r="265" spans="15:17" x14ac:dyDescent="0.25">
      <c r="O265" s="76"/>
      <c r="P265" s="76"/>
      <c r="Q265" s="78"/>
    </row>
    <row r="266" spans="15:17" x14ac:dyDescent="0.25">
      <c r="O266" s="76"/>
      <c r="P266" s="76"/>
      <c r="Q266" s="78"/>
    </row>
    <row r="267" spans="15:17" x14ac:dyDescent="0.25">
      <c r="O267" s="76"/>
      <c r="P267" s="76"/>
      <c r="Q267" s="78"/>
    </row>
    <row r="268" spans="15:17" x14ac:dyDescent="0.25">
      <c r="O268" s="76"/>
      <c r="P268" s="76"/>
      <c r="Q268" s="78"/>
    </row>
    <row r="269" spans="15:17" x14ac:dyDescent="0.25">
      <c r="O269" s="76"/>
      <c r="P269" s="76"/>
      <c r="Q269" s="78"/>
    </row>
    <row r="270" spans="15:17" x14ac:dyDescent="0.25">
      <c r="O270" s="76"/>
      <c r="P270" s="76"/>
      <c r="Q270" s="78"/>
    </row>
    <row r="271" spans="15:17" x14ac:dyDescent="0.25">
      <c r="O271" s="76"/>
      <c r="P271" s="76"/>
      <c r="Q271" s="78"/>
    </row>
    <row r="272" spans="15:17" x14ac:dyDescent="0.25">
      <c r="O272" s="76"/>
      <c r="P272" s="76"/>
      <c r="Q272" s="78"/>
    </row>
    <row r="273" spans="15:17" x14ac:dyDescent="0.25">
      <c r="O273" s="76"/>
      <c r="P273" s="76"/>
      <c r="Q273" s="78"/>
    </row>
    <row r="274" spans="15:17" x14ac:dyDescent="0.25">
      <c r="O274" s="76"/>
      <c r="P274" s="76"/>
      <c r="Q274" s="78"/>
    </row>
    <row r="275" spans="15:17" x14ac:dyDescent="0.25">
      <c r="O275" s="76"/>
      <c r="P275" s="76"/>
      <c r="Q275" s="78"/>
    </row>
    <row r="276" spans="15:17" x14ac:dyDescent="0.25">
      <c r="O276" s="76"/>
      <c r="P276" s="76"/>
      <c r="Q276" s="78"/>
    </row>
    <row r="277" spans="15:17" x14ac:dyDescent="0.25">
      <c r="O277" s="76"/>
      <c r="P277" s="76"/>
      <c r="Q277" s="78"/>
    </row>
    <row r="278" spans="15:17" x14ac:dyDescent="0.25">
      <c r="O278" s="76"/>
      <c r="P278" s="76"/>
      <c r="Q278" s="78"/>
    </row>
    <row r="279" spans="15:17" x14ac:dyDescent="0.25">
      <c r="O279" s="76"/>
      <c r="P279" s="76"/>
      <c r="Q279" s="78"/>
    </row>
    <row r="280" spans="15:17" x14ac:dyDescent="0.25">
      <c r="O280" s="76"/>
      <c r="P280" s="76"/>
      <c r="Q280" s="78"/>
    </row>
    <row r="281" spans="15:17" x14ac:dyDescent="0.25">
      <c r="O281" s="76"/>
      <c r="P281" s="76"/>
      <c r="Q281" s="78"/>
    </row>
    <row r="282" spans="15:17" x14ac:dyDescent="0.25">
      <c r="O282" s="76"/>
      <c r="P282" s="76"/>
      <c r="Q282" s="78"/>
    </row>
    <row r="283" spans="15:17" x14ac:dyDescent="0.25">
      <c r="O283" s="76"/>
      <c r="P283" s="76"/>
      <c r="Q283" s="78"/>
    </row>
    <row r="284" spans="15:17" x14ac:dyDescent="0.25">
      <c r="O284" s="76"/>
      <c r="P284" s="76"/>
      <c r="Q284" s="78"/>
    </row>
    <row r="285" spans="15:17" x14ac:dyDescent="0.25">
      <c r="O285" s="76"/>
      <c r="P285" s="76"/>
      <c r="Q285" s="78"/>
    </row>
    <row r="286" spans="15:17" x14ac:dyDescent="0.25">
      <c r="O286" s="76"/>
      <c r="P286" s="76"/>
      <c r="Q286" s="78"/>
    </row>
    <row r="287" spans="15:17" x14ac:dyDescent="0.25">
      <c r="O287" s="76"/>
      <c r="P287" s="76"/>
      <c r="Q287" s="78"/>
    </row>
    <row r="288" spans="15:17" x14ac:dyDescent="0.25">
      <c r="O288" s="76"/>
      <c r="P288" s="76"/>
      <c r="Q288" s="78"/>
    </row>
    <row r="289" spans="15:17" x14ac:dyDescent="0.25">
      <c r="O289" s="76"/>
      <c r="P289" s="76"/>
      <c r="Q289" s="78"/>
    </row>
    <row r="290" spans="15:17" x14ac:dyDescent="0.25">
      <c r="O290" s="76"/>
      <c r="P290" s="76"/>
      <c r="Q290" s="78"/>
    </row>
    <row r="291" spans="15:17" x14ac:dyDescent="0.25">
      <c r="O291" s="76"/>
      <c r="P291" s="76"/>
      <c r="Q291" s="78"/>
    </row>
    <row r="293" spans="15:17" x14ac:dyDescent="0.25">
      <c r="O293" s="76"/>
      <c r="P293" s="76"/>
      <c r="Q293" s="78"/>
    </row>
    <row r="294" spans="15:17" x14ac:dyDescent="0.25">
      <c r="O294" s="76"/>
      <c r="P294" s="76"/>
      <c r="Q294" s="78"/>
    </row>
    <row r="295" spans="15:17" x14ac:dyDescent="0.25">
      <c r="O295" s="76"/>
      <c r="P295" s="76"/>
      <c r="Q295" s="78"/>
    </row>
    <row r="296" spans="15:17" x14ac:dyDescent="0.25">
      <c r="O296" s="76"/>
      <c r="P296" s="76"/>
      <c r="Q296" s="78"/>
    </row>
    <row r="297" spans="15:17" x14ac:dyDescent="0.25">
      <c r="O297" s="76"/>
      <c r="P297" s="76"/>
      <c r="Q297" s="78"/>
    </row>
    <row r="298" spans="15:17" x14ac:dyDescent="0.25">
      <c r="O298" s="76"/>
      <c r="P298" s="76"/>
      <c r="Q298" s="78"/>
    </row>
    <row r="299" spans="15:17" x14ac:dyDescent="0.25">
      <c r="O299" s="76"/>
      <c r="P299" s="76"/>
      <c r="Q299" s="78"/>
    </row>
    <row r="300" spans="15:17" x14ac:dyDescent="0.25">
      <c r="O300" s="76"/>
      <c r="P300" s="76"/>
      <c r="Q300" s="78"/>
    </row>
    <row r="301" spans="15:17" x14ac:dyDescent="0.25">
      <c r="O301" s="76"/>
      <c r="P301" s="76"/>
      <c r="Q301" s="78"/>
    </row>
    <row r="302" spans="15:17" x14ac:dyDescent="0.25">
      <c r="O302" s="76"/>
      <c r="P302" s="76"/>
      <c r="Q302" s="78"/>
    </row>
    <row r="304" spans="15:17" x14ac:dyDescent="0.25">
      <c r="O304" s="76"/>
      <c r="P304" s="76"/>
      <c r="Q304" s="78"/>
    </row>
    <row r="305" spans="15:17" x14ac:dyDescent="0.25">
      <c r="O305" s="76"/>
      <c r="P305" s="76"/>
      <c r="Q305" s="78"/>
    </row>
    <row r="306" spans="15:17" x14ac:dyDescent="0.25">
      <c r="O306" s="76"/>
      <c r="P306" s="76"/>
      <c r="Q306" s="78"/>
    </row>
    <row r="307" spans="15:17" x14ac:dyDescent="0.25">
      <c r="O307" s="76"/>
      <c r="P307" s="76"/>
      <c r="Q307" s="78"/>
    </row>
    <row r="308" spans="15:17" x14ac:dyDescent="0.25">
      <c r="O308" s="76"/>
      <c r="P308" s="76"/>
      <c r="Q308" s="78"/>
    </row>
    <row r="311" spans="15:17" x14ac:dyDescent="0.25">
      <c r="O311" s="76"/>
      <c r="P311" s="76"/>
      <c r="Q311" s="78"/>
    </row>
    <row r="312" spans="15:17" x14ac:dyDescent="0.25">
      <c r="O312" s="78"/>
      <c r="P312" s="76"/>
      <c r="Q312" s="78"/>
    </row>
    <row r="313" spans="15:17" x14ac:dyDescent="0.25">
      <c r="O313" s="78"/>
      <c r="P313" s="76"/>
      <c r="Q313" s="78"/>
    </row>
    <row r="314" spans="15:17" x14ac:dyDescent="0.25">
      <c r="O314" s="76"/>
      <c r="P314" s="76"/>
      <c r="Q314" s="78"/>
    </row>
    <row r="319" spans="15:17" x14ac:dyDescent="0.25">
      <c r="O319" s="76"/>
      <c r="P319" s="76"/>
      <c r="Q319" s="78"/>
    </row>
    <row r="322" spans="7:17" x14ac:dyDescent="0.25">
      <c r="O322" s="76"/>
      <c r="P322" s="76"/>
      <c r="Q322" s="78"/>
    </row>
    <row r="323" spans="7:17" x14ac:dyDescent="0.25">
      <c r="O323" s="76"/>
      <c r="P323" s="76"/>
      <c r="Q323" s="78"/>
    </row>
    <row r="324" spans="7:17" x14ac:dyDescent="0.25">
      <c r="O324" s="76"/>
      <c r="P324" s="76"/>
      <c r="Q324" s="78"/>
    </row>
    <row r="325" spans="7:17" x14ac:dyDescent="0.25">
      <c r="O325" s="76"/>
      <c r="P325" s="76"/>
      <c r="Q325" s="78"/>
    </row>
    <row r="326" spans="7:17" x14ac:dyDescent="0.25">
      <c r="O326" s="76"/>
      <c r="P326" s="76"/>
      <c r="Q326" s="78"/>
    </row>
    <row r="327" spans="7:17" x14ac:dyDescent="0.25">
      <c r="G327" s="86"/>
      <c r="H327" s="86"/>
      <c r="I327" s="91"/>
      <c r="J327" s="91"/>
      <c r="K327" s="92"/>
      <c r="L327" s="92"/>
      <c r="O327" s="76"/>
      <c r="P327" s="76"/>
      <c r="Q327" s="78"/>
    </row>
    <row r="328" spans="7:17" x14ac:dyDescent="0.25">
      <c r="G328" s="86"/>
      <c r="H328" s="86"/>
      <c r="I328" s="91"/>
      <c r="J328" s="91"/>
      <c r="K328" s="92"/>
      <c r="L328" s="92"/>
      <c r="O328" s="76"/>
      <c r="P328" s="76"/>
      <c r="Q328" s="78"/>
    </row>
    <row r="329" spans="7:17" x14ac:dyDescent="0.25">
      <c r="G329" s="86"/>
      <c r="H329" s="86"/>
      <c r="I329" s="91"/>
      <c r="J329" s="91"/>
      <c r="K329" s="92"/>
      <c r="L329" s="92"/>
      <c r="O329" s="76"/>
      <c r="P329" s="76"/>
      <c r="Q329" s="78"/>
    </row>
    <row r="330" spans="7:17" x14ac:dyDescent="0.25">
      <c r="G330" s="86"/>
      <c r="H330" s="86"/>
      <c r="I330" s="91"/>
      <c r="J330" s="91"/>
      <c r="K330" s="92"/>
      <c r="L330" s="92"/>
      <c r="O330" s="76"/>
      <c r="P330" s="76"/>
      <c r="Q330" s="78"/>
    </row>
    <row r="331" spans="7:17" x14ac:dyDescent="0.25">
      <c r="G331" s="86"/>
      <c r="H331" s="86"/>
      <c r="I331" s="91"/>
      <c r="J331" s="91"/>
      <c r="K331" s="92"/>
      <c r="L331" s="92"/>
      <c r="O331" s="76"/>
      <c r="P331" s="76"/>
      <c r="Q331" s="78"/>
    </row>
    <row r="332" spans="7:17" x14ac:dyDescent="0.25">
      <c r="G332" s="86"/>
      <c r="H332" s="86"/>
      <c r="I332" s="91"/>
      <c r="J332" s="91"/>
      <c r="K332" s="92"/>
      <c r="L332" s="92"/>
      <c r="O332" s="76"/>
      <c r="P332" s="76"/>
      <c r="Q332" s="78"/>
    </row>
    <row r="333" spans="7:17" x14ac:dyDescent="0.25">
      <c r="G333" s="86"/>
      <c r="H333" s="86"/>
      <c r="I333" s="91"/>
      <c r="J333" s="91"/>
      <c r="K333" s="92"/>
      <c r="L333" s="92"/>
      <c r="O333" s="76"/>
      <c r="P333" s="76"/>
      <c r="Q333" s="78"/>
    </row>
    <row r="334" spans="7:17" x14ac:dyDescent="0.25">
      <c r="G334" s="86"/>
      <c r="H334" s="86"/>
      <c r="I334" s="91"/>
      <c r="J334" s="91"/>
      <c r="K334" s="92"/>
      <c r="L334" s="92"/>
      <c r="O334" s="76"/>
      <c r="P334" s="76"/>
      <c r="Q334" s="78"/>
    </row>
    <row r="335" spans="7:17" x14ac:dyDescent="0.25">
      <c r="G335" s="86"/>
      <c r="H335" s="86"/>
      <c r="I335" s="91"/>
      <c r="J335" s="91"/>
      <c r="K335" s="92"/>
      <c r="L335" s="92"/>
      <c r="O335" s="76"/>
      <c r="P335" s="76"/>
      <c r="Q335" s="78"/>
    </row>
    <row r="336" spans="7:17" x14ac:dyDescent="0.25">
      <c r="G336" s="86"/>
      <c r="H336" s="86"/>
      <c r="I336" s="91"/>
      <c r="J336" s="91"/>
      <c r="K336" s="92"/>
      <c r="L336" s="92"/>
      <c r="O336" s="76"/>
      <c r="P336" s="76"/>
      <c r="Q336" s="78"/>
    </row>
    <row r="337" spans="7:17" x14ac:dyDescent="0.25">
      <c r="G337" s="86"/>
      <c r="H337" s="86"/>
      <c r="I337" s="91"/>
      <c r="J337" s="91"/>
      <c r="K337" s="92"/>
      <c r="L337" s="92"/>
      <c r="O337" s="76"/>
      <c r="P337" s="76"/>
      <c r="Q337" s="78"/>
    </row>
    <row r="338" spans="7:17" x14ac:dyDescent="0.25">
      <c r="G338" s="86"/>
      <c r="H338" s="86"/>
      <c r="I338" s="91"/>
      <c r="J338" s="91"/>
      <c r="K338" s="92"/>
      <c r="L338" s="92"/>
      <c r="O338" s="76"/>
      <c r="P338" s="76"/>
      <c r="Q338" s="78"/>
    </row>
    <row r="339" spans="7:17" x14ac:dyDescent="0.25">
      <c r="G339" s="86"/>
      <c r="H339" s="86"/>
      <c r="I339" s="91"/>
      <c r="J339" s="91"/>
      <c r="K339" s="92"/>
      <c r="L339" s="92"/>
      <c r="O339" s="76"/>
      <c r="P339" s="76"/>
      <c r="Q339" s="78"/>
    </row>
    <row r="340" spans="7:17" x14ac:dyDescent="0.25">
      <c r="G340" s="86"/>
      <c r="H340" s="86"/>
      <c r="I340" s="91"/>
      <c r="J340" s="91"/>
      <c r="K340" s="92"/>
      <c r="L340" s="92"/>
      <c r="O340" s="76"/>
      <c r="P340" s="76"/>
      <c r="Q340" s="78"/>
    </row>
    <row r="341" spans="7:17" x14ac:dyDescent="0.25">
      <c r="G341" s="86"/>
      <c r="H341" s="86"/>
      <c r="I341" s="91"/>
      <c r="J341" s="91"/>
      <c r="K341" s="92"/>
      <c r="L341" s="92"/>
      <c r="O341" s="76"/>
      <c r="P341" s="76"/>
      <c r="Q341" s="78"/>
    </row>
    <row r="342" spans="7:17" x14ac:dyDescent="0.25">
      <c r="G342" s="86"/>
      <c r="H342" s="86"/>
      <c r="I342" s="91"/>
      <c r="J342" s="91"/>
      <c r="K342" s="92"/>
      <c r="L342" s="92"/>
      <c r="O342" s="76"/>
      <c r="P342" s="76"/>
      <c r="Q342" s="78"/>
    </row>
    <row r="343" spans="7:17" x14ac:dyDescent="0.25">
      <c r="G343" s="86"/>
      <c r="H343" s="86"/>
      <c r="I343" s="91"/>
      <c r="J343" s="91"/>
      <c r="K343" s="92"/>
      <c r="L343" s="92"/>
      <c r="O343" s="76"/>
      <c r="P343" s="76"/>
      <c r="Q343" s="78"/>
    </row>
    <row r="344" spans="7:17" x14ac:dyDescent="0.25">
      <c r="G344" s="86"/>
      <c r="H344" s="86"/>
      <c r="I344" s="91"/>
      <c r="J344" s="91"/>
      <c r="K344" s="92"/>
      <c r="L344" s="92"/>
      <c r="O344" s="76"/>
      <c r="P344" s="76"/>
      <c r="Q344" s="78"/>
    </row>
    <row r="345" spans="7:17" x14ac:dyDescent="0.25">
      <c r="G345" s="86"/>
      <c r="H345" s="86"/>
      <c r="I345" s="91"/>
      <c r="J345" s="91"/>
      <c r="K345" s="92"/>
      <c r="L345" s="92"/>
      <c r="O345" s="76"/>
      <c r="P345" s="76"/>
      <c r="Q345" s="78"/>
    </row>
    <row r="346" spans="7:17" x14ac:dyDescent="0.25">
      <c r="G346" s="86"/>
      <c r="H346" s="86"/>
      <c r="I346" s="91"/>
      <c r="J346" s="91"/>
      <c r="K346" s="92"/>
      <c r="L346" s="92"/>
      <c r="O346" s="76"/>
      <c r="P346" s="76"/>
      <c r="Q346" s="78"/>
    </row>
    <row r="347" spans="7:17" x14ac:dyDescent="0.25">
      <c r="G347" s="86"/>
      <c r="H347" s="86"/>
      <c r="I347" s="91"/>
      <c r="J347" s="91"/>
      <c r="K347" s="92"/>
      <c r="L347" s="92"/>
      <c r="O347" s="76"/>
      <c r="P347" s="76"/>
      <c r="Q347" s="78"/>
    </row>
    <row r="348" spans="7:17" x14ac:dyDescent="0.25">
      <c r="G348" s="86"/>
      <c r="H348" s="86"/>
      <c r="I348" s="91"/>
      <c r="J348" s="91"/>
      <c r="K348" s="92"/>
      <c r="L348" s="92"/>
      <c r="O348" s="76"/>
      <c r="P348" s="76"/>
      <c r="Q348" s="78"/>
    </row>
    <row r="349" spans="7:17" x14ac:dyDescent="0.25">
      <c r="G349" s="86"/>
      <c r="H349" s="86"/>
      <c r="I349" s="91"/>
      <c r="J349" s="91"/>
      <c r="K349" s="92"/>
      <c r="L349" s="92"/>
      <c r="O349" s="76"/>
      <c r="P349" s="76"/>
      <c r="Q349" s="78"/>
    </row>
    <row r="350" spans="7:17" x14ac:dyDescent="0.25">
      <c r="G350" s="86"/>
      <c r="H350" s="86"/>
      <c r="I350" s="91"/>
      <c r="J350" s="91"/>
      <c r="K350" s="92"/>
      <c r="L350" s="92"/>
      <c r="O350" s="76"/>
      <c r="P350" s="76"/>
      <c r="Q350" s="78"/>
    </row>
    <row r="351" spans="7:17" x14ac:dyDescent="0.25">
      <c r="G351" s="86"/>
      <c r="H351" s="86"/>
      <c r="I351" s="91"/>
      <c r="J351" s="91"/>
      <c r="K351" s="92"/>
      <c r="L351" s="92"/>
      <c r="O351" s="76"/>
      <c r="P351" s="76"/>
      <c r="Q351" s="78"/>
    </row>
    <row r="352" spans="7:17" x14ac:dyDescent="0.25">
      <c r="G352" s="86"/>
      <c r="H352" s="86"/>
      <c r="I352" s="91"/>
      <c r="J352" s="91"/>
      <c r="K352" s="92"/>
      <c r="L352" s="92"/>
      <c r="O352" s="76"/>
      <c r="P352" s="76"/>
      <c r="Q352" s="78"/>
    </row>
    <row r="353" spans="7:17" x14ac:dyDescent="0.25">
      <c r="G353" s="86"/>
      <c r="H353" s="86"/>
      <c r="I353" s="91"/>
      <c r="J353" s="91"/>
      <c r="K353" s="92"/>
      <c r="L353" s="92"/>
      <c r="O353" s="76"/>
      <c r="P353" s="76"/>
      <c r="Q353" s="78"/>
    </row>
    <row r="354" spans="7:17" x14ac:dyDescent="0.25">
      <c r="G354" s="86"/>
      <c r="H354" s="86"/>
      <c r="I354" s="91"/>
      <c r="J354" s="91"/>
      <c r="K354" s="92"/>
      <c r="L354" s="92"/>
      <c r="O354" s="76"/>
      <c r="P354" s="76"/>
      <c r="Q354" s="78"/>
    </row>
    <row r="355" spans="7:17" x14ac:dyDescent="0.25">
      <c r="G355" s="86"/>
      <c r="H355" s="86"/>
      <c r="I355" s="91"/>
      <c r="J355" s="91"/>
      <c r="K355" s="92"/>
      <c r="L355" s="92"/>
    </row>
    <row r="356" spans="7:17" x14ac:dyDescent="0.25">
      <c r="G356" s="86"/>
      <c r="H356" s="86"/>
      <c r="I356" s="91"/>
      <c r="J356" s="91"/>
      <c r="K356" s="92"/>
      <c r="L356" s="92"/>
      <c r="O356" s="76"/>
      <c r="P356" s="76"/>
      <c r="Q356" s="78"/>
    </row>
    <row r="357" spans="7:17" x14ac:dyDescent="0.25">
      <c r="G357" s="86"/>
      <c r="H357" s="86"/>
      <c r="I357" s="91"/>
      <c r="J357" s="91"/>
      <c r="K357" s="92"/>
      <c r="L357" s="92"/>
      <c r="O357" s="76"/>
      <c r="P357" s="76"/>
      <c r="Q357" s="78"/>
    </row>
    <row r="358" spans="7:17" x14ac:dyDescent="0.25">
      <c r="G358" s="86"/>
      <c r="H358" s="86"/>
      <c r="I358" s="91"/>
      <c r="J358" s="91"/>
      <c r="K358" s="92"/>
      <c r="L358" s="92"/>
      <c r="O358" s="76"/>
      <c r="P358" s="76"/>
      <c r="Q358" s="78"/>
    </row>
    <row r="359" spans="7:17" x14ac:dyDescent="0.25">
      <c r="G359" s="86"/>
      <c r="H359" s="86"/>
      <c r="I359" s="91"/>
      <c r="J359" s="91"/>
      <c r="K359" s="92"/>
      <c r="L359" s="92"/>
      <c r="O359" s="76"/>
      <c r="P359" s="76"/>
      <c r="Q359" s="78"/>
    </row>
    <row r="360" spans="7:17" x14ac:dyDescent="0.25">
      <c r="G360" s="86"/>
      <c r="H360" s="86"/>
      <c r="I360" s="91"/>
      <c r="J360" s="91"/>
      <c r="K360" s="92"/>
      <c r="L360" s="92"/>
      <c r="O360" s="76"/>
      <c r="P360" s="76"/>
      <c r="Q360" s="78"/>
    </row>
    <row r="361" spans="7:17" x14ac:dyDescent="0.25">
      <c r="G361" s="86"/>
      <c r="H361" s="86"/>
      <c r="I361" s="91"/>
      <c r="J361" s="91"/>
      <c r="K361" s="92"/>
      <c r="L361" s="92"/>
      <c r="O361" s="76"/>
      <c r="P361" s="76"/>
      <c r="Q361" s="78"/>
    </row>
    <row r="362" spans="7:17" x14ac:dyDescent="0.25">
      <c r="G362" s="86"/>
      <c r="H362" s="86"/>
      <c r="I362" s="91"/>
      <c r="J362" s="91"/>
      <c r="K362" s="92"/>
      <c r="L362" s="92"/>
      <c r="O362" s="76"/>
      <c r="P362" s="76"/>
      <c r="Q362" s="78"/>
    </row>
    <row r="363" spans="7:17" x14ac:dyDescent="0.25">
      <c r="G363" s="86"/>
      <c r="H363" s="86"/>
      <c r="I363" s="91"/>
      <c r="J363" s="91"/>
      <c r="K363" s="92"/>
      <c r="L363" s="92"/>
      <c r="O363" s="76"/>
      <c r="P363" s="76"/>
      <c r="Q363" s="78"/>
    </row>
    <row r="364" spans="7:17" x14ac:dyDescent="0.25">
      <c r="G364" s="86"/>
      <c r="H364" s="86"/>
      <c r="I364" s="91"/>
      <c r="J364" s="91"/>
      <c r="K364" s="92"/>
      <c r="L364" s="92"/>
      <c r="O364" s="76"/>
      <c r="P364" s="76"/>
      <c r="Q364" s="78"/>
    </row>
    <row r="365" spans="7:17" x14ac:dyDescent="0.25">
      <c r="G365" s="86"/>
      <c r="H365" s="86"/>
      <c r="I365" s="91"/>
      <c r="J365" s="91"/>
      <c r="K365" s="92"/>
      <c r="L365" s="92"/>
      <c r="O365" s="76"/>
      <c r="P365" s="76"/>
      <c r="Q365" s="78"/>
    </row>
    <row r="366" spans="7:17" x14ac:dyDescent="0.25">
      <c r="G366" s="86"/>
      <c r="H366" s="86"/>
      <c r="I366" s="91"/>
      <c r="J366" s="91"/>
      <c r="K366" s="92"/>
      <c r="L366" s="92"/>
      <c r="O366" s="76"/>
      <c r="P366" s="76"/>
      <c r="Q366" s="78"/>
    </row>
    <row r="367" spans="7:17" x14ac:dyDescent="0.25">
      <c r="G367" s="86"/>
      <c r="H367" s="86"/>
      <c r="I367" s="91"/>
      <c r="J367" s="91"/>
      <c r="K367" s="92"/>
      <c r="L367" s="92"/>
      <c r="O367" s="76"/>
      <c r="P367" s="76"/>
      <c r="Q367" s="78"/>
    </row>
    <row r="368" spans="7:17" x14ac:dyDescent="0.25">
      <c r="G368" s="86"/>
      <c r="H368" s="86"/>
      <c r="I368" s="91"/>
      <c r="J368" s="91"/>
      <c r="K368" s="92"/>
      <c r="L368" s="92"/>
      <c r="O368" s="76"/>
      <c r="P368" s="76"/>
      <c r="Q368" s="78"/>
    </row>
    <row r="369" spans="7:17" x14ac:dyDescent="0.25">
      <c r="G369" s="86"/>
      <c r="H369" s="86"/>
      <c r="I369" s="91"/>
      <c r="J369" s="91"/>
      <c r="K369" s="92"/>
      <c r="L369" s="92"/>
      <c r="O369" s="76"/>
      <c r="P369" s="76"/>
      <c r="Q369" s="78"/>
    </row>
    <row r="370" spans="7:17" x14ac:dyDescent="0.25">
      <c r="G370" s="86"/>
      <c r="H370" s="86"/>
      <c r="I370" s="91"/>
      <c r="J370" s="91"/>
      <c r="K370" s="92"/>
      <c r="L370" s="92"/>
      <c r="O370" s="76"/>
      <c r="P370" s="76"/>
      <c r="Q370" s="78"/>
    </row>
    <row r="371" spans="7:17" x14ac:dyDescent="0.25">
      <c r="G371" s="86"/>
      <c r="H371" s="86"/>
      <c r="I371" s="91"/>
      <c r="J371" s="91"/>
      <c r="K371" s="92"/>
      <c r="L371" s="92"/>
      <c r="O371" s="76"/>
      <c r="P371" s="76"/>
      <c r="Q371" s="78"/>
    </row>
    <row r="372" spans="7:17" x14ac:dyDescent="0.25">
      <c r="G372" s="86"/>
      <c r="H372" s="86"/>
      <c r="I372" s="91"/>
      <c r="J372" s="91"/>
      <c r="K372" s="92"/>
      <c r="L372" s="92"/>
      <c r="O372" s="76"/>
      <c r="P372" s="76"/>
      <c r="Q372" s="78"/>
    </row>
    <row r="373" spans="7:17" x14ac:dyDescent="0.25">
      <c r="G373" s="86"/>
      <c r="H373" s="86"/>
      <c r="I373" s="91"/>
      <c r="J373" s="91"/>
      <c r="K373" s="92"/>
      <c r="L373" s="92"/>
      <c r="O373" s="76"/>
      <c r="P373" s="76"/>
      <c r="Q373" s="78"/>
    </row>
    <row r="374" spans="7:17" x14ac:dyDescent="0.25">
      <c r="G374" s="86"/>
      <c r="H374" s="86"/>
      <c r="I374" s="91"/>
      <c r="J374" s="91"/>
      <c r="K374" s="92"/>
      <c r="L374" s="92"/>
      <c r="O374" s="76"/>
      <c r="P374" s="76"/>
      <c r="Q374" s="78"/>
    </row>
    <row r="375" spans="7:17" x14ac:dyDescent="0.25">
      <c r="G375" s="86"/>
      <c r="H375" s="86"/>
      <c r="I375" s="91"/>
      <c r="J375" s="91"/>
      <c r="K375" s="92"/>
      <c r="L375" s="92"/>
      <c r="O375" s="78"/>
      <c r="P375" s="76"/>
      <c r="Q375" s="78"/>
    </row>
    <row r="376" spans="7:17" x14ac:dyDescent="0.25">
      <c r="G376" s="86"/>
      <c r="H376" s="86"/>
      <c r="I376" s="91"/>
      <c r="J376" s="91"/>
      <c r="K376" s="92"/>
      <c r="L376" s="92"/>
      <c r="O376" s="76"/>
      <c r="P376" s="76"/>
      <c r="Q376" s="78"/>
    </row>
    <row r="377" spans="7:17" x14ac:dyDescent="0.25">
      <c r="G377" s="86"/>
      <c r="H377" s="86"/>
      <c r="I377" s="91"/>
      <c r="J377" s="91"/>
      <c r="K377" s="92"/>
      <c r="L377" s="92"/>
      <c r="O377" s="76"/>
      <c r="P377" s="76"/>
      <c r="Q377" s="78"/>
    </row>
    <row r="378" spans="7:17" x14ac:dyDescent="0.25">
      <c r="G378" s="86"/>
      <c r="H378" s="86"/>
      <c r="I378" s="91"/>
      <c r="J378" s="91"/>
      <c r="K378" s="92"/>
      <c r="L378" s="92"/>
      <c r="O378" s="76"/>
      <c r="P378" s="76"/>
      <c r="Q378" s="78"/>
    </row>
    <row r="379" spans="7:17" x14ac:dyDescent="0.25">
      <c r="G379" s="86"/>
      <c r="H379" s="86"/>
      <c r="I379" s="91"/>
      <c r="J379" s="91"/>
      <c r="K379" s="92"/>
      <c r="L379" s="92"/>
      <c r="O379" s="76"/>
      <c r="P379" s="76"/>
      <c r="Q379" s="78"/>
    </row>
    <row r="380" spans="7:17" x14ac:dyDescent="0.25">
      <c r="G380" s="86"/>
      <c r="H380" s="86"/>
      <c r="I380" s="91"/>
      <c r="J380" s="91"/>
      <c r="K380" s="92"/>
      <c r="L380" s="92"/>
      <c r="O380" s="76"/>
      <c r="P380" s="76"/>
      <c r="Q380" s="78"/>
    </row>
    <row r="381" spans="7:17" x14ac:dyDescent="0.25">
      <c r="G381" s="86"/>
      <c r="H381" s="86"/>
      <c r="I381" s="91"/>
      <c r="J381" s="91"/>
      <c r="K381" s="92"/>
      <c r="L381" s="92"/>
      <c r="O381" s="76"/>
      <c r="P381" s="76"/>
      <c r="Q381" s="78"/>
    </row>
    <row r="382" spans="7:17" x14ac:dyDescent="0.25">
      <c r="G382" s="86"/>
      <c r="H382" s="86"/>
      <c r="I382" s="91"/>
      <c r="J382" s="91"/>
      <c r="K382" s="92"/>
      <c r="L382" s="92"/>
      <c r="O382" s="76"/>
      <c r="P382" s="76"/>
      <c r="Q382" s="78"/>
    </row>
    <row r="383" spans="7:17" x14ac:dyDescent="0.25">
      <c r="G383" s="86"/>
      <c r="H383" s="86"/>
      <c r="I383" s="91"/>
      <c r="J383" s="91"/>
      <c r="K383" s="92"/>
      <c r="L383" s="92"/>
      <c r="O383" s="76"/>
      <c r="P383" s="76"/>
      <c r="Q383" s="78"/>
    </row>
    <row r="384" spans="7:17" x14ac:dyDescent="0.25">
      <c r="G384" s="86"/>
      <c r="H384" s="86"/>
      <c r="I384" s="91"/>
      <c r="J384" s="91"/>
      <c r="K384" s="92"/>
      <c r="L384" s="92"/>
      <c r="O384" s="76"/>
      <c r="P384" s="76"/>
      <c r="Q384" s="78"/>
    </row>
    <row r="385" spans="7:17" x14ac:dyDescent="0.25">
      <c r="G385" s="86"/>
      <c r="H385" s="86"/>
      <c r="I385" s="91"/>
      <c r="J385" s="91"/>
      <c r="K385" s="92"/>
      <c r="L385" s="92"/>
      <c r="O385" s="76"/>
      <c r="P385" s="76"/>
      <c r="Q385" s="78"/>
    </row>
    <row r="386" spans="7:17" x14ac:dyDescent="0.25">
      <c r="G386" s="86"/>
      <c r="H386" s="86"/>
      <c r="I386" s="91"/>
      <c r="J386" s="91"/>
      <c r="K386" s="92"/>
      <c r="L386" s="92"/>
      <c r="O386" s="76"/>
      <c r="P386" s="76"/>
      <c r="Q386" s="78"/>
    </row>
    <row r="387" spans="7:17" x14ac:dyDescent="0.25">
      <c r="G387" s="86"/>
      <c r="H387" s="86"/>
      <c r="I387" s="91"/>
      <c r="J387" s="91"/>
      <c r="K387" s="92"/>
      <c r="L387" s="92"/>
      <c r="O387" s="76"/>
      <c r="P387" s="76"/>
      <c r="Q387" s="78"/>
    </row>
    <row r="388" spans="7:17" x14ac:dyDescent="0.25">
      <c r="G388" s="86"/>
      <c r="H388" s="86"/>
      <c r="I388" s="91"/>
      <c r="J388" s="91"/>
      <c r="K388" s="92"/>
      <c r="L388" s="92"/>
      <c r="O388" s="76"/>
      <c r="P388" s="76"/>
      <c r="Q388" s="78"/>
    </row>
    <row r="389" spans="7:17" x14ac:dyDescent="0.25">
      <c r="G389" s="86"/>
      <c r="H389" s="86"/>
      <c r="I389" s="91"/>
      <c r="J389" s="91"/>
      <c r="K389" s="92"/>
      <c r="L389" s="92"/>
      <c r="O389" s="76"/>
      <c r="P389" s="76"/>
      <c r="Q389" s="78"/>
    </row>
    <row r="390" spans="7:17" x14ac:dyDescent="0.25">
      <c r="G390" s="86"/>
      <c r="H390" s="86"/>
      <c r="I390" s="91"/>
      <c r="J390" s="91"/>
      <c r="K390" s="92"/>
      <c r="L390" s="92"/>
    </row>
    <row r="391" spans="7:17" x14ac:dyDescent="0.25">
      <c r="G391" s="86"/>
      <c r="H391" s="86"/>
      <c r="I391" s="91"/>
      <c r="J391" s="91"/>
      <c r="K391" s="92"/>
      <c r="L391" s="92"/>
      <c r="O391" s="76"/>
      <c r="P391" s="76"/>
      <c r="Q391" s="78"/>
    </row>
    <row r="392" spans="7:17" x14ac:dyDescent="0.25">
      <c r="G392" s="86"/>
      <c r="H392" s="86"/>
      <c r="I392" s="91"/>
      <c r="J392" s="91"/>
      <c r="K392" s="92"/>
      <c r="L392" s="92"/>
    </row>
    <row r="393" spans="7:17" x14ac:dyDescent="0.25">
      <c r="G393" s="86"/>
      <c r="H393" s="86"/>
      <c r="I393" s="91"/>
      <c r="J393" s="91"/>
      <c r="K393" s="92"/>
      <c r="L393" s="92"/>
      <c r="O393" s="76"/>
      <c r="P393" s="76"/>
      <c r="Q393" s="78"/>
    </row>
    <row r="394" spans="7:17" x14ac:dyDescent="0.25">
      <c r="G394" s="86"/>
      <c r="H394" s="86"/>
      <c r="I394" s="91"/>
      <c r="J394" s="91"/>
      <c r="K394" s="92"/>
      <c r="L394" s="92"/>
      <c r="O394" s="76"/>
      <c r="P394" s="76"/>
      <c r="Q394" s="78"/>
    </row>
    <row r="395" spans="7:17" x14ac:dyDescent="0.25">
      <c r="G395" s="86"/>
      <c r="H395" s="86"/>
      <c r="I395" s="91"/>
      <c r="J395" s="91"/>
      <c r="K395" s="92"/>
      <c r="L395" s="92"/>
      <c r="O395" s="76"/>
      <c r="P395" s="76"/>
      <c r="Q395" s="78"/>
    </row>
    <row r="396" spans="7:17" x14ac:dyDescent="0.25">
      <c r="G396" s="86"/>
      <c r="H396" s="86"/>
      <c r="I396" s="91"/>
      <c r="J396" s="91"/>
      <c r="K396" s="92"/>
      <c r="L396" s="92"/>
    </row>
    <row r="397" spans="7:17" x14ac:dyDescent="0.25">
      <c r="G397" s="86"/>
      <c r="H397" s="86"/>
      <c r="I397" s="91"/>
      <c r="J397" s="91"/>
      <c r="K397" s="92"/>
      <c r="L397" s="92"/>
    </row>
    <row r="398" spans="7:17" x14ac:dyDescent="0.25">
      <c r="G398" s="86"/>
      <c r="H398" s="86"/>
      <c r="I398" s="91"/>
      <c r="J398" s="91"/>
      <c r="K398" s="92"/>
      <c r="L398" s="92"/>
    </row>
    <row r="399" spans="7:17" x14ac:dyDescent="0.25">
      <c r="G399" s="86"/>
      <c r="H399" s="86"/>
      <c r="I399" s="91"/>
      <c r="J399" s="91"/>
      <c r="K399" s="92"/>
      <c r="L399" s="92"/>
      <c r="O399" s="78"/>
      <c r="P399" s="76"/>
      <c r="Q399" s="78"/>
    </row>
    <row r="400" spans="7:17" x14ac:dyDescent="0.25">
      <c r="G400" s="86"/>
      <c r="H400" s="86"/>
      <c r="I400" s="91"/>
      <c r="J400" s="91"/>
      <c r="K400" s="92"/>
      <c r="L400" s="92"/>
    </row>
    <row r="401" spans="7:17" x14ac:dyDescent="0.25">
      <c r="G401" s="86"/>
      <c r="H401" s="86"/>
      <c r="I401" s="91"/>
      <c r="J401" s="91"/>
      <c r="K401" s="92"/>
      <c r="L401" s="92"/>
      <c r="O401" s="78"/>
      <c r="P401" s="76"/>
      <c r="Q401" s="78"/>
    </row>
    <row r="402" spans="7:17" x14ac:dyDescent="0.25">
      <c r="G402" s="86"/>
      <c r="H402" s="86"/>
      <c r="I402" s="91"/>
      <c r="J402" s="91"/>
      <c r="K402" s="92"/>
      <c r="L402" s="92"/>
      <c r="O402" s="78"/>
      <c r="P402" s="76"/>
      <c r="Q402" s="78"/>
    </row>
    <row r="403" spans="7:17" x14ac:dyDescent="0.25">
      <c r="G403" s="86"/>
      <c r="H403" s="86"/>
      <c r="I403" s="91"/>
      <c r="J403" s="91"/>
      <c r="K403" s="92"/>
      <c r="L403" s="92"/>
      <c r="O403" s="76"/>
      <c r="P403" s="76"/>
      <c r="Q403" s="78"/>
    </row>
    <row r="404" spans="7:17" x14ac:dyDescent="0.25">
      <c r="G404" s="86"/>
      <c r="H404" s="86"/>
      <c r="I404" s="91"/>
      <c r="J404" s="91"/>
      <c r="K404" s="92"/>
      <c r="L404" s="92"/>
      <c r="O404" s="78"/>
      <c r="P404" s="76"/>
      <c r="Q404" s="78"/>
    </row>
    <row r="405" spans="7:17" x14ac:dyDescent="0.25">
      <c r="G405" s="86"/>
      <c r="H405" s="86"/>
      <c r="I405" s="91"/>
      <c r="J405" s="91"/>
      <c r="K405" s="92"/>
      <c r="L405" s="92"/>
      <c r="O405" s="78"/>
      <c r="P405" s="76"/>
      <c r="Q405" s="78"/>
    </row>
    <row r="406" spans="7:17" x14ac:dyDescent="0.25">
      <c r="G406" s="86"/>
      <c r="H406" s="86"/>
      <c r="I406" s="91"/>
      <c r="J406" s="91"/>
      <c r="K406" s="92"/>
      <c r="L406" s="92"/>
      <c r="O406" s="78"/>
      <c r="P406" s="76"/>
      <c r="Q406" s="78"/>
    </row>
    <row r="407" spans="7:17" x14ac:dyDescent="0.25">
      <c r="G407" s="86"/>
      <c r="H407" s="86"/>
      <c r="I407" s="91"/>
      <c r="J407" s="91"/>
      <c r="K407" s="92"/>
      <c r="L407" s="92"/>
      <c r="O407" s="76"/>
      <c r="P407" s="76"/>
      <c r="Q407" s="78"/>
    </row>
    <row r="408" spans="7:17" x14ac:dyDescent="0.25">
      <c r="G408" s="86"/>
      <c r="H408" s="86"/>
      <c r="I408" s="91"/>
      <c r="J408" s="91"/>
      <c r="K408" s="92"/>
      <c r="L408" s="92"/>
      <c r="O408" s="78"/>
      <c r="P408" s="76"/>
      <c r="Q408" s="78"/>
    </row>
    <row r="409" spans="7:17" x14ac:dyDescent="0.25">
      <c r="G409" s="86"/>
      <c r="H409" s="86"/>
      <c r="I409" s="91"/>
      <c r="J409" s="91"/>
      <c r="K409" s="92"/>
      <c r="L409" s="92"/>
      <c r="O409" s="78"/>
      <c r="P409" s="76"/>
      <c r="Q409" s="78"/>
    </row>
    <row r="410" spans="7:17" x14ac:dyDescent="0.25">
      <c r="G410" s="86"/>
      <c r="H410" s="86"/>
      <c r="I410" s="91"/>
      <c r="J410" s="91"/>
      <c r="K410" s="92"/>
      <c r="L410" s="92"/>
      <c r="O410" s="78"/>
      <c r="P410" s="76"/>
      <c r="Q410" s="78"/>
    </row>
    <row r="411" spans="7:17" x14ac:dyDescent="0.25">
      <c r="G411" s="86"/>
      <c r="H411" s="86"/>
      <c r="I411" s="91"/>
      <c r="J411" s="91"/>
      <c r="K411" s="92"/>
      <c r="L411" s="92"/>
      <c r="O411" s="78"/>
      <c r="P411" s="76"/>
      <c r="Q411" s="78"/>
    </row>
    <row r="412" spans="7:17" x14ac:dyDescent="0.25">
      <c r="G412" s="86"/>
      <c r="H412" s="86"/>
      <c r="I412" s="91"/>
      <c r="J412" s="91"/>
      <c r="K412" s="92"/>
      <c r="L412" s="92"/>
      <c r="O412" s="78"/>
      <c r="P412" s="76"/>
      <c r="Q412" s="78"/>
    </row>
    <row r="413" spans="7:17" x14ac:dyDescent="0.25">
      <c r="G413" s="86"/>
      <c r="H413" s="86"/>
      <c r="I413" s="91"/>
      <c r="J413" s="91"/>
      <c r="K413" s="92"/>
      <c r="L413" s="92"/>
      <c r="O413" s="78"/>
      <c r="P413" s="76"/>
      <c r="Q413" s="78"/>
    </row>
    <row r="414" spans="7:17" x14ac:dyDescent="0.25">
      <c r="G414" s="86"/>
      <c r="H414" s="86"/>
      <c r="I414" s="91"/>
      <c r="J414" s="91"/>
      <c r="K414" s="92"/>
      <c r="L414" s="92"/>
      <c r="O414" s="78"/>
      <c r="P414" s="76"/>
      <c r="Q414" s="78"/>
    </row>
    <row r="415" spans="7:17" x14ac:dyDescent="0.25">
      <c r="G415" s="86"/>
      <c r="H415" s="86"/>
      <c r="I415" s="91"/>
      <c r="J415" s="91"/>
      <c r="K415" s="92"/>
      <c r="L415" s="92"/>
      <c r="O415" s="78"/>
      <c r="P415" s="76"/>
      <c r="Q415" s="78"/>
    </row>
    <row r="416" spans="7:17" x14ac:dyDescent="0.25">
      <c r="G416" s="86"/>
      <c r="H416" s="86"/>
      <c r="I416" s="91"/>
      <c r="J416" s="91"/>
      <c r="K416" s="92"/>
      <c r="L416" s="92"/>
      <c r="O416" s="78"/>
      <c r="P416" s="76"/>
      <c r="Q416" s="78"/>
    </row>
    <row r="417" spans="7:17" x14ac:dyDescent="0.25">
      <c r="G417" s="86"/>
      <c r="H417" s="86"/>
      <c r="I417" s="91"/>
      <c r="J417" s="91"/>
      <c r="K417" s="92"/>
      <c r="L417" s="92"/>
      <c r="O417" s="78"/>
      <c r="P417" s="76"/>
      <c r="Q417" s="78"/>
    </row>
    <row r="418" spans="7:17" x14ac:dyDescent="0.25">
      <c r="G418" s="86"/>
      <c r="H418" s="86"/>
      <c r="I418" s="91"/>
      <c r="J418" s="91"/>
      <c r="K418" s="92"/>
      <c r="L418" s="92"/>
      <c r="O418" s="78"/>
      <c r="P418" s="76"/>
      <c r="Q418" s="78"/>
    </row>
    <row r="419" spans="7:17" x14ac:dyDescent="0.25">
      <c r="G419" s="86"/>
      <c r="H419" s="86"/>
      <c r="I419" s="91"/>
      <c r="J419" s="91"/>
      <c r="K419" s="92"/>
      <c r="L419" s="92"/>
      <c r="O419" s="76"/>
      <c r="P419" s="76"/>
      <c r="Q419" s="78"/>
    </row>
    <row r="420" spans="7:17" x14ac:dyDescent="0.25">
      <c r="G420" s="86"/>
      <c r="H420" s="86"/>
      <c r="I420" s="91"/>
      <c r="J420" s="91"/>
      <c r="K420" s="92"/>
      <c r="L420" s="92"/>
      <c r="O420" s="78"/>
      <c r="P420" s="76"/>
      <c r="Q420" s="78"/>
    </row>
    <row r="421" spans="7:17" x14ac:dyDescent="0.25">
      <c r="G421" s="86"/>
      <c r="H421" s="86"/>
      <c r="I421" s="91"/>
      <c r="J421" s="91"/>
      <c r="K421" s="92"/>
      <c r="L421" s="92"/>
      <c r="O421" s="78"/>
      <c r="P421" s="76"/>
      <c r="Q421" s="78"/>
    </row>
    <row r="422" spans="7:17" x14ac:dyDescent="0.25">
      <c r="G422" s="86"/>
      <c r="H422" s="86"/>
      <c r="I422" s="91"/>
      <c r="J422" s="91"/>
      <c r="K422" s="92"/>
      <c r="L422" s="92"/>
      <c r="O422" s="76"/>
      <c r="P422" s="76"/>
      <c r="Q422" s="78"/>
    </row>
    <row r="423" spans="7:17" x14ac:dyDescent="0.25">
      <c r="G423" s="86"/>
      <c r="H423" s="86"/>
      <c r="I423" s="91"/>
      <c r="J423" s="91"/>
      <c r="K423" s="92"/>
      <c r="L423" s="92"/>
      <c r="O423" s="76"/>
      <c r="P423" s="76"/>
      <c r="Q423" s="78"/>
    </row>
    <row r="424" spans="7:17" x14ac:dyDescent="0.25">
      <c r="G424" s="86"/>
      <c r="H424" s="86"/>
      <c r="I424" s="91"/>
      <c r="J424" s="91"/>
      <c r="K424" s="92"/>
      <c r="L424" s="92"/>
      <c r="O424" s="76"/>
      <c r="P424" s="76"/>
      <c r="Q424" s="78"/>
    </row>
    <row r="425" spans="7:17" x14ac:dyDescent="0.25">
      <c r="G425" s="86"/>
      <c r="H425" s="86"/>
      <c r="I425" s="91"/>
      <c r="J425" s="91"/>
      <c r="K425" s="92"/>
      <c r="L425" s="92"/>
      <c r="O425" s="76"/>
      <c r="P425" s="76"/>
      <c r="Q425" s="78"/>
    </row>
    <row r="426" spans="7:17" x14ac:dyDescent="0.25">
      <c r="G426" s="86"/>
      <c r="H426" s="86"/>
      <c r="I426" s="91"/>
      <c r="J426" s="91"/>
      <c r="K426" s="92"/>
      <c r="L426" s="92"/>
      <c r="O426" s="76"/>
      <c r="P426" s="76"/>
      <c r="Q426" s="78"/>
    </row>
    <row r="427" spans="7:17" x14ac:dyDescent="0.25">
      <c r="G427" s="86"/>
      <c r="H427" s="86"/>
      <c r="I427" s="91"/>
      <c r="J427" s="91"/>
      <c r="K427" s="92"/>
      <c r="L427" s="92"/>
      <c r="O427" s="76"/>
      <c r="P427" s="76"/>
      <c r="Q427" s="78"/>
    </row>
    <row r="428" spans="7:17" x14ac:dyDescent="0.25">
      <c r="G428" s="86"/>
      <c r="H428" s="86"/>
      <c r="I428" s="91"/>
      <c r="J428" s="91"/>
      <c r="K428" s="92"/>
      <c r="L428" s="92"/>
      <c r="O428" s="76"/>
      <c r="P428" s="76"/>
      <c r="Q428" s="78"/>
    </row>
    <row r="429" spans="7:17" x14ac:dyDescent="0.25">
      <c r="G429" s="86"/>
      <c r="H429" s="86"/>
      <c r="I429" s="91"/>
      <c r="J429" s="91"/>
      <c r="K429" s="92"/>
      <c r="L429" s="92"/>
      <c r="O429" s="76"/>
      <c r="P429" s="76"/>
      <c r="Q429" s="78"/>
    </row>
    <row r="430" spans="7:17" x14ac:dyDescent="0.25">
      <c r="G430" s="86"/>
      <c r="H430" s="86"/>
      <c r="I430" s="91"/>
      <c r="J430" s="91"/>
      <c r="K430" s="92"/>
      <c r="L430" s="92"/>
      <c r="O430" s="76"/>
      <c r="P430" s="76"/>
      <c r="Q430" s="78"/>
    </row>
    <row r="431" spans="7:17" x14ac:dyDescent="0.25">
      <c r="G431" s="86"/>
      <c r="H431" s="86"/>
      <c r="I431" s="91"/>
      <c r="J431" s="91"/>
      <c r="K431" s="92"/>
      <c r="L431" s="92"/>
    </row>
    <row r="432" spans="7:17" x14ac:dyDescent="0.25">
      <c r="G432" s="86"/>
      <c r="H432" s="86"/>
      <c r="I432" s="91"/>
      <c r="J432" s="91"/>
      <c r="K432" s="92"/>
      <c r="L432" s="92"/>
      <c r="O432" s="76"/>
      <c r="P432" s="76"/>
      <c r="Q432" s="78"/>
    </row>
    <row r="433" spans="7:17" x14ac:dyDescent="0.25">
      <c r="G433" s="86"/>
      <c r="H433" s="86"/>
      <c r="I433" s="91"/>
      <c r="J433" s="91"/>
      <c r="K433" s="92"/>
      <c r="L433" s="92"/>
      <c r="O433" s="76"/>
      <c r="P433" s="76"/>
      <c r="Q433" s="78"/>
    </row>
    <row r="434" spans="7:17" x14ac:dyDescent="0.25">
      <c r="G434" s="86"/>
      <c r="H434" s="86"/>
      <c r="I434" s="91"/>
      <c r="J434" s="91"/>
      <c r="K434" s="92"/>
      <c r="L434" s="92"/>
      <c r="O434" s="76"/>
      <c r="P434" s="76"/>
      <c r="Q434" s="78"/>
    </row>
    <row r="435" spans="7:17" x14ac:dyDescent="0.25">
      <c r="G435" s="86"/>
      <c r="H435" s="86"/>
      <c r="I435" s="91"/>
      <c r="J435" s="91"/>
      <c r="K435" s="92"/>
      <c r="L435" s="92"/>
      <c r="O435" s="76"/>
      <c r="P435" s="76"/>
      <c r="Q435" s="78"/>
    </row>
    <row r="436" spans="7:17" x14ac:dyDescent="0.25">
      <c r="G436" s="86"/>
      <c r="H436" s="86"/>
      <c r="I436" s="91"/>
      <c r="J436" s="91"/>
      <c r="K436" s="92"/>
      <c r="L436" s="92"/>
      <c r="O436" s="76"/>
      <c r="P436" s="76"/>
      <c r="Q436" s="78"/>
    </row>
    <row r="437" spans="7:17" x14ac:dyDescent="0.25">
      <c r="G437" s="86"/>
      <c r="H437" s="86"/>
      <c r="I437" s="91"/>
      <c r="J437" s="91"/>
      <c r="K437" s="92"/>
      <c r="L437" s="92"/>
      <c r="O437" s="76"/>
      <c r="P437" s="76"/>
      <c r="Q437" s="78"/>
    </row>
    <row r="438" spans="7:17" x14ac:dyDescent="0.25">
      <c r="G438" s="86"/>
      <c r="H438" s="86"/>
      <c r="I438" s="91"/>
      <c r="J438" s="91"/>
      <c r="K438" s="92"/>
      <c r="L438" s="92"/>
    </row>
    <row r="439" spans="7:17" x14ac:dyDescent="0.25">
      <c r="G439" s="86"/>
      <c r="H439" s="86"/>
      <c r="I439" s="91"/>
      <c r="J439" s="91"/>
      <c r="K439" s="92"/>
      <c r="L439" s="92"/>
    </row>
    <row r="440" spans="7:17" x14ac:dyDescent="0.25">
      <c r="G440" s="86"/>
      <c r="H440" s="86"/>
      <c r="I440" s="91"/>
      <c r="J440" s="91"/>
      <c r="K440" s="92"/>
      <c r="L440" s="92"/>
    </row>
    <row r="441" spans="7:17" x14ac:dyDescent="0.25">
      <c r="G441" s="86"/>
      <c r="H441" s="86"/>
      <c r="I441" s="91"/>
      <c r="J441" s="91"/>
      <c r="K441" s="92"/>
      <c r="L441" s="92"/>
    </row>
    <row r="442" spans="7:17" x14ac:dyDescent="0.25">
      <c r="G442" s="86"/>
      <c r="H442" s="86"/>
      <c r="I442" s="91"/>
      <c r="J442" s="91"/>
      <c r="K442" s="92"/>
      <c r="L442" s="92"/>
      <c r="O442" s="76"/>
      <c r="P442" s="76"/>
      <c r="Q442" s="78"/>
    </row>
    <row r="443" spans="7:17" x14ac:dyDescent="0.25">
      <c r="G443" s="86"/>
      <c r="H443" s="86"/>
      <c r="I443" s="91"/>
      <c r="J443" s="91"/>
      <c r="K443" s="92"/>
      <c r="L443" s="92"/>
    </row>
    <row r="444" spans="7:17" x14ac:dyDescent="0.25">
      <c r="G444" s="86"/>
      <c r="H444" s="86"/>
      <c r="I444" s="91"/>
      <c r="J444" s="91"/>
      <c r="K444" s="92"/>
      <c r="L444" s="92"/>
    </row>
    <row r="445" spans="7:17" x14ac:dyDescent="0.25">
      <c r="G445" s="86"/>
      <c r="H445" s="86"/>
      <c r="I445" s="91"/>
      <c r="J445" s="91"/>
      <c r="K445" s="92"/>
      <c r="L445" s="92"/>
    </row>
    <row r="446" spans="7:17" x14ac:dyDescent="0.25">
      <c r="G446" s="86"/>
      <c r="H446" s="86"/>
      <c r="I446" s="91"/>
      <c r="J446" s="91"/>
      <c r="K446" s="92"/>
      <c r="L446" s="92"/>
    </row>
    <row r="447" spans="7:17" x14ac:dyDescent="0.25">
      <c r="G447" s="86"/>
      <c r="H447" s="86"/>
      <c r="I447" s="91"/>
      <c r="J447" s="91"/>
      <c r="K447" s="92"/>
      <c r="L447" s="92"/>
      <c r="O447" s="76"/>
      <c r="P447" s="76"/>
      <c r="Q447" s="78"/>
    </row>
    <row r="448" spans="7:17" x14ac:dyDescent="0.25">
      <c r="G448" s="86"/>
      <c r="H448" s="86"/>
      <c r="I448" s="91"/>
      <c r="J448" s="91"/>
      <c r="K448" s="92"/>
      <c r="L448" s="92"/>
    </row>
    <row r="449" spans="7:17" x14ac:dyDescent="0.25">
      <c r="G449" s="86"/>
      <c r="H449" s="86"/>
      <c r="I449" s="91"/>
      <c r="J449" s="91"/>
      <c r="K449" s="92"/>
      <c r="L449" s="92"/>
    </row>
    <row r="450" spans="7:17" x14ac:dyDescent="0.25">
      <c r="G450" s="86"/>
      <c r="H450" s="86"/>
      <c r="I450" s="91"/>
      <c r="J450" s="91"/>
      <c r="K450" s="92"/>
      <c r="L450" s="92"/>
    </row>
    <row r="451" spans="7:17" x14ac:dyDescent="0.25">
      <c r="G451" s="86"/>
      <c r="H451" s="86"/>
      <c r="I451" s="91"/>
      <c r="J451" s="91"/>
      <c r="K451" s="92"/>
      <c r="L451" s="92"/>
      <c r="O451" s="76"/>
      <c r="P451" s="76"/>
      <c r="Q451" s="78"/>
    </row>
    <row r="452" spans="7:17" x14ac:dyDescent="0.25">
      <c r="G452" s="86"/>
      <c r="H452" s="86"/>
      <c r="I452" s="91"/>
      <c r="J452" s="91"/>
      <c r="K452" s="92"/>
      <c r="L452" s="92"/>
      <c r="O452" s="78"/>
      <c r="P452" s="78"/>
      <c r="Q452" s="78"/>
    </row>
    <row r="453" spans="7:17" x14ac:dyDescent="0.25">
      <c r="G453" s="86"/>
      <c r="H453" s="86"/>
      <c r="I453" s="91"/>
      <c r="J453" s="91"/>
      <c r="K453" s="92"/>
      <c r="L453" s="92"/>
    </row>
    <row r="454" spans="7:17" x14ac:dyDescent="0.25">
      <c r="G454" s="86"/>
      <c r="H454" s="86"/>
      <c r="I454" s="91"/>
      <c r="J454" s="91"/>
      <c r="K454" s="92"/>
      <c r="L454" s="92"/>
      <c r="O454" s="76"/>
      <c r="P454" s="76"/>
      <c r="Q454" s="78"/>
    </row>
    <row r="455" spans="7:17" x14ac:dyDescent="0.25">
      <c r="G455" s="86"/>
      <c r="H455" s="86"/>
      <c r="I455" s="91"/>
      <c r="J455" s="91"/>
      <c r="K455" s="92"/>
      <c r="L455" s="92"/>
      <c r="O455" s="76"/>
      <c r="P455" s="76"/>
      <c r="Q455" s="78"/>
    </row>
    <row r="456" spans="7:17" x14ac:dyDescent="0.25">
      <c r="G456" s="86"/>
      <c r="H456" s="86"/>
      <c r="I456" s="91"/>
      <c r="J456" s="91"/>
      <c r="K456" s="92"/>
      <c r="L456" s="92"/>
      <c r="O456" s="76"/>
      <c r="P456" s="76"/>
      <c r="Q456" s="78"/>
    </row>
    <row r="457" spans="7:17" x14ac:dyDescent="0.25">
      <c r="G457" s="86"/>
      <c r="H457" s="86"/>
      <c r="I457" s="91"/>
      <c r="J457" s="91"/>
      <c r="K457" s="92"/>
      <c r="L457" s="92"/>
      <c r="O457" s="76"/>
      <c r="P457" s="76"/>
      <c r="Q457" s="78"/>
    </row>
    <row r="458" spans="7:17" x14ac:dyDescent="0.25">
      <c r="G458" s="86"/>
      <c r="H458" s="86"/>
      <c r="I458" s="91"/>
      <c r="J458" s="91"/>
      <c r="K458" s="92"/>
      <c r="L458" s="92"/>
      <c r="O458" s="76"/>
      <c r="P458" s="76"/>
      <c r="Q458" s="78"/>
    </row>
    <row r="459" spans="7:17" x14ac:dyDescent="0.25">
      <c r="G459" s="86"/>
      <c r="H459" s="86"/>
      <c r="I459" s="91"/>
      <c r="J459" s="91"/>
      <c r="K459" s="92"/>
      <c r="L459" s="92"/>
      <c r="O459" s="76"/>
      <c r="P459" s="76"/>
      <c r="Q459" s="78"/>
    </row>
    <row r="460" spans="7:17" x14ac:dyDescent="0.25">
      <c r="G460" s="86"/>
      <c r="H460" s="86"/>
      <c r="I460" s="91"/>
      <c r="J460" s="91"/>
      <c r="K460" s="92"/>
      <c r="L460" s="92"/>
      <c r="O460" s="76"/>
      <c r="P460" s="76"/>
      <c r="Q460" s="78"/>
    </row>
    <row r="461" spans="7:17" x14ac:dyDescent="0.25">
      <c r="G461" s="86"/>
      <c r="H461" s="86"/>
      <c r="I461" s="91"/>
      <c r="J461" s="91"/>
      <c r="K461" s="92"/>
      <c r="L461" s="92"/>
    </row>
    <row r="462" spans="7:17" x14ac:dyDescent="0.25">
      <c r="G462" s="86"/>
      <c r="H462" s="86"/>
      <c r="I462" s="91"/>
      <c r="J462" s="91"/>
      <c r="K462" s="92"/>
      <c r="L462" s="92"/>
      <c r="O462" s="76"/>
      <c r="P462" s="76"/>
      <c r="Q462" s="78"/>
    </row>
    <row r="463" spans="7:17" x14ac:dyDescent="0.25">
      <c r="G463" s="86"/>
      <c r="H463" s="86"/>
      <c r="I463" s="91"/>
      <c r="J463" s="91"/>
      <c r="K463" s="92"/>
      <c r="L463" s="92"/>
      <c r="O463" s="76"/>
      <c r="P463" s="76"/>
      <c r="Q463" s="78"/>
    </row>
    <row r="464" spans="7:17" x14ac:dyDescent="0.25">
      <c r="G464" s="86"/>
      <c r="H464" s="86"/>
      <c r="I464" s="91"/>
      <c r="J464" s="91"/>
      <c r="K464" s="92"/>
      <c r="L464" s="92"/>
      <c r="O464" s="76"/>
      <c r="P464" s="76"/>
      <c r="Q464" s="78"/>
    </row>
    <row r="465" spans="7:17" x14ac:dyDescent="0.25">
      <c r="G465" s="86"/>
      <c r="H465" s="86"/>
      <c r="I465" s="91"/>
      <c r="J465" s="91"/>
      <c r="K465" s="92"/>
      <c r="L465" s="92"/>
      <c r="O465" s="76"/>
      <c r="P465" s="76"/>
      <c r="Q465" s="78"/>
    </row>
    <row r="466" spans="7:17" x14ac:dyDescent="0.25">
      <c r="G466" s="86"/>
      <c r="H466" s="86"/>
      <c r="I466" s="91"/>
      <c r="J466" s="91"/>
      <c r="K466" s="92"/>
      <c r="L466" s="92"/>
      <c r="O466" s="76"/>
      <c r="P466" s="76"/>
      <c r="Q466" s="78"/>
    </row>
    <row r="467" spans="7:17" x14ac:dyDescent="0.25">
      <c r="G467" s="86"/>
      <c r="H467" s="86"/>
      <c r="I467" s="91"/>
      <c r="J467" s="91"/>
      <c r="K467" s="92"/>
      <c r="L467" s="92"/>
      <c r="O467" s="76"/>
      <c r="P467" s="76"/>
      <c r="Q467" s="78"/>
    </row>
    <row r="468" spans="7:17" x14ac:dyDescent="0.25">
      <c r="G468" s="86"/>
      <c r="H468" s="86"/>
      <c r="I468" s="91"/>
      <c r="J468" s="91"/>
      <c r="K468" s="92"/>
      <c r="L468" s="92"/>
      <c r="O468" s="76"/>
      <c r="P468" s="76"/>
      <c r="Q468" s="78"/>
    </row>
    <row r="469" spans="7:17" x14ac:dyDescent="0.25">
      <c r="G469" s="86"/>
      <c r="H469" s="86"/>
      <c r="I469" s="91"/>
      <c r="J469" s="91"/>
      <c r="K469" s="92"/>
      <c r="L469" s="92"/>
      <c r="O469" s="76"/>
      <c r="P469" s="76"/>
      <c r="Q469" s="78"/>
    </row>
    <row r="470" spans="7:17" x14ac:dyDescent="0.25">
      <c r="G470" s="86"/>
      <c r="H470" s="86"/>
      <c r="I470" s="91"/>
      <c r="J470" s="91"/>
      <c r="K470" s="92"/>
      <c r="L470" s="92"/>
      <c r="O470" s="76"/>
      <c r="P470" s="76"/>
      <c r="Q470" s="78"/>
    </row>
    <row r="471" spans="7:17" x14ac:dyDescent="0.25">
      <c r="G471" s="86"/>
      <c r="H471" s="86"/>
      <c r="I471" s="91"/>
      <c r="J471" s="91"/>
      <c r="K471" s="92"/>
      <c r="L471" s="92"/>
      <c r="O471" s="76"/>
      <c r="P471" s="76"/>
      <c r="Q471" s="78"/>
    </row>
    <row r="472" spans="7:17" x14ac:dyDescent="0.25">
      <c r="G472" s="86"/>
      <c r="H472" s="86"/>
      <c r="I472" s="91"/>
      <c r="J472" s="91"/>
      <c r="K472" s="92"/>
      <c r="L472" s="92"/>
      <c r="O472" s="76"/>
      <c r="P472" s="76"/>
      <c r="Q472" s="78"/>
    </row>
    <row r="473" spans="7:17" x14ac:dyDescent="0.25">
      <c r="G473" s="86"/>
      <c r="H473" s="86"/>
      <c r="I473" s="91"/>
      <c r="J473" s="91"/>
      <c r="K473" s="92"/>
      <c r="L473" s="92"/>
      <c r="O473" s="76"/>
      <c r="P473" s="76"/>
      <c r="Q473" s="78"/>
    </row>
    <row r="474" spans="7:17" x14ac:dyDescent="0.25">
      <c r="G474" s="86"/>
      <c r="H474" s="86"/>
      <c r="I474" s="91"/>
      <c r="J474" s="91"/>
      <c r="K474" s="92"/>
      <c r="L474" s="92"/>
      <c r="O474" s="76"/>
      <c r="P474" s="76"/>
      <c r="Q474" s="78"/>
    </row>
    <row r="475" spans="7:17" x14ac:dyDescent="0.25">
      <c r="G475" s="86"/>
      <c r="H475" s="86"/>
      <c r="I475" s="91"/>
      <c r="J475" s="91"/>
      <c r="K475" s="92"/>
      <c r="L475" s="92"/>
      <c r="O475" s="76"/>
      <c r="P475" s="76"/>
      <c r="Q475" s="78"/>
    </row>
    <row r="476" spans="7:17" x14ac:dyDescent="0.25">
      <c r="G476" s="86"/>
      <c r="H476" s="86"/>
      <c r="I476" s="91"/>
      <c r="J476" s="91"/>
      <c r="K476" s="92"/>
      <c r="L476" s="92"/>
      <c r="O476" s="76"/>
      <c r="P476" s="76"/>
      <c r="Q476" s="78"/>
    </row>
    <row r="477" spans="7:17" x14ac:dyDescent="0.25">
      <c r="G477" s="86"/>
      <c r="H477" s="86"/>
      <c r="I477" s="91"/>
      <c r="J477" s="91"/>
      <c r="K477" s="92"/>
      <c r="L477" s="92"/>
      <c r="O477" s="76"/>
      <c r="P477" s="76"/>
      <c r="Q477" s="78"/>
    </row>
    <row r="478" spans="7:17" x14ac:dyDescent="0.25">
      <c r="G478" s="86"/>
      <c r="H478" s="86"/>
      <c r="I478" s="91"/>
      <c r="J478" s="91"/>
      <c r="K478" s="92"/>
      <c r="L478" s="92"/>
      <c r="O478" s="76"/>
      <c r="P478" s="76"/>
      <c r="Q478" s="78"/>
    </row>
    <row r="479" spans="7:17" x14ac:dyDescent="0.25">
      <c r="G479" s="86"/>
      <c r="H479" s="86"/>
      <c r="I479" s="91"/>
      <c r="J479" s="91"/>
      <c r="K479" s="92"/>
      <c r="L479" s="92"/>
      <c r="O479" s="76"/>
      <c r="P479" s="76"/>
      <c r="Q479" s="78"/>
    </row>
    <row r="480" spans="7:17" x14ac:dyDescent="0.25">
      <c r="G480" s="86"/>
      <c r="H480" s="86"/>
      <c r="I480" s="91"/>
      <c r="J480" s="91"/>
      <c r="K480" s="92"/>
      <c r="L480" s="92"/>
      <c r="O480" s="76"/>
      <c r="P480" s="76"/>
      <c r="Q480" s="78"/>
    </row>
    <row r="481" spans="7:17" x14ac:dyDescent="0.25">
      <c r="G481" s="86"/>
      <c r="H481" s="86"/>
      <c r="I481" s="91"/>
      <c r="J481" s="91"/>
      <c r="K481" s="92"/>
      <c r="L481" s="92"/>
      <c r="O481" s="78"/>
      <c r="P481" s="78"/>
      <c r="Q481" s="78"/>
    </row>
    <row r="482" spans="7:17" x14ac:dyDescent="0.25">
      <c r="G482" s="86"/>
      <c r="H482" s="86"/>
      <c r="I482" s="91"/>
      <c r="J482" s="91"/>
      <c r="K482" s="92"/>
      <c r="L482" s="92"/>
      <c r="O482" s="76"/>
      <c r="P482" s="76"/>
      <c r="Q482" s="78"/>
    </row>
    <row r="483" spans="7:17" x14ac:dyDescent="0.25">
      <c r="G483" s="86"/>
      <c r="H483" s="86"/>
      <c r="I483" s="91"/>
      <c r="J483" s="91"/>
      <c r="K483" s="92"/>
      <c r="L483" s="92"/>
      <c r="O483" s="76"/>
      <c r="P483" s="76"/>
      <c r="Q483" s="78"/>
    </row>
    <row r="484" spans="7:17" x14ac:dyDescent="0.25">
      <c r="G484" s="86"/>
      <c r="H484" s="86"/>
      <c r="I484" s="91"/>
      <c r="J484" s="91"/>
      <c r="K484" s="92"/>
      <c r="L484" s="92"/>
      <c r="O484" s="76"/>
      <c r="P484" s="76"/>
      <c r="Q484" s="78"/>
    </row>
    <row r="485" spans="7:17" x14ac:dyDescent="0.25">
      <c r="G485" s="86"/>
      <c r="H485" s="86"/>
      <c r="I485" s="91"/>
      <c r="J485" s="91"/>
      <c r="K485" s="92"/>
      <c r="L485" s="92"/>
      <c r="O485" s="76"/>
      <c r="P485" s="76"/>
      <c r="Q485" s="78"/>
    </row>
    <row r="486" spans="7:17" x14ac:dyDescent="0.25">
      <c r="G486" s="86"/>
      <c r="H486" s="86"/>
      <c r="I486" s="91"/>
      <c r="J486" s="91"/>
      <c r="K486" s="92"/>
      <c r="L486" s="92"/>
      <c r="O486" s="76"/>
      <c r="P486" s="76"/>
      <c r="Q486" s="78"/>
    </row>
    <row r="487" spans="7:17" x14ac:dyDescent="0.25">
      <c r="G487" s="86"/>
      <c r="H487" s="86"/>
      <c r="I487" s="91"/>
      <c r="J487" s="91"/>
      <c r="K487" s="92"/>
      <c r="L487" s="92"/>
      <c r="O487" s="76"/>
      <c r="P487" s="76"/>
      <c r="Q487" s="78"/>
    </row>
    <row r="488" spans="7:17" x14ac:dyDescent="0.25">
      <c r="G488" s="86"/>
      <c r="H488" s="86"/>
      <c r="I488" s="91"/>
      <c r="J488" s="91"/>
      <c r="K488" s="92"/>
      <c r="L488" s="92"/>
      <c r="O488" s="76"/>
      <c r="P488" s="76"/>
      <c r="Q488" s="78"/>
    </row>
    <row r="489" spans="7:17" x14ac:dyDescent="0.25">
      <c r="G489" s="86"/>
      <c r="H489" s="86"/>
      <c r="I489" s="91"/>
      <c r="J489" s="91"/>
      <c r="K489" s="92"/>
      <c r="L489" s="92"/>
      <c r="O489" s="76"/>
      <c r="P489" s="76"/>
      <c r="Q489" s="78"/>
    </row>
    <row r="490" spans="7:17" x14ac:dyDescent="0.25">
      <c r="G490" s="86"/>
      <c r="H490" s="86"/>
      <c r="I490" s="91"/>
      <c r="J490" s="91"/>
      <c r="K490" s="92"/>
      <c r="L490" s="92"/>
      <c r="O490" s="76"/>
      <c r="P490" s="76"/>
      <c r="Q490" s="78"/>
    </row>
    <row r="491" spans="7:17" x14ac:dyDescent="0.25">
      <c r="G491" s="86"/>
      <c r="H491" s="86"/>
      <c r="I491" s="91"/>
      <c r="J491" s="91"/>
      <c r="K491" s="92"/>
      <c r="L491" s="92"/>
      <c r="O491" s="76"/>
      <c r="P491" s="76"/>
      <c r="Q491" s="78"/>
    </row>
    <row r="492" spans="7:17" x14ac:dyDescent="0.25">
      <c r="G492" s="86"/>
      <c r="H492" s="86"/>
      <c r="I492" s="91"/>
      <c r="J492" s="91"/>
      <c r="K492" s="92"/>
      <c r="L492" s="92"/>
      <c r="O492" s="76"/>
      <c r="P492" s="76"/>
      <c r="Q492" s="78"/>
    </row>
    <row r="493" spans="7:17" x14ac:dyDescent="0.25">
      <c r="G493" s="86"/>
      <c r="H493" s="86"/>
      <c r="I493" s="91"/>
      <c r="J493" s="91"/>
      <c r="K493" s="92"/>
      <c r="L493" s="92"/>
      <c r="O493" s="76"/>
      <c r="P493" s="76"/>
      <c r="Q493" s="78"/>
    </row>
    <row r="494" spans="7:17" x14ac:dyDescent="0.25">
      <c r="G494" s="86"/>
      <c r="H494" s="86"/>
      <c r="I494" s="91"/>
      <c r="J494" s="91"/>
      <c r="K494" s="92"/>
      <c r="L494" s="92"/>
      <c r="O494" s="76"/>
      <c r="P494" s="76"/>
      <c r="Q494" s="78"/>
    </row>
    <row r="495" spans="7:17" x14ac:dyDescent="0.25">
      <c r="G495" s="86"/>
      <c r="H495" s="86"/>
      <c r="I495" s="91"/>
      <c r="J495" s="91"/>
      <c r="K495" s="92"/>
      <c r="L495" s="92"/>
    </row>
    <row r="496" spans="7:17" x14ac:dyDescent="0.25">
      <c r="G496" s="86"/>
      <c r="H496" s="86"/>
      <c r="I496" s="91"/>
      <c r="J496" s="91"/>
      <c r="K496" s="92"/>
      <c r="L496" s="92"/>
      <c r="O496" s="76"/>
      <c r="P496" s="76"/>
      <c r="Q496" s="78"/>
    </row>
    <row r="497" spans="7:17" x14ac:dyDescent="0.25">
      <c r="G497" s="86"/>
      <c r="H497" s="86"/>
      <c r="I497" s="91"/>
      <c r="J497" s="91"/>
      <c r="K497" s="92"/>
      <c r="L497" s="92"/>
      <c r="O497" s="76"/>
      <c r="P497" s="76"/>
      <c r="Q497" s="78"/>
    </row>
    <row r="498" spans="7:17" x14ac:dyDescent="0.25">
      <c r="G498" s="86"/>
      <c r="H498" s="86"/>
      <c r="I498" s="91"/>
      <c r="J498" s="91"/>
      <c r="K498" s="92"/>
      <c r="L498" s="92"/>
      <c r="O498" s="76"/>
      <c r="P498" s="76"/>
      <c r="Q498" s="78"/>
    </row>
    <row r="499" spans="7:17" x14ac:dyDescent="0.25">
      <c r="G499" s="86"/>
      <c r="H499" s="86"/>
      <c r="I499" s="91"/>
      <c r="J499" s="91"/>
      <c r="K499" s="92"/>
      <c r="L499" s="92"/>
      <c r="O499" s="76"/>
      <c r="P499" s="76"/>
      <c r="Q499" s="78"/>
    </row>
    <row r="500" spans="7:17" x14ac:dyDescent="0.25">
      <c r="G500" s="86"/>
      <c r="H500" s="86"/>
      <c r="I500" s="91"/>
      <c r="J500" s="91"/>
      <c r="K500" s="92"/>
      <c r="L500" s="92"/>
      <c r="O500" s="76"/>
      <c r="P500" s="76"/>
      <c r="Q500" s="78"/>
    </row>
    <row r="501" spans="7:17" x14ac:dyDescent="0.25">
      <c r="G501" s="86"/>
      <c r="H501" s="86"/>
      <c r="I501" s="91"/>
      <c r="J501" s="91"/>
      <c r="K501" s="92"/>
      <c r="L501" s="92"/>
      <c r="O501" s="76"/>
      <c r="P501" s="76"/>
      <c r="Q501" s="78"/>
    </row>
    <row r="502" spans="7:17" x14ac:dyDescent="0.25">
      <c r="G502" s="86"/>
      <c r="H502" s="86"/>
      <c r="I502" s="91"/>
      <c r="J502" s="91"/>
      <c r="K502" s="92"/>
      <c r="L502" s="92"/>
      <c r="O502" s="76"/>
      <c r="P502" s="76"/>
      <c r="Q502" s="78"/>
    </row>
    <row r="503" spans="7:17" x14ac:dyDescent="0.25">
      <c r="G503" s="86"/>
      <c r="H503" s="86"/>
      <c r="I503" s="91"/>
      <c r="J503" s="91"/>
      <c r="K503" s="92"/>
      <c r="L503" s="92"/>
      <c r="O503" s="76"/>
      <c r="P503" s="76"/>
      <c r="Q503" s="78"/>
    </row>
    <row r="504" spans="7:17" x14ac:dyDescent="0.25">
      <c r="G504" s="86"/>
      <c r="H504" s="86"/>
      <c r="I504" s="91"/>
      <c r="J504" s="91"/>
      <c r="K504" s="92"/>
      <c r="L504" s="92"/>
      <c r="O504" s="76"/>
      <c r="P504" s="76"/>
      <c r="Q504" s="78"/>
    </row>
    <row r="505" spans="7:17" x14ac:dyDescent="0.25">
      <c r="G505" s="86"/>
      <c r="H505" s="86"/>
      <c r="I505" s="91"/>
      <c r="J505" s="91"/>
      <c r="K505" s="92"/>
      <c r="L505" s="92"/>
      <c r="O505" s="76"/>
      <c r="P505" s="76"/>
      <c r="Q505" s="78"/>
    </row>
    <row r="506" spans="7:17" x14ac:dyDescent="0.25">
      <c r="G506" s="86"/>
      <c r="H506" s="86"/>
      <c r="I506" s="91"/>
      <c r="J506" s="91"/>
      <c r="K506" s="92"/>
      <c r="L506" s="92"/>
      <c r="O506" s="76"/>
      <c r="P506" s="76"/>
      <c r="Q506" s="78"/>
    </row>
    <row r="507" spans="7:17" x14ac:dyDescent="0.25">
      <c r="G507" s="86"/>
      <c r="H507" s="86"/>
      <c r="I507" s="91"/>
      <c r="J507" s="91"/>
      <c r="K507" s="92"/>
      <c r="L507" s="92"/>
      <c r="O507" s="76"/>
      <c r="P507" s="76"/>
      <c r="Q507" s="78"/>
    </row>
    <row r="508" spans="7:17" x14ac:dyDescent="0.25">
      <c r="G508" s="86"/>
      <c r="H508" s="86"/>
      <c r="I508" s="91"/>
      <c r="J508" s="91"/>
      <c r="K508" s="92"/>
      <c r="L508" s="92"/>
      <c r="O508" s="76"/>
      <c r="P508" s="76"/>
      <c r="Q508" s="78"/>
    </row>
    <row r="509" spans="7:17" x14ac:dyDescent="0.25">
      <c r="G509" s="86"/>
      <c r="H509" s="86"/>
      <c r="I509" s="91"/>
      <c r="J509" s="91"/>
      <c r="K509" s="92"/>
      <c r="L509" s="92"/>
      <c r="O509" s="76"/>
      <c r="P509" s="76"/>
      <c r="Q509" s="78"/>
    </row>
    <row r="510" spans="7:17" x14ac:dyDescent="0.25">
      <c r="G510" s="86"/>
      <c r="H510" s="86"/>
      <c r="I510" s="91"/>
      <c r="J510" s="91"/>
      <c r="K510" s="92"/>
      <c r="L510" s="92"/>
      <c r="O510" s="76"/>
      <c r="P510" s="76"/>
      <c r="Q510" s="78"/>
    </row>
    <row r="511" spans="7:17" x14ac:dyDescent="0.25">
      <c r="G511" s="86"/>
      <c r="H511" s="86"/>
      <c r="I511" s="91"/>
      <c r="J511" s="91"/>
      <c r="K511" s="92"/>
      <c r="L511" s="92"/>
      <c r="O511" s="78"/>
      <c r="P511" s="76"/>
      <c r="Q511" s="78"/>
    </row>
    <row r="512" spans="7:17" x14ac:dyDescent="0.25">
      <c r="G512" s="86"/>
      <c r="H512" s="86"/>
      <c r="I512" s="91"/>
      <c r="J512" s="91"/>
      <c r="K512" s="92"/>
      <c r="L512" s="92"/>
      <c r="O512" s="76"/>
      <c r="P512" s="76"/>
      <c r="Q512" s="78"/>
    </row>
    <row r="513" spans="7:17" x14ac:dyDescent="0.25">
      <c r="G513" s="86"/>
      <c r="H513" s="86"/>
      <c r="I513" s="91"/>
      <c r="J513" s="91"/>
      <c r="K513" s="92"/>
      <c r="L513" s="92"/>
      <c r="O513" s="76"/>
      <c r="P513" s="76"/>
      <c r="Q513" s="78"/>
    </row>
    <row r="514" spans="7:17" x14ac:dyDescent="0.25">
      <c r="G514" s="86"/>
      <c r="H514" s="86"/>
      <c r="I514" s="91"/>
      <c r="J514" s="91"/>
      <c r="K514" s="92"/>
      <c r="L514" s="92"/>
      <c r="O514" s="76"/>
      <c r="P514" s="76"/>
      <c r="Q514" s="78"/>
    </row>
    <row r="515" spans="7:17" x14ac:dyDescent="0.25">
      <c r="G515" s="86"/>
      <c r="H515" s="86"/>
      <c r="I515" s="91"/>
      <c r="J515" s="91"/>
      <c r="K515" s="92"/>
      <c r="L515" s="92"/>
      <c r="O515" s="76"/>
      <c r="P515" s="76"/>
      <c r="Q515" s="78"/>
    </row>
    <row r="516" spans="7:17" x14ac:dyDescent="0.25">
      <c r="G516" s="86"/>
      <c r="H516" s="86"/>
      <c r="I516" s="91"/>
      <c r="J516" s="91"/>
      <c r="K516" s="92"/>
      <c r="L516" s="92"/>
      <c r="O516" s="76"/>
      <c r="P516" s="76"/>
      <c r="Q516" s="78"/>
    </row>
    <row r="517" spans="7:17" x14ac:dyDescent="0.25">
      <c r="G517" s="86"/>
      <c r="H517" s="86"/>
      <c r="I517" s="91"/>
      <c r="J517" s="91"/>
      <c r="K517" s="92"/>
      <c r="L517" s="92"/>
      <c r="O517" s="76"/>
      <c r="P517" s="76"/>
      <c r="Q517" s="78"/>
    </row>
    <row r="518" spans="7:17" x14ac:dyDescent="0.25">
      <c r="G518" s="86"/>
      <c r="H518" s="86"/>
      <c r="I518" s="91"/>
      <c r="J518" s="91"/>
      <c r="K518" s="92"/>
      <c r="L518" s="92"/>
      <c r="O518" s="76"/>
      <c r="P518" s="76"/>
      <c r="Q518" s="78"/>
    </row>
    <row r="519" spans="7:17" x14ac:dyDescent="0.25">
      <c r="G519" s="86"/>
      <c r="H519" s="86"/>
      <c r="I519" s="91"/>
      <c r="J519" s="91"/>
      <c r="K519" s="92"/>
      <c r="L519" s="92"/>
      <c r="O519" s="76"/>
      <c r="P519" s="76"/>
      <c r="Q519" s="78"/>
    </row>
    <row r="520" spans="7:17" x14ac:dyDescent="0.25">
      <c r="G520" s="86"/>
      <c r="H520" s="86"/>
      <c r="I520" s="91"/>
      <c r="J520" s="91"/>
      <c r="K520" s="92"/>
      <c r="L520" s="92"/>
      <c r="O520" s="76"/>
      <c r="P520" s="76"/>
      <c r="Q520" s="78"/>
    </row>
    <row r="521" spans="7:17" x14ac:dyDescent="0.25">
      <c r="G521" s="86"/>
      <c r="H521" s="86"/>
      <c r="I521" s="91"/>
      <c r="J521" s="91"/>
      <c r="K521" s="92"/>
      <c r="L521" s="92"/>
    </row>
    <row r="522" spans="7:17" x14ac:dyDescent="0.25">
      <c r="G522" s="86"/>
      <c r="H522" s="86"/>
      <c r="I522" s="91"/>
      <c r="J522" s="91"/>
      <c r="K522" s="92"/>
      <c r="L522" s="92"/>
    </row>
    <row r="523" spans="7:17" x14ac:dyDescent="0.25">
      <c r="G523" s="86"/>
      <c r="H523" s="86"/>
      <c r="I523" s="91"/>
      <c r="J523" s="91"/>
      <c r="K523" s="92"/>
      <c r="L523" s="92"/>
    </row>
    <row r="524" spans="7:17" x14ac:dyDescent="0.25">
      <c r="G524" s="86"/>
      <c r="H524" s="86"/>
      <c r="I524" s="91"/>
      <c r="J524" s="91"/>
      <c r="K524" s="92"/>
      <c r="L524" s="92"/>
    </row>
    <row r="525" spans="7:17" x14ac:dyDescent="0.25">
      <c r="G525" s="86"/>
      <c r="H525" s="86"/>
      <c r="I525" s="91"/>
      <c r="J525" s="91"/>
      <c r="K525" s="92"/>
      <c r="L525" s="92"/>
      <c r="O525" s="76"/>
      <c r="P525" s="76"/>
      <c r="Q525" s="78"/>
    </row>
    <row r="526" spans="7:17" x14ac:dyDescent="0.25">
      <c r="G526" s="86"/>
      <c r="H526" s="86"/>
      <c r="I526" s="91"/>
      <c r="J526" s="91"/>
      <c r="K526" s="92"/>
      <c r="L526" s="92"/>
      <c r="O526" s="76"/>
      <c r="P526" s="76"/>
      <c r="Q526" s="78"/>
    </row>
    <row r="527" spans="7:17" x14ac:dyDescent="0.25">
      <c r="G527" s="86"/>
      <c r="H527" s="86"/>
      <c r="I527" s="91"/>
      <c r="J527" s="91"/>
      <c r="K527" s="92"/>
      <c r="L527" s="92"/>
      <c r="O527" s="76"/>
      <c r="P527" s="76"/>
      <c r="Q527" s="78"/>
    </row>
    <row r="528" spans="7:17" x14ac:dyDescent="0.25">
      <c r="G528" s="86"/>
      <c r="H528" s="86"/>
      <c r="I528" s="91"/>
      <c r="J528" s="91"/>
      <c r="K528" s="92"/>
      <c r="L528" s="92"/>
      <c r="O528" s="76"/>
      <c r="P528" s="76"/>
      <c r="Q528" s="78"/>
    </row>
    <row r="529" spans="7:17" x14ac:dyDescent="0.25">
      <c r="G529" s="86"/>
      <c r="H529" s="86"/>
      <c r="I529" s="91"/>
      <c r="J529" s="91"/>
      <c r="K529" s="92"/>
      <c r="L529" s="92"/>
      <c r="O529" s="76"/>
      <c r="P529" s="76"/>
      <c r="Q529" s="78"/>
    </row>
    <row r="530" spans="7:17" x14ac:dyDescent="0.25">
      <c r="G530" s="86"/>
      <c r="H530" s="86"/>
      <c r="I530" s="91"/>
      <c r="J530" s="91"/>
      <c r="K530" s="92"/>
      <c r="L530" s="92"/>
      <c r="O530" s="76"/>
      <c r="P530" s="76"/>
      <c r="Q530" s="78"/>
    </row>
    <row r="531" spans="7:17" x14ac:dyDescent="0.25">
      <c r="G531" s="86"/>
      <c r="H531" s="86"/>
      <c r="I531" s="91"/>
      <c r="J531" s="91"/>
      <c r="K531" s="92"/>
      <c r="L531" s="92"/>
      <c r="O531" s="76"/>
      <c r="P531" s="76"/>
      <c r="Q531" s="78"/>
    </row>
    <row r="532" spans="7:17" x14ac:dyDescent="0.25">
      <c r="G532" s="86"/>
      <c r="H532" s="86"/>
      <c r="I532" s="91"/>
      <c r="J532" s="91"/>
      <c r="K532" s="92"/>
      <c r="L532" s="92"/>
    </row>
    <row r="533" spans="7:17" x14ac:dyDescent="0.25">
      <c r="G533" s="86"/>
      <c r="H533" s="86"/>
      <c r="I533" s="91"/>
      <c r="J533" s="91"/>
      <c r="K533" s="92"/>
      <c r="L533" s="92"/>
    </row>
    <row r="534" spans="7:17" x14ac:dyDescent="0.25">
      <c r="G534" s="86"/>
      <c r="H534" s="86"/>
      <c r="I534" s="91"/>
      <c r="J534" s="91"/>
      <c r="K534" s="92"/>
      <c r="L534" s="92"/>
    </row>
    <row r="535" spans="7:17" x14ac:dyDescent="0.25">
      <c r="G535" s="86"/>
      <c r="H535" s="86"/>
      <c r="I535" s="91"/>
      <c r="J535" s="91"/>
      <c r="K535" s="92"/>
      <c r="L535" s="92"/>
    </row>
    <row r="536" spans="7:17" x14ac:dyDescent="0.25">
      <c r="G536" s="86"/>
      <c r="H536" s="86"/>
      <c r="I536" s="91"/>
      <c r="J536" s="91"/>
      <c r="K536" s="92"/>
      <c r="L536" s="92"/>
    </row>
    <row r="537" spans="7:17" x14ac:dyDescent="0.25">
      <c r="G537" s="86"/>
      <c r="H537" s="86"/>
      <c r="I537" s="91"/>
      <c r="J537" s="91"/>
      <c r="K537" s="92"/>
      <c r="L537" s="92"/>
    </row>
    <row r="538" spans="7:17" x14ac:dyDescent="0.25">
      <c r="G538" s="86"/>
      <c r="H538" s="86"/>
      <c r="I538" s="91"/>
      <c r="J538" s="91"/>
      <c r="K538" s="92"/>
      <c r="L538" s="92"/>
    </row>
    <row r="539" spans="7:17" x14ac:dyDescent="0.25">
      <c r="G539" s="86"/>
      <c r="H539" s="86"/>
      <c r="I539" s="91"/>
      <c r="J539" s="91"/>
      <c r="K539" s="92"/>
      <c r="L539" s="92"/>
    </row>
    <row r="540" spans="7:17" x14ac:dyDescent="0.25">
      <c r="G540" s="86"/>
      <c r="H540" s="86"/>
      <c r="I540" s="91"/>
      <c r="J540" s="91"/>
      <c r="K540" s="92"/>
      <c r="L540" s="92"/>
    </row>
    <row r="541" spans="7:17" x14ac:dyDescent="0.25">
      <c r="G541" s="86"/>
      <c r="H541" s="86"/>
      <c r="I541" s="91"/>
      <c r="J541" s="91"/>
      <c r="K541" s="92"/>
      <c r="L541" s="92"/>
    </row>
    <row r="542" spans="7:17" x14ac:dyDescent="0.25">
      <c r="G542" s="86"/>
      <c r="H542" s="86"/>
      <c r="I542" s="91"/>
      <c r="J542" s="91"/>
      <c r="K542" s="92"/>
      <c r="L542" s="92"/>
    </row>
    <row r="543" spans="7:17" x14ac:dyDescent="0.25">
      <c r="G543" s="86"/>
      <c r="H543" s="86"/>
      <c r="I543" s="91"/>
      <c r="J543" s="91"/>
      <c r="K543" s="92"/>
      <c r="L543" s="92"/>
    </row>
    <row r="544" spans="7:17" x14ac:dyDescent="0.25">
      <c r="G544" s="86"/>
      <c r="H544" s="86"/>
      <c r="I544" s="91"/>
      <c r="J544" s="91"/>
      <c r="K544" s="92"/>
      <c r="L544" s="92"/>
    </row>
    <row r="545" spans="7:12" x14ac:dyDescent="0.25">
      <c r="G545" s="86"/>
      <c r="H545" s="86"/>
      <c r="I545" s="91"/>
      <c r="J545" s="91"/>
      <c r="K545" s="92"/>
      <c r="L545" s="92"/>
    </row>
    <row r="546" spans="7:12" x14ac:dyDescent="0.25">
      <c r="G546" s="86"/>
      <c r="H546" s="86"/>
      <c r="I546" s="91"/>
      <c r="J546" s="91"/>
      <c r="K546" s="92"/>
      <c r="L546" s="92"/>
    </row>
    <row r="547" spans="7:12" x14ac:dyDescent="0.25">
      <c r="G547" s="86"/>
      <c r="H547" s="86"/>
      <c r="I547" s="91"/>
      <c r="J547" s="91"/>
      <c r="K547" s="92"/>
      <c r="L547" s="92"/>
    </row>
    <row r="548" spans="7:12" x14ac:dyDescent="0.25">
      <c r="G548" s="86"/>
      <c r="H548" s="86"/>
      <c r="I548" s="91"/>
      <c r="J548" s="91"/>
      <c r="K548" s="92"/>
      <c r="L548" s="92"/>
    </row>
    <row r="549" spans="7:12" x14ac:dyDescent="0.25">
      <c r="G549" s="86"/>
      <c r="H549" s="86"/>
      <c r="I549" s="91"/>
      <c r="J549" s="91"/>
      <c r="K549" s="92"/>
      <c r="L549" s="92"/>
    </row>
    <row r="550" spans="7:12" x14ac:dyDescent="0.25">
      <c r="G550" s="86"/>
      <c r="H550" s="86"/>
      <c r="I550" s="91"/>
      <c r="J550" s="91"/>
      <c r="K550" s="92"/>
      <c r="L550" s="92"/>
    </row>
    <row r="551" spans="7:12" x14ac:dyDescent="0.25">
      <c r="G551" s="86"/>
      <c r="H551" s="86"/>
      <c r="I551" s="91"/>
      <c r="J551" s="91"/>
      <c r="K551" s="92"/>
      <c r="L551" s="92"/>
    </row>
    <row r="552" spans="7:12" x14ac:dyDescent="0.25">
      <c r="G552" s="86"/>
      <c r="H552" s="86"/>
      <c r="I552" s="91"/>
      <c r="J552" s="91"/>
      <c r="K552" s="92"/>
      <c r="L552" s="92"/>
    </row>
    <row r="553" spans="7:12" x14ac:dyDescent="0.25">
      <c r="G553" s="86"/>
      <c r="H553" s="86"/>
      <c r="I553" s="91"/>
      <c r="J553" s="91"/>
      <c r="K553" s="92"/>
      <c r="L553" s="92"/>
    </row>
    <row r="554" spans="7:12" x14ac:dyDescent="0.25">
      <c r="G554" s="86"/>
      <c r="H554" s="86"/>
      <c r="I554" s="91"/>
      <c r="J554" s="91"/>
      <c r="K554" s="92"/>
      <c r="L554" s="92"/>
    </row>
    <row r="555" spans="7:12" x14ac:dyDescent="0.25">
      <c r="G555" s="86"/>
      <c r="H555" s="86"/>
      <c r="I555" s="91"/>
      <c r="J555" s="91"/>
      <c r="K555" s="92"/>
      <c r="L555" s="92"/>
    </row>
    <row r="556" spans="7:12" x14ac:dyDescent="0.25">
      <c r="G556" s="86"/>
      <c r="H556" s="86"/>
      <c r="I556" s="91"/>
      <c r="J556" s="91"/>
      <c r="K556" s="92"/>
      <c r="L556" s="92"/>
    </row>
    <row r="557" spans="7:12" x14ac:dyDescent="0.25">
      <c r="G557" s="86"/>
      <c r="H557" s="86"/>
      <c r="I557" s="91"/>
      <c r="J557" s="91"/>
      <c r="K557" s="92"/>
      <c r="L557" s="92"/>
    </row>
    <row r="558" spans="7:12" x14ac:dyDescent="0.25">
      <c r="G558" s="86"/>
      <c r="H558" s="86"/>
      <c r="I558" s="91"/>
      <c r="J558" s="91"/>
      <c r="K558" s="92"/>
      <c r="L558" s="92"/>
    </row>
    <row r="559" spans="7:12" x14ac:dyDescent="0.25">
      <c r="G559" s="86"/>
      <c r="H559" s="86"/>
      <c r="I559" s="91"/>
      <c r="J559" s="91"/>
      <c r="K559" s="92"/>
      <c r="L559" s="92"/>
    </row>
    <row r="560" spans="7:12" x14ac:dyDescent="0.25">
      <c r="G560" s="86"/>
      <c r="H560" s="86"/>
      <c r="I560" s="91"/>
      <c r="J560" s="91"/>
      <c r="K560" s="92"/>
      <c r="L560" s="92"/>
    </row>
    <row r="561" spans="7:12" x14ac:dyDescent="0.25">
      <c r="G561" s="86"/>
      <c r="H561" s="86"/>
      <c r="I561" s="91"/>
      <c r="J561" s="91"/>
      <c r="K561" s="92"/>
      <c r="L561" s="92"/>
    </row>
    <row r="562" spans="7:12" x14ac:dyDescent="0.25">
      <c r="G562" s="86"/>
      <c r="H562" s="86"/>
      <c r="I562" s="91"/>
      <c r="J562" s="91"/>
      <c r="K562" s="92"/>
      <c r="L562" s="92"/>
    </row>
    <row r="563" spans="7:12" x14ac:dyDescent="0.25">
      <c r="G563" s="86"/>
      <c r="H563" s="86"/>
      <c r="I563" s="91"/>
      <c r="J563" s="91"/>
      <c r="K563" s="92"/>
      <c r="L563" s="92"/>
    </row>
    <row r="564" spans="7:12" x14ac:dyDescent="0.25">
      <c r="G564" s="86"/>
      <c r="H564" s="86"/>
      <c r="I564" s="91"/>
      <c r="J564" s="91"/>
      <c r="K564" s="92"/>
      <c r="L564" s="92"/>
    </row>
    <row r="565" spans="7:12" x14ac:dyDescent="0.25">
      <c r="G565" s="86"/>
      <c r="H565" s="86"/>
      <c r="I565" s="91"/>
      <c r="J565" s="91"/>
      <c r="K565" s="92"/>
      <c r="L565" s="92"/>
    </row>
    <row r="566" spans="7:12" x14ac:dyDescent="0.25">
      <c r="G566" s="86"/>
      <c r="H566" s="86"/>
      <c r="I566" s="91"/>
      <c r="J566" s="91"/>
      <c r="K566" s="92"/>
      <c r="L566" s="92"/>
    </row>
    <row r="567" spans="7:12" x14ac:dyDescent="0.25">
      <c r="G567" s="86"/>
      <c r="H567" s="86"/>
      <c r="I567" s="91"/>
      <c r="J567" s="91"/>
      <c r="K567" s="92"/>
      <c r="L567" s="92"/>
    </row>
    <row r="568" spans="7:12" x14ac:dyDescent="0.25">
      <c r="G568" s="86"/>
      <c r="H568" s="86"/>
      <c r="I568" s="91"/>
      <c r="J568" s="91"/>
      <c r="K568" s="92"/>
      <c r="L568" s="92"/>
    </row>
    <row r="569" spans="7:12" x14ac:dyDescent="0.25">
      <c r="G569" s="86"/>
      <c r="H569" s="86"/>
      <c r="I569" s="91"/>
      <c r="J569" s="91"/>
      <c r="K569" s="92"/>
      <c r="L569" s="92"/>
    </row>
    <row r="570" spans="7:12" x14ac:dyDescent="0.25">
      <c r="G570" s="86"/>
      <c r="H570" s="86"/>
      <c r="I570" s="91"/>
      <c r="J570" s="91"/>
      <c r="K570" s="92"/>
      <c r="L570" s="92"/>
    </row>
    <row r="571" spans="7:12" x14ac:dyDescent="0.25">
      <c r="G571" s="86"/>
      <c r="H571" s="86"/>
      <c r="I571" s="91"/>
      <c r="J571" s="91"/>
      <c r="K571" s="92"/>
      <c r="L571" s="92"/>
    </row>
    <row r="572" spans="7:12" x14ac:dyDescent="0.25">
      <c r="G572" s="86"/>
      <c r="H572" s="86"/>
      <c r="I572" s="91"/>
      <c r="J572" s="91"/>
      <c r="K572" s="92"/>
      <c r="L572" s="92"/>
    </row>
    <row r="573" spans="7:12" x14ac:dyDescent="0.25">
      <c r="G573" s="86"/>
      <c r="H573" s="86"/>
      <c r="I573" s="91"/>
      <c r="J573" s="91"/>
      <c r="K573" s="92"/>
      <c r="L573" s="92"/>
    </row>
    <row r="574" spans="7:12" x14ac:dyDescent="0.25">
      <c r="G574" s="86"/>
      <c r="H574" s="86"/>
      <c r="I574" s="91"/>
      <c r="J574" s="91"/>
      <c r="K574" s="92"/>
      <c r="L574" s="92"/>
    </row>
    <row r="575" spans="7:12" x14ac:dyDescent="0.25">
      <c r="G575" s="86"/>
      <c r="H575" s="86"/>
      <c r="I575" s="91"/>
      <c r="J575" s="91"/>
      <c r="K575" s="92"/>
      <c r="L575" s="92"/>
    </row>
    <row r="576" spans="7:12" x14ac:dyDescent="0.25">
      <c r="G576" s="86"/>
      <c r="H576" s="86"/>
      <c r="I576" s="91"/>
      <c r="J576" s="91"/>
      <c r="K576" s="92"/>
      <c r="L576" s="92"/>
    </row>
    <row r="577" spans="7:12" x14ac:dyDescent="0.25">
      <c r="G577" s="86"/>
      <c r="H577" s="86"/>
      <c r="I577" s="91"/>
      <c r="J577" s="91"/>
      <c r="K577" s="92"/>
      <c r="L577" s="92"/>
    </row>
    <row r="578" spans="7:12" x14ac:dyDescent="0.25">
      <c r="G578" s="86"/>
      <c r="H578" s="86"/>
      <c r="I578" s="91"/>
      <c r="J578" s="91"/>
      <c r="K578" s="92"/>
      <c r="L578" s="92"/>
    </row>
    <row r="579" spans="7:12" x14ac:dyDescent="0.25">
      <c r="G579" s="86"/>
      <c r="H579" s="86"/>
      <c r="I579" s="91"/>
      <c r="J579" s="91"/>
      <c r="K579" s="92"/>
      <c r="L579" s="92"/>
    </row>
    <row r="580" spans="7:12" x14ac:dyDescent="0.25">
      <c r="G580" s="86"/>
      <c r="H580" s="86"/>
      <c r="I580" s="91"/>
      <c r="J580" s="91"/>
      <c r="K580" s="92"/>
      <c r="L580" s="92"/>
    </row>
    <row r="581" spans="7:12" x14ac:dyDescent="0.25">
      <c r="G581" s="86"/>
      <c r="H581" s="86"/>
      <c r="I581" s="91"/>
      <c r="J581" s="91"/>
      <c r="K581" s="92"/>
      <c r="L581" s="92"/>
    </row>
    <row r="582" spans="7:12" x14ac:dyDescent="0.25">
      <c r="G582" s="86"/>
      <c r="H582" s="86"/>
      <c r="I582" s="91"/>
      <c r="J582" s="91"/>
      <c r="K582" s="92"/>
      <c r="L582" s="92"/>
    </row>
    <row r="583" spans="7:12" x14ac:dyDescent="0.25">
      <c r="G583" s="86"/>
      <c r="H583" s="86"/>
      <c r="I583" s="91"/>
      <c r="J583" s="91"/>
      <c r="K583" s="92"/>
      <c r="L583" s="92"/>
    </row>
    <row r="584" spans="7:12" x14ac:dyDescent="0.25">
      <c r="G584" s="86"/>
      <c r="H584" s="86"/>
      <c r="I584" s="91"/>
      <c r="J584" s="91"/>
      <c r="K584" s="92"/>
      <c r="L584" s="92"/>
    </row>
    <row r="585" spans="7:12" x14ac:dyDescent="0.25">
      <c r="G585" s="86"/>
      <c r="H585" s="86"/>
      <c r="I585" s="91"/>
      <c r="J585" s="91"/>
      <c r="K585" s="92"/>
      <c r="L585" s="92"/>
    </row>
    <row r="586" spans="7:12" x14ac:dyDescent="0.25">
      <c r="G586" s="86"/>
      <c r="H586" s="86"/>
      <c r="I586" s="91"/>
      <c r="J586" s="91"/>
      <c r="K586" s="92"/>
      <c r="L586" s="92"/>
    </row>
    <row r="587" spans="7:12" x14ac:dyDescent="0.25">
      <c r="G587" s="86"/>
      <c r="H587" s="86"/>
      <c r="I587" s="91"/>
      <c r="J587" s="91"/>
      <c r="K587" s="92"/>
      <c r="L587" s="92"/>
    </row>
    <row r="588" spans="7:12" x14ac:dyDescent="0.25">
      <c r="G588" s="86"/>
      <c r="H588" s="86"/>
      <c r="I588" s="91"/>
      <c r="J588" s="91"/>
      <c r="K588" s="92"/>
      <c r="L588" s="92"/>
    </row>
    <row r="589" spans="7:12" x14ac:dyDescent="0.25">
      <c r="G589" s="86"/>
      <c r="H589" s="86"/>
      <c r="I589" s="91"/>
      <c r="J589" s="91"/>
      <c r="K589" s="92"/>
      <c r="L589" s="92"/>
    </row>
    <row r="590" spans="7:12" x14ac:dyDescent="0.25">
      <c r="G590" s="86"/>
      <c r="H590" s="86"/>
      <c r="I590" s="91"/>
      <c r="J590" s="91"/>
      <c r="K590" s="92"/>
      <c r="L590" s="92"/>
    </row>
    <row r="591" spans="7:12" x14ac:dyDescent="0.25">
      <c r="G591" s="86"/>
      <c r="H591" s="86"/>
      <c r="I591" s="91"/>
      <c r="J591" s="91"/>
      <c r="K591" s="92"/>
      <c r="L591" s="92"/>
    </row>
    <row r="592" spans="7:12" x14ac:dyDescent="0.25">
      <c r="G592" s="86"/>
      <c r="H592" s="86"/>
      <c r="I592" s="91"/>
      <c r="J592" s="91"/>
      <c r="K592" s="92"/>
      <c r="L592" s="92"/>
    </row>
    <row r="593" spans="7:12" x14ac:dyDescent="0.25">
      <c r="G593" s="86"/>
      <c r="H593" s="86"/>
      <c r="I593" s="91"/>
      <c r="J593" s="91"/>
      <c r="K593" s="92"/>
      <c r="L593" s="92"/>
    </row>
    <row r="594" spans="7:12" x14ac:dyDescent="0.25">
      <c r="G594" s="86"/>
      <c r="H594" s="86"/>
      <c r="I594" s="91"/>
      <c r="J594" s="91"/>
      <c r="K594" s="92"/>
      <c r="L594" s="92"/>
    </row>
    <row r="595" spans="7:12" x14ac:dyDescent="0.25">
      <c r="G595" s="86"/>
      <c r="H595" s="86"/>
      <c r="I595" s="91"/>
      <c r="J595" s="91"/>
      <c r="K595" s="92"/>
      <c r="L595" s="92"/>
    </row>
    <row r="596" spans="7:12" x14ac:dyDescent="0.25">
      <c r="G596" s="86"/>
      <c r="H596" s="86"/>
      <c r="I596" s="91"/>
      <c r="J596" s="91"/>
      <c r="K596" s="92"/>
      <c r="L596" s="92"/>
    </row>
    <row r="597" spans="7:12" x14ac:dyDescent="0.25">
      <c r="G597" s="86"/>
      <c r="H597" s="86"/>
      <c r="I597" s="91"/>
      <c r="J597" s="91"/>
      <c r="K597" s="92"/>
      <c r="L597" s="92"/>
    </row>
    <row r="598" spans="7:12" x14ac:dyDescent="0.25">
      <c r="G598" s="86"/>
      <c r="H598" s="86"/>
      <c r="I598" s="91"/>
      <c r="J598" s="91"/>
      <c r="K598" s="92"/>
      <c r="L598" s="92"/>
    </row>
    <row r="599" spans="7:12" x14ac:dyDescent="0.25">
      <c r="G599" s="86"/>
      <c r="H599" s="86"/>
      <c r="I599" s="91"/>
      <c r="J599" s="91"/>
      <c r="K599" s="92"/>
      <c r="L599" s="92"/>
    </row>
    <row r="600" spans="7:12" x14ac:dyDescent="0.25">
      <c r="G600" s="86"/>
      <c r="H600" s="86"/>
      <c r="I600" s="91"/>
      <c r="J600" s="91"/>
      <c r="K600" s="92"/>
      <c r="L600" s="92"/>
    </row>
    <row r="601" spans="7:12" x14ac:dyDescent="0.25">
      <c r="G601" s="86"/>
      <c r="H601" s="86"/>
      <c r="I601" s="91"/>
      <c r="J601" s="91"/>
      <c r="K601" s="92"/>
      <c r="L601" s="92"/>
    </row>
    <row r="602" spans="7:12" x14ac:dyDescent="0.25">
      <c r="G602" s="86"/>
      <c r="H602" s="86"/>
      <c r="I602" s="91"/>
      <c r="J602" s="91"/>
      <c r="K602" s="92"/>
      <c r="L602" s="92"/>
    </row>
    <row r="603" spans="7:12" x14ac:dyDescent="0.25">
      <c r="G603" s="86"/>
      <c r="H603" s="86"/>
      <c r="I603" s="91"/>
      <c r="J603" s="91"/>
      <c r="K603" s="92"/>
      <c r="L603" s="92"/>
    </row>
    <row r="604" spans="7:12" x14ac:dyDescent="0.25">
      <c r="G604" s="86"/>
      <c r="H604" s="86"/>
      <c r="I604" s="91"/>
      <c r="J604" s="91"/>
      <c r="K604" s="92"/>
      <c r="L604" s="92"/>
    </row>
    <row r="605" spans="7:12" x14ac:dyDescent="0.25">
      <c r="G605" s="86"/>
      <c r="H605" s="86"/>
      <c r="I605" s="91"/>
      <c r="J605" s="91"/>
      <c r="K605" s="92"/>
      <c r="L605" s="92"/>
    </row>
    <row r="606" spans="7:12" x14ac:dyDescent="0.25">
      <c r="G606" s="86"/>
      <c r="H606" s="86"/>
      <c r="I606" s="91"/>
      <c r="J606" s="91"/>
      <c r="K606" s="92"/>
      <c r="L606" s="92"/>
    </row>
    <row r="607" spans="7:12" x14ac:dyDescent="0.25">
      <c r="G607" s="86"/>
      <c r="H607" s="86"/>
      <c r="I607" s="91"/>
      <c r="J607" s="91"/>
      <c r="K607" s="92"/>
      <c r="L607" s="92"/>
    </row>
    <row r="608" spans="7:12" x14ac:dyDescent="0.25">
      <c r="G608" s="86"/>
      <c r="H608" s="86"/>
      <c r="I608" s="91"/>
      <c r="J608" s="91"/>
      <c r="K608" s="92"/>
      <c r="L608" s="92"/>
    </row>
    <row r="609" spans="7:12" x14ac:dyDescent="0.25">
      <c r="G609" s="86"/>
      <c r="H609" s="86"/>
      <c r="I609" s="91"/>
      <c r="J609" s="91"/>
      <c r="K609" s="92"/>
      <c r="L609" s="92"/>
    </row>
    <row r="610" spans="7:12" x14ac:dyDescent="0.25">
      <c r="G610" s="86"/>
      <c r="H610" s="86"/>
      <c r="I610" s="91"/>
      <c r="J610" s="91"/>
      <c r="K610" s="92"/>
      <c r="L610" s="92"/>
    </row>
    <row r="611" spans="7:12" x14ac:dyDescent="0.25">
      <c r="G611" s="86"/>
      <c r="H611" s="86"/>
      <c r="I611" s="91"/>
      <c r="J611" s="91"/>
      <c r="K611" s="92"/>
      <c r="L611" s="92"/>
    </row>
    <row r="612" spans="7:12" x14ac:dyDescent="0.25">
      <c r="G612" s="86"/>
      <c r="H612" s="86"/>
      <c r="I612" s="91"/>
      <c r="J612" s="91"/>
      <c r="K612" s="92"/>
      <c r="L612" s="92"/>
    </row>
    <row r="613" spans="7:12" x14ac:dyDescent="0.25">
      <c r="G613" s="86"/>
      <c r="H613" s="86"/>
      <c r="I613" s="91"/>
      <c r="J613" s="91"/>
      <c r="K613" s="92"/>
      <c r="L613" s="92"/>
    </row>
    <row r="614" spans="7:12" x14ac:dyDescent="0.25">
      <c r="G614" s="86"/>
      <c r="H614" s="86"/>
      <c r="I614" s="91"/>
      <c r="J614" s="91"/>
      <c r="K614" s="92"/>
      <c r="L614" s="92"/>
    </row>
    <row r="615" spans="7:12" x14ac:dyDescent="0.25">
      <c r="G615" s="86"/>
      <c r="H615" s="86"/>
      <c r="I615" s="91"/>
      <c r="J615" s="91"/>
      <c r="K615" s="92"/>
      <c r="L615" s="92"/>
    </row>
    <row r="616" spans="7:12" x14ac:dyDescent="0.25">
      <c r="G616" s="86"/>
      <c r="H616" s="86"/>
      <c r="I616" s="91"/>
      <c r="J616" s="91"/>
      <c r="K616" s="92"/>
      <c r="L616" s="92"/>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EEA62-5F25-4064-8AE1-D4AD02051E8B}">
  <sheetPr>
    <tabColor rgb="FF33CC33"/>
  </sheetPr>
  <dimension ref="A1:XEX995"/>
  <sheetViews>
    <sheetView topLeftCell="A27" zoomScale="55" zoomScaleNormal="55" workbookViewId="0">
      <selection activeCell="N21" sqref="N21"/>
    </sheetView>
  </sheetViews>
  <sheetFormatPr defaultColWidth="12.59765625" defaultRowHeight="15" customHeight="1" x14ac:dyDescent="0.25"/>
  <cols>
    <col min="1" max="1" width="15.5" style="89" customWidth="1"/>
    <col min="2" max="2" width="41.3984375" style="89" bestFit="1" customWidth="1"/>
    <col min="3" max="3" width="18.19921875" style="72" customWidth="1"/>
    <col min="4" max="5" width="15" style="72" customWidth="1"/>
    <col min="6" max="6" width="14.19921875" style="72" customWidth="1"/>
    <col min="7" max="8" width="7.69921875" style="72" customWidth="1"/>
    <col min="9" max="9" width="12.59765625" style="72" bestFit="1" customWidth="1"/>
    <col min="10" max="10" width="13" style="72" customWidth="1"/>
    <col min="11" max="11" width="11.69921875" style="72" customWidth="1"/>
    <col min="12" max="15" width="13.69921875" style="72" customWidth="1"/>
    <col min="16" max="27" width="7.69921875" style="72" customWidth="1"/>
    <col min="28" max="16384" width="12.59765625" style="72"/>
  </cols>
  <sheetData>
    <row r="1" spans="1:27" ht="16.5" customHeight="1" x14ac:dyDescent="0.25">
      <c r="A1" s="67" t="s">
        <v>245</v>
      </c>
      <c r="B1" s="67" t="s">
        <v>246</v>
      </c>
      <c r="C1" s="68" t="s">
        <v>247</v>
      </c>
      <c r="D1" s="68" t="s">
        <v>248</v>
      </c>
      <c r="E1" s="68" t="s">
        <v>249</v>
      </c>
      <c r="F1" s="68" t="s">
        <v>250</v>
      </c>
      <c r="G1" s="93" t="s">
        <v>597</v>
      </c>
      <c r="H1" s="93" t="s">
        <v>252</v>
      </c>
      <c r="I1" s="68" t="s">
        <v>255</v>
      </c>
      <c r="J1" s="68"/>
      <c r="K1" s="68"/>
      <c r="L1" s="68"/>
      <c r="M1" s="73"/>
      <c r="N1" s="73"/>
      <c r="O1" s="73"/>
      <c r="P1" s="73"/>
      <c r="Q1" s="73"/>
      <c r="R1" s="73"/>
      <c r="S1" s="73"/>
      <c r="T1" s="73"/>
      <c r="U1" s="73"/>
      <c r="V1" s="73"/>
      <c r="W1" s="73"/>
      <c r="X1" s="73"/>
      <c r="Y1" s="73"/>
      <c r="Z1" s="73"/>
      <c r="AA1" s="73"/>
    </row>
    <row r="2" spans="1:27" ht="16.5" customHeight="1" x14ac:dyDescent="0.25">
      <c r="A2" s="74" t="s">
        <v>598</v>
      </c>
      <c r="B2" s="74" t="s">
        <v>599</v>
      </c>
      <c r="C2" s="75" t="s">
        <v>258</v>
      </c>
      <c r="D2" s="75">
        <v>1115</v>
      </c>
      <c r="E2" s="75" t="str">
        <f t="shared" ref="E2:E8" si="0">IF(D2&lt;=2000,"Y","N")</f>
        <v>Y</v>
      </c>
      <c r="F2" s="75"/>
      <c r="G2" s="93">
        <v>1</v>
      </c>
      <c r="H2" s="93">
        <v>1</v>
      </c>
      <c r="I2" s="76" t="str">
        <f>IF(AND(ISBLANK(#REF!),ISBLANK(#REF!),ISBLANK(#REF!),ISBLANK(G2)),"",C2)</f>
        <v>adj</v>
      </c>
      <c r="J2" s="68"/>
      <c r="K2" s="68"/>
      <c r="L2" s="68"/>
      <c r="M2" s="73"/>
      <c r="N2" s="73"/>
      <c r="O2" s="73"/>
      <c r="P2" s="73"/>
      <c r="Q2" s="73"/>
      <c r="R2" s="73"/>
      <c r="S2" s="73"/>
      <c r="T2" s="73"/>
      <c r="U2" s="73"/>
      <c r="V2" s="73"/>
      <c r="W2" s="73"/>
      <c r="X2" s="73"/>
      <c r="Y2" s="73"/>
      <c r="Z2" s="73"/>
      <c r="AA2" s="73"/>
    </row>
    <row r="3" spans="1:27" ht="16.5" customHeight="1" x14ac:dyDescent="0.3">
      <c r="A3" s="74" t="s">
        <v>269</v>
      </c>
      <c r="B3" s="74" t="s">
        <v>270</v>
      </c>
      <c r="C3" s="75" t="s">
        <v>271</v>
      </c>
      <c r="D3" s="75">
        <v>289</v>
      </c>
      <c r="E3" s="75" t="str">
        <f t="shared" si="0"/>
        <v>Y</v>
      </c>
      <c r="F3" s="75"/>
      <c r="G3" s="93">
        <v>1</v>
      </c>
      <c r="H3" s="93">
        <v>1</v>
      </c>
      <c r="I3" s="76" t="str">
        <f>IF(AND(ISBLANK(#REF!),ISBLANK(#REF!),ISBLANK(#REF!),ISBLANK(G3)),"",C3)</f>
        <v>pron</v>
      </c>
      <c r="J3" s="76"/>
      <c r="K3" s="68"/>
      <c r="L3" s="68"/>
      <c r="M3" s="73"/>
      <c r="N3" s="73"/>
      <c r="O3" s="73"/>
      <c r="P3" s="73"/>
      <c r="Q3" s="73"/>
      <c r="R3" s="73"/>
      <c r="S3" s="73"/>
      <c r="T3" s="73"/>
      <c r="U3" s="73"/>
      <c r="V3" s="73"/>
      <c r="W3" s="73"/>
      <c r="X3" s="73"/>
      <c r="Y3" s="73"/>
      <c r="Z3" s="73"/>
      <c r="AA3" s="73"/>
    </row>
    <row r="4" spans="1:27" ht="16.5" customHeight="1" x14ac:dyDescent="0.25">
      <c r="A4" s="74" t="s">
        <v>259</v>
      </c>
      <c r="B4" s="74" t="s">
        <v>260</v>
      </c>
      <c r="C4" s="75" t="s">
        <v>258</v>
      </c>
      <c r="D4" s="75">
        <v>1804</v>
      </c>
      <c r="E4" s="75" t="str">
        <f t="shared" si="0"/>
        <v>Y</v>
      </c>
      <c r="F4" s="75"/>
      <c r="G4" s="93">
        <v>1</v>
      </c>
      <c r="H4" s="93">
        <v>2</v>
      </c>
      <c r="I4" s="76" t="str">
        <f>IF(AND(ISBLANK(#REF!),ISBLANK(#REF!),ISBLANK(#REF!),ISBLANK(G4)),"",C4)</f>
        <v>adj</v>
      </c>
      <c r="J4" s="76"/>
      <c r="K4" s="68"/>
      <c r="L4" s="68"/>
      <c r="M4" s="73"/>
      <c r="N4" s="73"/>
      <c r="O4" s="73"/>
      <c r="P4" s="73"/>
      <c r="Q4" s="73"/>
      <c r="R4" s="73"/>
      <c r="S4" s="73"/>
      <c r="T4" s="73"/>
      <c r="U4" s="73"/>
      <c r="V4" s="73"/>
      <c r="W4" s="73"/>
      <c r="X4" s="73"/>
      <c r="Y4" s="73"/>
      <c r="Z4" s="73"/>
      <c r="AA4" s="73"/>
    </row>
    <row r="5" spans="1:27" ht="16.5" customHeight="1" x14ac:dyDescent="0.25">
      <c r="A5" s="74" t="s">
        <v>273</v>
      </c>
      <c r="B5" s="74" t="s">
        <v>274</v>
      </c>
      <c r="C5" s="75" t="s">
        <v>275</v>
      </c>
      <c r="D5" s="75">
        <v>21</v>
      </c>
      <c r="E5" s="75" t="str">
        <f t="shared" si="0"/>
        <v>Y</v>
      </c>
      <c r="F5" s="75"/>
      <c r="G5" s="93">
        <v>1</v>
      </c>
      <c r="H5" s="93">
        <v>3</v>
      </c>
      <c r="I5" s="76" t="str">
        <f>IF(AND(ISBLANK(#REF!),ISBLANK(#REF!),ISBLANK(#REF!),ISBLANK(G5)),"",C5)</f>
        <v>verb</v>
      </c>
      <c r="J5" s="76"/>
      <c r="K5" s="76">
        <v>2000</v>
      </c>
      <c r="L5" s="76">
        <f>COUNTIF(E:E,"Y")</f>
        <v>437</v>
      </c>
      <c r="M5" s="77">
        <f>L5/(COUNTA(E2:E994))</f>
        <v>0.82452830188679249</v>
      </c>
      <c r="N5" s="78"/>
      <c r="O5" s="78"/>
      <c r="P5" s="78"/>
      <c r="Q5" s="78"/>
      <c r="R5" s="78"/>
      <c r="S5" s="78"/>
      <c r="T5" s="78"/>
      <c r="U5" s="78"/>
      <c r="V5" s="78"/>
      <c r="W5" s="78"/>
      <c r="X5" s="78"/>
      <c r="Y5" s="78"/>
      <c r="Z5" s="78"/>
      <c r="AA5" s="78"/>
    </row>
    <row r="6" spans="1:27" ht="16.5" customHeight="1" x14ac:dyDescent="0.25">
      <c r="A6" s="74" t="s">
        <v>277</v>
      </c>
      <c r="B6" s="74" t="s">
        <v>278</v>
      </c>
      <c r="C6" s="75" t="s">
        <v>275</v>
      </c>
      <c r="D6" s="75">
        <v>7</v>
      </c>
      <c r="E6" s="75" t="str">
        <f t="shared" si="0"/>
        <v>Y</v>
      </c>
      <c r="F6" s="75" t="s">
        <v>279</v>
      </c>
      <c r="G6" s="93">
        <v>1</v>
      </c>
      <c r="H6" s="93">
        <v>3</v>
      </c>
      <c r="I6" s="76" t="str">
        <f>IF(AND(ISBLANK(#REF!),ISBLANK(#REF!),ISBLANK(#REF!),ISBLANK(G6)),"",C6)</f>
        <v>verb</v>
      </c>
      <c r="J6" s="76"/>
      <c r="K6" s="76"/>
      <c r="L6" s="76"/>
      <c r="M6" s="78"/>
      <c r="N6" s="78"/>
      <c r="O6" s="78"/>
      <c r="P6" s="78"/>
      <c r="Q6" s="78"/>
      <c r="R6" s="78"/>
      <c r="S6" s="78"/>
      <c r="T6" s="78"/>
      <c r="U6" s="78"/>
      <c r="V6" s="78"/>
      <c r="W6" s="78"/>
      <c r="X6" s="78"/>
      <c r="Y6" s="78"/>
      <c r="Z6" s="78"/>
      <c r="AA6" s="78"/>
    </row>
    <row r="7" spans="1:27" ht="16.5" customHeight="1" x14ac:dyDescent="0.25">
      <c r="A7" s="74" t="s">
        <v>600</v>
      </c>
      <c r="B7" s="74" t="s">
        <v>601</v>
      </c>
      <c r="C7" s="75" t="s">
        <v>268</v>
      </c>
      <c r="D7" s="79">
        <v>1456</v>
      </c>
      <c r="E7" s="75" t="str">
        <f t="shared" si="0"/>
        <v>Y</v>
      </c>
      <c r="F7" s="75"/>
      <c r="G7" s="93">
        <v>1</v>
      </c>
      <c r="H7" s="93">
        <v>4</v>
      </c>
      <c r="I7" s="76" t="str">
        <f>IF(AND(ISBLANK(#REF!),ISBLANK(#REF!),ISBLANK(#REF!),ISBLANK(G7)),"",C7)</f>
        <v>noun (m)</v>
      </c>
      <c r="J7" s="76"/>
      <c r="K7" s="76" t="s">
        <v>272</v>
      </c>
      <c r="L7" s="76">
        <f t="shared" ref="L7:L19" si="1">COUNTIF(I:I,K7)</f>
        <v>96</v>
      </c>
      <c r="M7" s="77">
        <f t="shared" ref="M7:M20" si="2">L7/(COUNTA(D:D)-1)</f>
        <v>0.1801125703564728</v>
      </c>
      <c r="N7" s="78"/>
      <c r="O7" s="78"/>
      <c r="P7" s="78"/>
      <c r="Q7" s="78"/>
      <c r="R7" s="78"/>
      <c r="S7" s="78"/>
      <c r="T7" s="78"/>
      <c r="U7" s="78"/>
      <c r="V7" s="78"/>
      <c r="W7" s="78"/>
      <c r="X7" s="78"/>
      <c r="Y7" s="78"/>
      <c r="Z7" s="78"/>
      <c r="AA7" s="78"/>
    </row>
    <row r="8" spans="1:27" ht="16.5" customHeight="1" x14ac:dyDescent="0.25">
      <c r="A8" s="74" t="s">
        <v>285</v>
      </c>
      <c r="B8" s="74" t="s">
        <v>286</v>
      </c>
      <c r="C8" s="75" t="s">
        <v>287</v>
      </c>
      <c r="D8" s="75">
        <v>2411</v>
      </c>
      <c r="E8" s="75" t="str">
        <f t="shared" si="0"/>
        <v>N</v>
      </c>
      <c r="F8" s="75"/>
      <c r="G8" s="93">
        <v>1</v>
      </c>
      <c r="H8" s="93">
        <v>4</v>
      </c>
      <c r="I8" s="76" t="str">
        <f>IF(AND(ISBLANK(#REF!),ISBLANK(#REF!),ISBLANK(#REF!),ISBLANK(G8)),"",C8)</f>
        <v>num</v>
      </c>
      <c r="J8" s="76"/>
      <c r="K8" s="76" t="s">
        <v>276</v>
      </c>
      <c r="L8" s="76">
        <f t="shared" si="1"/>
        <v>11</v>
      </c>
      <c r="M8" s="77">
        <f t="shared" si="2"/>
        <v>2.0637898686679174E-2</v>
      </c>
      <c r="N8" s="78"/>
      <c r="O8" s="78"/>
      <c r="P8" s="78"/>
      <c r="Q8" s="78"/>
      <c r="R8" s="78"/>
      <c r="S8" s="78"/>
      <c r="T8" s="78"/>
      <c r="U8" s="78"/>
      <c r="V8" s="78"/>
      <c r="W8" s="78"/>
      <c r="X8" s="78"/>
      <c r="Y8" s="78"/>
      <c r="Z8" s="78"/>
      <c r="AA8" s="78"/>
    </row>
    <row r="9" spans="1:27" ht="16.5" customHeight="1" x14ac:dyDescent="0.25">
      <c r="A9" s="74" t="s">
        <v>289</v>
      </c>
      <c r="B9" s="74" t="s">
        <v>290</v>
      </c>
      <c r="C9" s="75" t="s">
        <v>287</v>
      </c>
      <c r="D9" s="75">
        <v>4232</v>
      </c>
      <c r="E9" s="75" t="s">
        <v>291</v>
      </c>
      <c r="F9" s="75"/>
      <c r="G9" s="93">
        <v>1</v>
      </c>
      <c r="H9" s="93">
        <v>4</v>
      </c>
      <c r="I9" s="76" t="str">
        <f>IF(AND(ISBLANK(#REF!),ISBLANK(#REF!),ISBLANK(#REF!),ISBLANK(G9)),"",C9)</f>
        <v>num</v>
      </c>
      <c r="J9" s="76"/>
      <c r="K9" s="76" t="s">
        <v>280</v>
      </c>
      <c r="L9" s="76">
        <f t="shared" si="1"/>
        <v>153</v>
      </c>
      <c r="M9" s="77">
        <f t="shared" si="2"/>
        <v>0.28705440900562851</v>
      </c>
      <c r="N9" s="78"/>
      <c r="O9" s="78"/>
      <c r="P9" s="78"/>
      <c r="Q9" s="78"/>
      <c r="R9" s="78"/>
      <c r="S9" s="78"/>
      <c r="T9" s="78"/>
      <c r="U9" s="78"/>
      <c r="V9" s="78"/>
      <c r="W9" s="78"/>
      <c r="X9" s="78"/>
      <c r="Y9" s="78"/>
      <c r="Z9" s="78"/>
      <c r="AA9" s="78"/>
    </row>
    <row r="10" spans="1:27" ht="16.5" customHeight="1" x14ac:dyDescent="0.25">
      <c r="A10" s="74" t="s">
        <v>293</v>
      </c>
      <c r="B10" s="74" t="s">
        <v>294</v>
      </c>
      <c r="C10" s="75" t="s">
        <v>287</v>
      </c>
      <c r="D10" s="75">
        <v>2730</v>
      </c>
      <c r="E10" s="75" t="s">
        <v>291</v>
      </c>
      <c r="F10" s="75"/>
      <c r="G10" s="93">
        <v>1</v>
      </c>
      <c r="H10" s="93">
        <v>4</v>
      </c>
      <c r="I10" s="76" t="str">
        <f>IF(AND(ISBLANK(#REF!),ISBLANK(#REF!),ISBLANK(#REF!),ISBLANK(G10)),"",C10)</f>
        <v>num</v>
      </c>
      <c r="J10" s="76"/>
      <c r="K10" s="76" t="s">
        <v>284</v>
      </c>
      <c r="L10" s="76">
        <f t="shared" si="1"/>
        <v>110</v>
      </c>
      <c r="M10" s="77">
        <f t="shared" si="2"/>
        <v>0.20637898686679174</v>
      </c>
      <c r="N10" s="78"/>
      <c r="O10" s="78"/>
      <c r="P10" s="78"/>
      <c r="Q10" s="78"/>
      <c r="R10" s="78"/>
      <c r="S10" s="78"/>
      <c r="T10" s="78"/>
      <c r="U10" s="78"/>
      <c r="V10" s="78"/>
      <c r="W10" s="78"/>
      <c r="X10" s="78"/>
      <c r="Y10" s="78"/>
      <c r="Z10" s="78"/>
      <c r="AA10" s="78"/>
    </row>
    <row r="11" spans="1:27" ht="16.5" customHeight="1" x14ac:dyDescent="0.25">
      <c r="A11" s="74" t="s">
        <v>296</v>
      </c>
      <c r="B11" s="74" t="s">
        <v>297</v>
      </c>
      <c r="C11" s="75" t="s">
        <v>287</v>
      </c>
      <c r="D11" s="75">
        <v>3373</v>
      </c>
      <c r="E11" s="75" t="str">
        <f>IF(D11&lt;=2000,"Y","N")</f>
        <v>N</v>
      </c>
      <c r="F11" s="75"/>
      <c r="G11" s="93">
        <v>1</v>
      </c>
      <c r="H11" s="93">
        <v>4</v>
      </c>
      <c r="I11" s="76" t="str">
        <f>IF(AND(ISBLANK(#REF!),ISBLANK(#REF!),ISBLANK(#REF!),ISBLANK(G11)),"",C11)</f>
        <v>num</v>
      </c>
      <c r="J11" s="76"/>
      <c r="K11" s="76" t="s">
        <v>288</v>
      </c>
      <c r="L11" s="76">
        <f t="shared" si="1"/>
        <v>1</v>
      </c>
      <c r="M11" s="77">
        <f t="shared" si="2"/>
        <v>1.876172607879925E-3</v>
      </c>
      <c r="N11" s="78"/>
      <c r="O11" s="78"/>
      <c r="P11" s="78"/>
      <c r="Q11" s="78"/>
      <c r="R11" s="78"/>
      <c r="S11" s="78"/>
      <c r="T11" s="78"/>
      <c r="U11" s="78"/>
      <c r="V11" s="78"/>
      <c r="W11" s="78"/>
      <c r="X11" s="78"/>
      <c r="Y11" s="78"/>
      <c r="Z11" s="78"/>
      <c r="AA11" s="78"/>
    </row>
    <row r="12" spans="1:27" ht="16.5" customHeight="1" x14ac:dyDescent="0.25">
      <c r="A12" s="74" t="s">
        <v>299</v>
      </c>
      <c r="B12" s="74" t="s">
        <v>300</v>
      </c>
      <c r="C12" s="75" t="s">
        <v>287</v>
      </c>
      <c r="D12" s="75">
        <v>3430</v>
      </c>
      <c r="E12" s="75" t="s">
        <v>291</v>
      </c>
      <c r="F12" s="75"/>
      <c r="G12" s="93">
        <v>1</v>
      </c>
      <c r="H12" s="93">
        <v>4</v>
      </c>
      <c r="I12" s="76" t="str">
        <f>IF(AND(ISBLANK(#REF!),ISBLANK(#REF!),ISBLANK(#REF!),ISBLANK(G12)),"",C12)</f>
        <v>num</v>
      </c>
      <c r="J12" s="76"/>
      <c r="K12" s="76" t="s">
        <v>292</v>
      </c>
      <c r="L12" s="76">
        <f t="shared" si="1"/>
        <v>79</v>
      </c>
      <c r="M12" s="77">
        <f t="shared" si="2"/>
        <v>0.14821763602251406</v>
      </c>
      <c r="N12" s="78"/>
      <c r="O12" s="78"/>
      <c r="P12" s="78"/>
      <c r="Q12" s="78"/>
      <c r="R12" s="78"/>
      <c r="S12" s="78"/>
      <c r="T12" s="78"/>
      <c r="U12" s="78"/>
      <c r="V12" s="78"/>
      <c r="W12" s="78"/>
      <c r="X12" s="78"/>
      <c r="Y12" s="78"/>
      <c r="Z12" s="78"/>
      <c r="AA12" s="78"/>
    </row>
    <row r="13" spans="1:27" ht="16.5" customHeight="1" x14ac:dyDescent="0.25">
      <c r="A13" s="74" t="s">
        <v>302</v>
      </c>
      <c r="B13" s="74" t="s">
        <v>303</v>
      </c>
      <c r="C13" s="75" t="s">
        <v>287</v>
      </c>
      <c r="D13" s="75">
        <v>1215</v>
      </c>
      <c r="E13" s="75" t="str">
        <f>IF(D13&lt;=2000,"Y","N")</f>
        <v>Y</v>
      </c>
      <c r="F13" s="75"/>
      <c r="G13" s="93">
        <v>1</v>
      </c>
      <c r="H13" s="93">
        <v>4</v>
      </c>
      <c r="I13" s="76" t="str">
        <f>IF(AND(ISBLANK(#REF!),ISBLANK(#REF!),ISBLANK(#REF!),ISBLANK(G13)),"",C13)</f>
        <v>num</v>
      </c>
      <c r="J13" s="76"/>
      <c r="K13" s="76" t="s">
        <v>295</v>
      </c>
      <c r="L13" s="76">
        <f t="shared" si="1"/>
        <v>28</v>
      </c>
      <c r="M13" s="77">
        <f t="shared" si="2"/>
        <v>5.2532833020637902E-2</v>
      </c>
      <c r="N13" s="78"/>
      <c r="O13" s="78"/>
      <c r="P13" s="78"/>
      <c r="Q13" s="78"/>
      <c r="R13" s="78"/>
      <c r="S13" s="78"/>
      <c r="T13" s="78"/>
      <c r="U13" s="78"/>
      <c r="V13" s="78"/>
      <c r="W13" s="78"/>
      <c r="X13" s="78"/>
      <c r="Y13" s="78"/>
      <c r="Z13" s="78"/>
      <c r="AA13" s="78"/>
    </row>
    <row r="14" spans="1:27" ht="16.5" customHeight="1" x14ac:dyDescent="0.25">
      <c r="A14" s="74" t="s">
        <v>305</v>
      </c>
      <c r="B14" s="74" t="s">
        <v>306</v>
      </c>
      <c r="C14" s="75" t="s">
        <v>287</v>
      </c>
      <c r="D14" s="75">
        <v>2700</v>
      </c>
      <c r="E14" s="75" t="str">
        <f>IF(D14&lt;=2000,"Y","N")</f>
        <v>N</v>
      </c>
      <c r="F14" s="75"/>
      <c r="G14" s="93">
        <v>1</v>
      </c>
      <c r="H14" s="93">
        <v>4</v>
      </c>
      <c r="I14" s="76" t="str">
        <f>IF(AND(ISBLANK(#REF!),ISBLANK(#REF!),ISBLANK(#REF!),ISBLANK(G14)),"",C14)</f>
        <v>num</v>
      </c>
      <c r="J14" s="76"/>
      <c r="K14" s="76" t="s">
        <v>298</v>
      </c>
      <c r="L14" s="76">
        <f t="shared" si="1"/>
        <v>14</v>
      </c>
      <c r="M14" s="77">
        <f t="shared" si="2"/>
        <v>2.6266416510318951E-2</v>
      </c>
      <c r="N14" s="78"/>
      <c r="O14" s="78"/>
      <c r="P14" s="78"/>
      <c r="Q14" s="78"/>
      <c r="R14" s="78"/>
      <c r="S14" s="78"/>
      <c r="T14" s="78"/>
      <c r="U14" s="78"/>
      <c r="V14" s="78"/>
      <c r="W14" s="78"/>
      <c r="X14" s="78"/>
      <c r="Y14" s="78"/>
      <c r="Z14" s="78"/>
      <c r="AA14" s="78"/>
    </row>
    <row r="15" spans="1:27" ht="16.5" customHeight="1" x14ac:dyDescent="0.25">
      <c r="A15" s="74" t="s">
        <v>307</v>
      </c>
      <c r="B15" s="74" t="s">
        <v>308</v>
      </c>
      <c r="C15" s="75" t="s">
        <v>287</v>
      </c>
      <c r="D15" s="79">
        <v>830</v>
      </c>
      <c r="E15" s="75" t="str">
        <f>IF(D15&lt;=2000,"Y","N")</f>
        <v>Y</v>
      </c>
      <c r="F15" s="75"/>
      <c r="G15" s="93">
        <v>1</v>
      </c>
      <c r="H15" s="93">
        <v>4</v>
      </c>
      <c r="I15" s="76" t="str">
        <f>IF(AND(ISBLANK(#REF!),ISBLANK(#REF!),ISBLANK(#REF!),ISBLANK(G15)),"",C15)</f>
        <v>num</v>
      </c>
      <c r="J15" s="76"/>
      <c r="K15" s="76" t="s">
        <v>301</v>
      </c>
      <c r="L15" s="76">
        <f t="shared" si="1"/>
        <v>2</v>
      </c>
      <c r="M15" s="77">
        <f t="shared" si="2"/>
        <v>3.7523452157598499E-3</v>
      </c>
      <c r="N15" s="78"/>
      <c r="O15" s="78"/>
      <c r="P15" s="78"/>
      <c r="Q15" s="78"/>
      <c r="R15" s="78"/>
      <c r="S15" s="78"/>
      <c r="T15" s="78"/>
      <c r="U15" s="78"/>
      <c r="V15" s="78"/>
      <c r="W15" s="78"/>
      <c r="X15" s="78"/>
      <c r="Y15" s="78"/>
      <c r="Z15" s="78"/>
      <c r="AA15" s="78"/>
    </row>
    <row r="16" spans="1:27" ht="16.5" customHeight="1" x14ac:dyDescent="0.25">
      <c r="A16" s="74" t="s">
        <v>310</v>
      </c>
      <c r="B16" s="74" t="s">
        <v>311</v>
      </c>
      <c r="C16" s="75" t="s">
        <v>287</v>
      </c>
      <c r="D16" s="75">
        <v>819</v>
      </c>
      <c r="E16" s="75" t="str">
        <f>IF(D16&lt;=2000,"Y","N")</f>
        <v>Y</v>
      </c>
      <c r="F16" s="75"/>
      <c r="G16" s="93">
        <v>1</v>
      </c>
      <c r="H16" s="93">
        <v>4</v>
      </c>
      <c r="I16" s="76" t="str">
        <f>IF(AND(ISBLANK(#REF!),ISBLANK(#REF!),ISBLANK(#REF!),ISBLANK(G16)),"",C16)</f>
        <v>num</v>
      </c>
      <c r="J16" s="76"/>
      <c r="K16" s="76" t="s">
        <v>304</v>
      </c>
      <c r="L16" s="76">
        <f t="shared" si="1"/>
        <v>8</v>
      </c>
      <c r="M16" s="77">
        <f t="shared" si="2"/>
        <v>1.50093808630394E-2</v>
      </c>
      <c r="N16" s="78"/>
      <c r="O16" s="78"/>
      <c r="P16" s="78"/>
      <c r="Q16" s="78"/>
      <c r="R16" s="78"/>
      <c r="S16" s="78"/>
      <c r="T16" s="78"/>
      <c r="U16" s="78"/>
      <c r="V16" s="78"/>
      <c r="W16" s="78"/>
      <c r="X16" s="78"/>
      <c r="Y16" s="78"/>
      <c r="Z16" s="78"/>
      <c r="AA16" s="78"/>
    </row>
    <row r="17" spans="1:27" ht="16.5" customHeight="1" x14ac:dyDescent="0.25">
      <c r="A17" s="74" t="s">
        <v>313</v>
      </c>
      <c r="B17" s="74" t="s">
        <v>314</v>
      </c>
      <c r="C17" s="75" t="s">
        <v>287</v>
      </c>
      <c r="D17" s="79" t="s">
        <v>315</v>
      </c>
      <c r="E17" s="75" t="s">
        <v>316</v>
      </c>
      <c r="F17" s="75"/>
      <c r="G17" s="93">
        <v>1</v>
      </c>
      <c r="H17" s="93">
        <v>4</v>
      </c>
      <c r="I17" s="76" t="str">
        <f>IF(AND(ISBLANK(#REF!),ISBLANK(#REF!),ISBLANK(#REF!),ISBLANK(G17)),"",C17)</f>
        <v>num</v>
      </c>
      <c r="J17" s="76"/>
      <c r="K17" s="76" t="s">
        <v>287</v>
      </c>
      <c r="L17" s="76">
        <f t="shared" si="1"/>
        <v>22</v>
      </c>
      <c r="M17" s="77">
        <f t="shared" si="2"/>
        <v>4.1275797373358347E-2</v>
      </c>
      <c r="N17" s="78"/>
      <c r="O17" s="78"/>
      <c r="P17" s="78"/>
      <c r="Q17" s="78"/>
      <c r="R17" s="78"/>
      <c r="S17" s="78"/>
      <c r="T17" s="78"/>
      <c r="U17" s="78"/>
      <c r="V17" s="78"/>
      <c r="W17" s="78"/>
      <c r="X17" s="78"/>
      <c r="Y17" s="78"/>
      <c r="Z17" s="78"/>
      <c r="AA17" s="78"/>
    </row>
    <row r="18" spans="1:27" ht="16.5" customHeight="1" x14ac:dyDescent="0.25">
      <c r="A18" s="74" t="s">
        <v>602</v>
      </c>
      <c r="B18" s="74" t="s">
        <v>603</v>
      </c>
      <c r="C18" s="75" t="s">
        <v>265</v>
      </c>
      <c r="D18" s="79">
        <v>1317</v>
      </c>
      <c r="E18" s="75" t="str">
        <f t="shared" ref="E18:E68" si="3">IF(D18&lt;=2000,"Y","N")</f>
        <v>Y</v>
      </c>
      <c r="F18" s="75"/>
      <c r="G18" s="93">
        <v>1</v>
      </c>
      <c r="H18" s="93">
        <v>5</v>
      </c>
      <c r="I18" s="76" t="str">
        <f>IF(AND(ISBLANK(#REF!),ISBLANK(#REF!),ISBLANK(#REF!),ISBLANK(G18)),"",C18)</f>
        <v>noun (f)</v>
      </c>
      <c r="J18" s="76"/>
      <c r="K18" s="76" t="s">
        <v>309</v>
      </c>
      <c r="L18" s="76">
        <f t="shared" si="1"/>
        <v>5</v>
      </c>
      <c r="M18" s="77">
        <f t="shared" si="2"/>
        <v>9.3808630393996256E-3</v>
      </c>
      <c r="N18" s="78"/>
      <c r="O18" s="78"/>
      <c r="P18" s="78"/>
      <c r="Q18" s="78"/>
      <c r="R18" s="78"/>
      <c r="S18" s="78"/>
      <c r="T18" s="78"/>
      <c r="U18" s="78"/>
      <c r="V18" s="78"/>
      <c r="W18" s="78"/>
      <c r="X18" s="78"/>
      <c r="Y18" s="78"/>
      <c r="Z18" s="78"/>
      <c r="AA18" s="78"/>
    </row>
    <row r="19" spans="1:27" ht="16.5" customHeight="1" x14ac:dyDescent="0.25">
      <c r="A19" s="74" t="s">
        <v>317</v>
      </c>
      <c r="B19" s="74" t="s">
        <v>318</v>
      </c>
      <c r="C19" s="75" t="s">
        <v>265</v>
      </c>
      <c r="D19" s="75">
        <v>756</v>
      </c>
      <c r="E19" s="75" t="str">
        <f t="shared" si="3"/>
        <v>Y</v>
      </c>
      <c r="F19" s="75"/>
      <c r="G19" s="93">
        <v>1</v>
      </c>
      <c r="H19" s="93">
        <v>5</v>
      </c>
      <c r="I19" s="76" t="str">
        <f>IF(AND(ISBLANK(#REF!),ISBLANK(#REF!),ISBLANK(#REF!),ISBLANK(G19)),"",C19)</f>
        <v>noun (f)</v>
      </c>
      <c r="J19" s="76"/>
      <c r="K19" s="76" t="s">
        <v>312</v>
      </c>
      <c r="L19" s="76">
        <f t="shared" si="1"/>
        <v>4</v>
      </c>
      <c r="M19" s="77">
        <f t="shared" si="2"/>
        <v>7.5046904315196998E-3</v>
      </c>
      <c r="N19" s="78"/>
      <c r="O19" s="78"/>
      <c r="P19" s="78"/>
      <c r="Q19" s="78"/>
      <c r="R19" s="78"/>
      <c r="S19" s="78"/>
      <c r="T19" s="78"/>
      <c r="U19" s="78"/>
      <c r="V19" s="78"/>
      <c r="W19" s="78"/>
      <c r="X19" s="78"/>
      <c r="Y19" s="78"/>
      <c r="Z19" s="78"/>
      <c r="AA19" s="78"/>
    </row>
    <row r="20" spans="1:27" ht="16.5" customHeight="1" x14ac:dyDescent="0.25">
      <c r="A20" s="74" t="s">
        <v>604</v>
      </c>
      <c r="B20" s="74" t="s">
        <v>605</v>
      </c>
      <c r="C20" s="75" t="s">
        <v>268</v>
      </c>
      <c r="D20" s="79">
        <v>1622</v>
      </c>
      <c r="E20" s="75" t="str">
        <f t="shared" si="3"/>
        <v>Y</v>
      </c>
      <c r="F20" s="75"/>
      <c r="G20" s="93">
        <v>1</v>
      </c>
      <c r="H20" s="93">
        <v>5</v>
      </c>
      <c r="I20" s="76" t="str">
        <f>IF(AND(ISBLANK(#REF!),ISBLANK(#REF!),ISBLANK(#REF!),ISBLANK(G20)),"",C20)</f>
        <v>noun (m)</v>
      </c>
      <c r="J20" s="76"/>
      <c r="K20" s="76"/>
      <c r="L20" s="76">
        <f>SUM(L7:L19)</f>
        <v>533</v>
      </c>
      <c r="M20" s="77">
        <f t="shared" si="2"/>
        <v>1</v>
      </c>
      <c r="N20" s="78"/>
      <c r="O20" s="78"/>
      <c r="P20" s="78"/>
      <c r="Q20" s="78"/>
      <c r="R20" s="78"/>
      <c r="S20" s="78"/>
      <c r="T20" s="78"/>
      <c r="U20" s="78"/>
      <c r="V20" s="78"/>
      <c r="W20" s="78"/>
      <c r="X20" s="78"/>
      <c r="Y20" s="78"/>
      <c r="Z20" s="78"/>
      <c r="AA20" s="78"/>
    </row>
    <row r="21" spans="1:27" ht="16.5" customHeight="1" x14ac:dyDescent="0.3">
      <c r="A21" s="74" t="s">
        <v>319</v>
      </c>
      <c r="B21" s="74" t="s">
        <v>320</v>
      </c>
      <c r="C21" s="75" t="s">
        <v>271</v>
      </c>
      <c r="D21" s="75">
        <v>445</v>
      </c>
      <c r="E21" s="75" t="str">
        <f t="shared" si="3"/>
        <v>Y</v>
      </c>
      <c r="F21" s="75"/>
      <c r="G21" s="93">
        <v>1</v>
      </c>
      <c r="H21" s="93">
        <v>5</v>
      </c>
      <c r="I21" s="76" t="str">
        <f>IF(AND(ISBLANK(#REF!),ISBLANK(#REF!),ISBLANK(#REF!),ISBLANK(G21)),"",C21)</f>
        <v>pron</v>
      </c>
      <c r="J21" s="76"/>
      <c r="K21" s="76"/>
      <c r="L21" s="76"/>
      <c r="M21" s="78"/>
      <c r="N21" s="78"/>
      <c r="O21" s="78"/>
      <c r="P21" s="78"/>
      <c r="Q21" s="78"/>
      <c r="R21" s="78"/>
      <c r="S21" s="78"/>
      <c r="T21" s="78"/>
      <c r="U21" s="78"/>
      <c r="V21" s="78"/>
      <c r="W21" s="78"/>
      <c r="X21" s="78"/>
      <c r="Y21" s="78"/>
      <c r="Z21" s="78"/>
      <c r="AA21" s="78"/>
    </row>
    <row r="22" spans="1:27" ht="16.5" customHeight="1" x14ac:dyDescent="0.25">
      <c r="A22" s="74" t="s">
        <v>321</v>
      </c>
      <c r="B22" s="83" t="s">
        <v>322</v>
      </c>
      <c r="C22" s="75" t="s">
        <v>275</v>
      </c>
      <c r="D22" s="79">
        <v>21</v>
      </c>
      <c r="E22" s="75" t="str">
        <f t="shared" si="3"/>
        <v>Y</v>
      </c>
      <c r="F22" s="75" t="s">
        <v>323</v>
      </c>
      <c r="G22" s="93">
        <v>1</v>
      </c>
      <c r="H22" s="93">
        <v>6</v>
      </c>
      <c r="I22" s="76" t="str">
        <f>IF(AND(ISBLANK(#REF!),ISBLANK(#REF!),ISBLANK(#REF!),ISBLANK(G22)),"",C22)</f>
        <v>verb</v>
      </c>
      <c r="J22" s="76"/>
      <c r="K22" s="76"/>
      <c r="L22" s="76"/>
      <c r="M22" s="78"/>
      <c r="N22" s="78"/>
      <c r="O22" s="78"/>
      <c r="P22" s="78"/>
      <c r="Q22" s="78"/>
      <c r="R22" s="78"/>
      <c r="S22" s="78"/>
      <c r="T22" s="78"/>
      <c r="U22" s="78"/>
      <c r="V22" s="78"/>
      <c r="W22" s="78"/>
      <c r="X22" s="78"/>
      <c r="Y22" s="78"/>
      <c r="Z22" s="78"/>
      <c r="AA22" s="78"/>
    </row>
    <row r="23" spans="1:27" ht="16.5" customHeight="1" x14ac:dyDescent="0.25">
      <c r="A23" s="74" t="s">
        <v>324</v>
      </c>
      <c r="B23" s="83" t="s">
        <v>325</v>
      </c>
      <c r="C23" s="75" t="s">
        <v>275</v>
      </c>
      <c r="D23" s="79">
        <v>7</v>
      </c>
      <c r="E23" s="75" t="str">
        <f t="shared" si="3"/>
        <v>Y</v>
      </c>
      <c r="F23" s="75" t="s">
        <v>279</v>
      </c>
      <c r="G23" s="93">
        <v>1</v>
      </c>
      <c r="H23" s="93">
        <v>6</v>
      </c>
      <c r="I23" s="76" t="str">
        <f>IF(AND(ISBLANK(#REF!),ISBLANK(#REF!),ISBLANK(#REF!),ISBLANK(G23)),"",C23)</f>
        <v>verb</v>
      </c>
      <c r="J23" s="76"/>
      <c r="K23" s="76"/>
      <c r="L23" s="76"/>
      <c r="M23" s="78"/>
      <c r="N23" s="78"/>
      <c r="O23" s="78"/>
      <c r="P23" s="78"/>
      <c r="Q23" s="78"/>
      <c r="R23" s="78"/>
      <c r="S23" s="78"/>
      <c r="T23" s="78"/>
      <c r="U23" s="78"/>
      <c r="V23" s="78"/>
      <c r="W23" s="78"/>
      <c r="X23" s="78"/>
      <c r="Y23" s="78"/>
      <c r="Z23" s="78"/>
      <c r="AA23" s="78"/>
    </row>
    <row r="24" spans="1:27" ht="16.5" customHeight="1" x14ac:dyDescent="0.25">
      <c r="A24" s="74" t="s">
        <v>606</v>
      </c>
      <c r="B24" s="74" t="s">
        <v>607</v>
      </c>
      <c r="C24" s="75" t="s">
        <v>258</v>
      </c>
      <c r="D24" s="79">
        <v>645</v>
      </c>
      <c r="E24" s="75" t="str">
        <f t="shared" si="3"/>
        <v>Y</v>
      </c>
      <c r="F24" s="75"/>
      <c r="G24" s="93">
        <v>1</v>
      </c>
      <c r="H24" s="93">
        <v>7</v>
      </c>
      <c r="I24" s="76" t="str">
        <f>IF(AND(ISBLANK(#REF!),ISBLANK(#REF!),ISBLANK(#REF!),ISBLANK(G24)),"",C24)</f>
        <v>adj</v>
      </c>
      <c r="J24" s="76"/>
      <c r="K24" s="76"/>
      <c r="L24" s="76"/>
      <c r="M24" s="78"/>
      <c r="N24" s="78"/>
      <c r="O24" s="78"/>
      <c r="P24" s="78"/>
      <c r="Q24" s="78"/>
      <c r="R24" s="78"/>
      <c r="S24" s="78"/>
      <c r="T24" s="78"/>
      <c r="U24" s="78"/>
      <c r="V24" s="78"/>
      <c r="W24" s="78"/>
      <c r="X24" s="78"/>
      <c r="Y24" s="78"/>
      <c r="Z24" s="78"/>
      <c r="AA24" s="78"/>
    </row>
    <row r="25" spans="1:27" ht="16.5" customHeight="1" x14ac:dyDescent="0.25">
      <c r="A25" s="74" t="s">
        <v>608</v>
      </c>
      <c r="B25" s="74" t="s">
        <v>609</v>
      </c>
      <c r="C25" s="79" t="s">
        <v>283</v>
      </c>
      <c r="D25" s="79">
        <v>308</v>
      </c>
      <c r="E25" s="75" t="str">
        <f t="shared" si="3"/>
        <v>Y</v>
      </c>
      <c r="F25" s="79"/>
      <c r="G25" s="94">
        <v>1</v>
      </c>
      <c r="H25" s="94">
        <v>8</v>
      </c>
      <c r="I25" s="76" t="str">
        <f>IF(AND(ISBLANK(#REF!),ISBLANK(#REF!),ISBLANK(#REF!),ISBLANK(G25)),"",C25)</f>
        <v>adv</v>
      </c>
      <c r="J25" s="76"/>
      <c r="K25" s="76"/>
      <c r="L25" s="76"/>
      <c r="M25" s="78"/>
      <c r="N25" s="78"/>
      <c r="O25" s="78"/>
      <c r="P25" s="78"/>
      <c r="Q25" s="78"/>
      <c r="R25" s="78"/>
      <c r="S25" s="78"/>
      <c r="T25" s="78"/>
      <c r="U25" s="78"/>
      <c r="V25" s="78"/>
      <c r="W25" s="78"/>
      <c r="X25" s="78"/>
      <c r="Y25" s="78"/>
      <c r="Z25" s="78"/>
      <c r="AA25" s="78"/>
    </row>
    <row r="26" spans="1:27" ht="16.5" customHeight="1" x14ac:dyDescent="0.25">
      <c r="A26" s="74" t="s">
        <v>610</v>
      </c>
      <c r="B26" s="74" t="s">
        <v>611</v>
      </c>
      <c r="C26" s="79" t="s">
        <v>265</v>
      </c>
      <c r="D26" s="79">
        <v>551</v>
      </c>
      <c r="E26" s="75" t="str">
        <f t="shared" si="3"/>
        <v>Y</v>
      </c>
      <c r="F26" s="79"/>
      <c r="G26" s="94">
        <v>1</v>
      </c>
      <c r="H26" s="94">
        <v>8</v>
      </c>
      <c r="I26" s="76" t="str">
        <f>IF(AND(ISBLANK(#REF!),ISBLANK(#REF!),ISBLANK(#REF!),ISBLANK(G26)),"",C26)</f>
        <v>noun (f)</v>
      </c>
      <c r="J26" s="76"/>
      <c r="K26" s="76"/>
      <c r="L26" s="76"/>
      <c r="M26" s="78"/>
      <c r="N26" s="78"/>
      <c r="O26" s="78"/>
      <c r="P26" s="78"/>
      <c r="Q26" s="78"/>
      <c r="R26" s="78"/>
      <c r="S26" s="78"/>
      <c r="T26" s="78"/>
      <c r="U26" s="78"/>
      <c r="V26" s="78"/>
      <c r="W26" s="78"/>
      <c r="X26" s="78"/>
      <c r="Y26" s="78"/>
      <c r="Z26" s="78"/>
      <c r="AA26" s="78"/>
    </row>
    <row r="27" spans="1:27" ht="16.5" customHeight="1" x14ac:dyDescent="0.25">
      <c r="A27" s="74" t="s">
        <v>612</v>
      </c>
      <c r="B27" s="74" t="s">
        <v>577</v>
      </c>
      <c r="C27" s="79" t="s">
        <v>265</v>
      </c>
      <c r="D27" s="79">
        <v>424</v>
      </c>
      <c r="E27" s="75" t="str">
        <f t="shared" si="3"/>
        <v>Y</v>
      </c>
      <c r="F27" s="79"/>
      <c r="G27" s="94">
        <v>1</v>
      </c>
      <c r="H27" s="94">
        <v>8</v>
      </c>
      <c r="I27" s="76" t="str">
        <f>IF(AND(ISBLANK(#REF!),ISBLANK(#REF!),ISBLANK(#REF!),ISBLANK(G27)),"",C27)</f>
        <v>noun (f)</v>
      </c>
      <c r="J27" s="76"/>
      <c r="K27" s="76"/>
      <c r="L27" s="76"/>
      <c r="M27" s="78"/>
      <c r="N27" s="78"/>
      <c r="O27" s="78"/>
      <c r="P27" s="78"/>
      <c r="Q27" s="78"/>
      <c r="R27" s="78"/>
      <c r="S27" s="78"/>
      <c r="T27" s="78"/>
      <c r="U27" s="78"/>
      <c r="V27" s="78"/>
      <c r="W27" s="78"/>
      <c r="X27" s="78"/>
      <c r="Y27" s="78"/>
      <c r="Z27" s="78"/>
      <c r="AA27" s="78"/>
    </row>
    <row r="28" spans="1:27" ht="16.5" customHeight="1" x14ac:dyDescent="0.25">
      <c r="A28" s="74" t="s">
        <v>613</v>
      </c>
      <c r="B28" s="74" t="s">
        <v>614</v>
      </c>
      <c r="C28" s="79" t="s">
        <v>265</v>
      </c>
      <c r="D28" s="79">
        <v>4604</v>
      </c>
      <c r="E28" s="75" t="str">
        <f t="shared" si="3"/>
        <v>N</v>
      </c>
      <c r="F28" s="79"/>
      <c r="G28" s="94">
        <v>1</v>
      </c>
      <c r="H28" s="94">
        <v>8</v>
      </c>
      <c r="I28" s="76" t="str">
        <f>IF(AND(ISBLANK(#REF!),ISBLANK(#REF!),ISBLANK(#REF!),ISBLANK(G28)),"",C28)</f>
        <v>noun (f)</v>
      </c>
      <c r="J28" s="76"/>
      <c r="K28" s="76"/>
      <c r="L28" s="76"/>
      <c r="M28" s="78"/>
      <c r="N28" s="78"/>
      <c r="O28" s="78"/>
      <c r="P28" s="78"/>
      <c r="Q28" s="78"/>
      <c r="R28" s="78"/>
      <c r="S28" s="78"/>
      <c r="T28" s="78"/>
      <c r="U28" s="78"/>
      <c r="V28" s="78"/>
      <c r="W28" s="78"/>
      <c r="X28" s="78"/>
      <c r="Y28" s="78"/>
      <c r="Z28" s="78"/>
      <c r="AA28" s="78"/>
    </row>
    <row r="29" spans="1:27" ht="16.5" customHeight="1" x14ac:dyDescent="0.25">
      <c r="A29" s="74" t="s">
        <v>615</v>
      </c>
      <c r="B29" s="74" t="s">
        <v>611</v>
      </c>
      <c r="C29" s="79" t="s">
        <v>268</v>
      </c>
      <c r="D29" s="79">
        <v>551</v>
      </c>
      <c r="E29" s="75" t="str">
        <f t="shared" si="3"/>
        <v>Y</v>
      </c>
      <c r="F29" s="79"/>
      <c r="G29" s="94">
        <v>1</v>
      </c>
      <c r="H29" s="94">
        <v>8</v>
      </c>
      <c r="I29" s="76" t="str">
        <f>IF(AND(ISBLANK(#REF!),ISBLANK(#REF!),ISBLANK(#REF!),ISBLANK(G29)),"",C29)</f>
        <v>noun (m)</v>
      </c>
      <c r="J29" s="76"/>
      <c r="K29" s="76"/>
      <c r="L29" s="76"/>
      <c r="M29" s="78"/>
      <c r="N29" s="78"/>
      <c r="O29" s="78"/>
      <c r="P29" s="78"/>
      <c r="Q29" s="78"/>
      <c r="R29" s="78"/>
      <c r="S29" s="78"/>
      <c r="T29" s="78"/>
      <c r="U29" s="78"/>
      <c r="V29" s="78"/>
      <c r="W29" s="78"/>
      <c r="X29" s="78"/>
      <c r="Y29" s="78"/>
      <c r="Z29" s="78"/>
      <c r="AA29" s="78"/>
    </row>
    <row r="30" spans="1:27" ht="16.5" customHeight="1" x14ac:dyDescent="0.25">
      <c r="A30" s="74" t="s">
        <v>616</v>
      </c>
      <c r="B30" s="74" t="s">
        <v>617</v>
      </c>
      <c r="C30" s="79" t="s">
        <v>268</v>
      </c>
      <c r="D30" s="79">
        <v>1163</v>
      </c>
      <c r="E30" s="75" t="str">
        <f t="shared" si="3"/>
        <v>Y</v>
      </c>
      <c r="F30" s="79"/>
      <c r="G30" s="94">
        <v>1</v>
      </c>
      <c r="H30" s="94">
        <v>8</v>
      </c>
      <c r="I30" s="76" t="str">
        <f>IF(AND(ISBLANK(#REF!),ISBLANK(#REF!),ISBLANK(#REF!),ISBLANK(G30)),"",C30)</f>
        <v>noun (m)</v>
      </c>
      <c r="J30" s="76"/>
      <c r="K30" s="76"/>
      <c r="L30" s="76"/>
      <c r="M30" s="78"/>
      <c r="N30" s="78"/>
      <c r="O30" s="78"/>
      <c r="P30" s="78"/>
      <c r="Q30" s="78"/>
      <c r="R30" s="78"/>
      <c r="S30" s="78"/>
      <c r="T30" s="78"/>
      <c r="U30" s="78"/>
      <c r="V30" s="78"/>
      <c r="W30" s="78"/>
      <c r="X30" s="78"/>
      <c r="Y30" s="78"/>
      <c r="Z30" s="78"/>
      <c r="AA30" s="78"/>
    </row>
    <row r="31" spans="1:27" ht="16.5" customHeight="1" x14ac:dyDescent="0.25">
      <c r="A31" s="74" t="s">
        <v>618</v>
      </c>
      <c r="B31" s="74" t="s">
        <v>619</v>
      </c>
      <c r="C31" s="79" t="s">
        <v>268</v>
      </c>
      <c r="D31" s="79">
        <v>1715</v>
      </c>
      <c r="E31" s="75" t="str">
        <f t="shared" si="3"/>
        <v>Y</v>
      </c>
      <c r="F31" s="79"/>
      <c r="G31" s="94">
        <v>1</v>
      </c>
      <c r="H31" s="94">
        <v>8</v>
      </c>
      <c r="I31" s="76" t="str">
        <f>IF(AND(ISBLANK(#REF!),ISBLANK(#REF!),ISBLANK(#REF!),ISBLANK(G31)),"",C31)</f>
        <v>noun (m)</v>
      </c>
      <c r="J31" s="76"/>
      <c r="K31" s="76"/>
      <c r="L31" s="76"/>
      <c r="M31" s="78"/>
      <c r="N31" s="78"/>
      <c r="O31" s="78"/>
      <c r="P31" s="78"/>
      <c r="Q31" s="78"/>
      <c r="R31" s="78"/>
      <c r="S31" s="78"/>
      <c r="T31" s="78"/>
      <c r="U31" s="78"/>
      <c r="V31" s="78"/>
      <c r="W31" s="78"/>
      <c r="X31" s="78"/>
      <c r="Y31" s="78"/>
      <c r="Z31" s="78"/>
      <c r="AA31" s="78"/>
    </row>
    <row r="32" spans="1:27" ht="16.5" customHeight="1" x14ac:dyDescent="0.25">
      <c r="A32" s="95" t="s">
        <v>620</v>
      </c>
      <c r="B32" s="95" t="s">
        <v>621</v>
      </c>
      <c r="C32" s="96" t="s">
        <v>265</v>
      </c>
      <c r="D32" s="96">
        <v>269</v>
      </c>
      <c r="E32" s="96" t="str">
        <f t="shared" si="3"/>
        <v>Y</v>
      </c>
      <c r="F32" s="96"/>
      <c r="G32" s="94">
        <v>1</v>
      </c>
      <c r="H32" s="94">
        <v>9</v>
      </c>
      <c r="I32" s="76" t="str">
        <f>IF(AND(ISBLANK(#REF!),ISBLANK(#REF!),ISBLANK(#REF!),ISBLANK(G32)),"",C32)</f>
        <v>noun (f)</v>
      </c>
      <c r="J32" s="76"/>
      <c r="K32" s="76"/>
      <c r="L32" s="76"/>
      <c r="M32" s="78"/>
      <c r="N32" s="78"/>
      <c r="O32" s="78"/>
      <c r="P32" s="78"/>
      <c r="Q32" s="78"/>
      <c r="R32" s="78"/>
      <c r="S32" s="78"/>
      <c r="T32" s="78"/>
      <c r="U32" s="78"/>
      <c r="V32" s="78"/>
      <c r="W32" s="78"/>
      <c r="X32" s="78"/>
      <c r="Y32" s="78"/>
      <c r="Z32" s="78"/>
      <c r="AA32" s="78"/>
    </row>
    <row r="33" spans="1:27" ht="16.5" customHeight="1" x14ac:dyDescent="0.25">
      <c r="A33" s="95" t="s">
        <v>347</v>
      </c>
      <c r="B33" s="95" t="s">
        <v>348</v>
      </c>
      <c r="C33" s="96" t="s">
        <v>265</v>
      </c>
      <c r="D33" s="97">
        <v>1673</v>
      </c>
      <c r="E33" s="96" t="str">
        <f t="shared" si="3"/>
        <v>Y</v>
      </c>
      <c r="F33" s="96"/>
      <c r="G33" s="94">
        <v>1</v>
      </c>
      <c r="H33" s="94">
        <v>9</v>
      </c>
      <c r="I33" s="76" t="str">
        <f>IF(AND(ISBLANK(#REF!),ISBLANK(#REF!),ISBLANK(#REF!),ISBLANK(G33)),"",C33)</f>
        <v>noun (f)</v>
      </c>
      <c r="J33" s="76"/>
      <c r="K33" s="76"/>
      <c r="L33" s="76"/>
      <c r="M33" s="78"/>
      <c r="N33" s="78"/>
      <c r="O33" s="78"/>
      <c r="P33" s="78"/>
      <c r="Q33" s="78"/>
      <c r="R33" s="78"/>
      <c r="S33" s="78"/>
      <c r="T33" s="78"/>
      <c r="U33" s="78"/>
      <c r="V33" s="78"/>
      <c r="W33" s="78"/>
      <c r="X33" s="78"/>
      <c r="Y33" s="78"/>
      <c r="Z33" s="78"/>
      <c r="AA33" s="78"/>
    </row>
    <row r="34" spans="1:27" ht="16.5" customHeight="1" x14ac:dyDescent="0.25">
      <c r="A34" s="95" t="s">
        <v>622</v>
      </c>
      <c r="B34" s="95" t="s">
        <v>623</v>
      </c>
      <c r="C34" s="96" t="s">
        <v>265</v>
      </c>
      <c r="D34" s="96">
        <v>387</v>
      </c>
      <c r="E34" s="96" t="str">
        <f t="shared" si="3"/>
        <v>Y</v>
      </c>
      <c r="F34" s="96"/>
      <c r="G34" s="94">
        <v>1</v>
      </c>
      <c r="H34" s="94">
        <v>9</v>
      </c>
      <c r="I34" s="76" t="str">
        <f>IF(AND(ISBLANK(#REF!),ISBLANK(#REF!),ISBLANK(#REF!),ISBLANK(G34)),"",C34)</f>
        <v>noun (f)</v>
      </c>
      <c r="J34" s="76"/>
      <c r="K34" s="76"/>
      <c r="L34" s="76"/>
      <c r="M34" s="78"/>
      <c r="N34" s="78"/>
      <c r="O34" s="78"/>
      <c r="P34" s="78"/>
      <c r="Q34" s="78"/>
      <c r="R34" s="78"/>
      <c r="S34" s="78"/>
      <c r="T34" s="78"/>
      <c r="U34" s="78"/>
      <c r="V34" s="78"/>
      <c r="W34" s="78"/>
      <c r="X34" s="78"/>
      <c r="Y34" s="78"/>
      <c r="Z34" s="78"/>
      <c r="AA34" s="78"/>
    </row>
    <row r="35" spans="1:27" ht="16.5" customHeight="1" x14ac:dyDescent="0.25">
      <c r="A35" s="95" t="s">
        <v>349</v>
      </c>
      <c r="B35" s="95" t="s">
        <v>350</v>
      </c>
      <c r="C35" s="96" t="s">
        <v>265</v>
      </c>
      <c r="D35" s="96">
        <v>176</v>
      </c>
      <c r="E35" s="96" t="str">
        <f t="shared" si="3"/>
        <v>Y</v>
      </c>
      <c r="F35" s="96"/>
      <c r="G35" s="94">
        <v>1</v>
      </c>
      <c r="H35" s="94">
        <v>9</v>
      </c>
      <c r="I35" s="76" t="str">
        <f>IF(AND(ISBLANK(#REF!),ISBLANK(#REF!),ISBLANK(#REF!),ISBLANK(G35)),"",C35)</f>
        <v>noun (f)</v>
      </c>
      <c r="J35" s="76"/>
      <c r="K35" s="76"/>
      <c r="L35" s="76"/>
      <c r="M35" s="78"/>
      <c r="N35" s="78"/>
      <c r="O35" s="78"/>
      <c r="P35" s="78"/>
      <c r="Q35" s="78"/>
      <c r="R35" s="78"/>
      <c r="S35" s="78"/>
      <c r="T35" s="78"/>
      <c r="U35" s="78"/>
      <c r="V35" s="78"/>
      <c r="W35" s="78"/>
      <c r="X35" s="78"/>
      <c r="Y35" s="78"/>
      <c r="Z35" s="78"/>
      <c r="AA35" s="78"/>
    </row>
    <row r="36" spans="1:27" ht="16.5" customHeight="1" x14ac:dyDescent="0.25">
      <c r="A36" s="95" t="s">
        <v>624</v>
      </c>
      <c r="B36" s="95" t="s">
        <v>625</v>
      </c>
      <c r="C36" s="96" t="s">
        <v>268</v>
      </c>
      <c r="D36" s="96">
        <v>748</v>
      </c>
      <c r="E36" s="96" t="str">
        <f t="shared" si="3"/>
        <v>Y</v>
      </c>
      <c r="F36" s="96"/>
      <c r="G36" s="94">
        <v>1</v>
      </c>
      <c r="H36" s="94">
        <v>9</v>
      </c>
      <c r="I36" s="76" t="str">
        <f>IF(AND(ISBLANK(#REF!),ISBLANK(#REF!),ISBLANK(#REF!),ISBLANK(G36)),"",C36)</f>
        <v>noun (m)</v>
      </c>
      <c r="J36" s="76"/>
      <c r="K36" s="76"/>
      <c r="L36" s="76"/>
      <c r="M36" s="78"/>
      <c r="N36" s="78"/>
      <c r="O36" s="78"/>
      <c r="P36" s="76"/>
      <c r="Q36" s="76"/>
      <c r="R36" s="76"/>
      <c r="S36" s="76"/>
      <c r="T36" s="76"/>
      <c r="U36" s="76"/>
      <c r="V36" s="76"/>
      <c r="W36" s="76"/>
      <c r="X36" s="76"/>
      <c r="Y36" s="76"/>
      <c r="Z36" s="76"/>
      <c r="AA36" s="76"/>
    </row>
    <row r="37" spans="1:27" ht="16.5" customHeight="1" x14ac:dyDescent="0.25">
      <c r="A37" s="95" t="s">
        <v>363</v>
      </c>
      <c r="B37" s="95" t="s">
        <v>364</v>
      </c>
      <c r="C37" s="96" t="s">
        <v>275</v>
      </c>
      <c r="D37" s="96">
        <v>8</v>
      </c>
      <c r="E37" s="96" t="str">
        <f t="shared" si="3"/>
        <v>Y</v>
      </c>
      <c r="F37" s="96" t="s">
        <v>365</v>
      </c>
      <c r="G37" s="93">
        <v>1</v>
      </c>
      <c r="H37" s="93">
        <v>10</v>
      </c>
      <c r="I37" s="76" t="str">
        <f>IF(AND(ISBLANK(#REF!),ISBLANK(#REF!),ISBLANK(#REF!),ISBLANK(G37)),"",C37)</f>
        <v>verb</v>
      </c>
      <c r="J37" s="76"/>
      <c r="K37" s="76"/>
      <c r="L37" s="76"/>
      <c r="M37" s="78"/>
      <c r="N37" s="78"/>
      <c r="O37" s="78"/>
      <c r="P37" s="76"/>
      <c r="Q37" s="76"/>
      <c r="R37" s="76"/>
      <c r="S37" s="76"/>
      <c r="T37" s="76"/>
      <c r="U37" s="76"/>
      <c r="V37" s="76"/>
      <c r="W37" s="76"/>
      <c r="X37" s="76"/>
      <c r="Y37" s="76"/>
      <c r="Z37" s="76"/>
      <c r="AA37" s="76"/>
    </row>
    <row r="38" spans="1:27" ht="16.5" customHeight="1" x14ac:dyDescent="0.25">
      <c r="A38" s="95" t="s">
        <v>626</v>
      </c>
      <c r="B38" s="95" t="s">
        <v>627</v>
      </c>
      <c r="C38" s="97" t="s">
        <v>283</v>
      </c>
      <c r="D38" s="96">
        <v>1742</v>
      </c>
      <c r="E38" s="96" t="str">
        <f t="shared" si="3"/>
        <v>Y</v>
      </c>
      <c r="F38" s="96"/>
      <c r="G38" s="93">
        <v>1</v>
      </c>
      <c r="H38" s="93">
        <v>11</v>
      </c>
      <c r="I38" s="76" t="str">
        <f>IF(AND(ISBLANK(#REF!),ISBLANK(#REF!),ISBLANK(#REF!),ISBLANK(G38)),"",C38)</f>
        <v>adv</v>
      </c>
      <c r="J38" s="76"/>
      <c r="K38" s="76"/>
      <c r="L38" s="76"/>
      <c r="M38" s="78"/>
      <c r="N38" s="78"/>
      <c r="O38" s="78"/>
      <c r="P38" s="76"/>
      <c r="Q38" s="76"/>
      <c r="R38" s="76"/>
      <c r="S38" s="76"/>
      <c r="T38" s="76"/>
      <c r="U38" s="76"/>
      <c r="V38" s="76"/>
      <c r="W38" s="76"/>
      <c r="X38" s="76"/>
      <c r="Y38" s="76"/>
      <c r="Z38" s="76"/>
      <c r="AA38" s="76"/>
    </row>
    <row r="39" spans="1:27" ht="16.5" customHeight="1" x14ac:dyDescent="0.25">
      <c r="A39" s="95" t="s">
        <v>368</v>
      </c>
      <c r="B39" s="98" t="s">
        <v>369</v>
      </c>
      <c r="C39" s="96" t="s">
        <v>283</v>
      </c>
      <c r="D39" s="97">
        <v>2044</v>
      </c>
      <c r="E39" s="96" t="str">
        <f t="shared" si="3"/>
        <v>N</v>
      </c>
      <c r="F39" s="96"/>
      <c r="G39" s="94">
        <v>1</v>
      </c>
      <c r="H39" s="94">
        <v>11</v>
      </c>
      <c r="I39" s="76" t="str">
        <f>IF(AND(ISBLANK(#REF!),ISBLANK(#REF!),ISBLANK(#REF!),ISBLANK(G39)),"",C39)</f>
        <v>adv</v>
      </c>
      <c r="J39" s="76"/>
      <c r="K39" s="76"/>
      <c r="L39" s="76"/>
      <c r="M39" s="78"/>
      <c r="N39" s="78"/>
      <c r="O39" s="78"/>
      <c r="P39" s="76"/>
      <c r="Q39" s="76"/>
      <c r="R39" s="76"/>
      <c r="S39" s="76"/>
      <c r="T39" s="76"/>
      <c r="U39" s="76"/>
      <c r="V39" s="76"/>
      <c r="W39" s="76"/>
      <c r="X39" s="76"/>
      <c r="Y39" s="76"/>
      <c r="Z39" s="76"/>
      <c r="AA39" s="76"/>
    </row>
    <row r="40" spans="1:27" ht="16.5" customHeight="1" x14ac:dyDescent="0.25">
      <c r="A40" s="95" t="s">
        <v>489</v>
      </c>
      <c r="B40" s="95" t="s">
        <v>490</v>
      </c>
      <c r="C40" s="96" t="s">
        <v>268</v>
      </c>
      <c r="D40" s="96">
        <v>952</v>
      </c>
      <c r="E40" s="96" t="str">
        <f t="shared" si="3"/>
        <v>Y</v>
      </c>
      <c r="F40" s="96"/>
      <c r="G40" s="93">
        <v>1</v>
      </c>
      <c r="H40" s="93">
        <v>11</v>
      </c>
      <c r="I40" s="76" t="str">
        <f>IF(AND(ISBLANK(#REF!),ISBLANK(#REF!),ISBLANK(#REF!),ISBLANK(G40)),"",C40)</f>
        <v>noun (m)</v>
      </c>
      <c r="J40" s="76"/>
      <c r="K40" s="76"/>
      <c r="L40" s="76"/>
      <c r="M40" s="78"/>
      <c r="N40" s="78"/>
      <c r="O40" s="78"/>
      <c r="P40" s="76"/>
      <c r="Q40" s="76"/>
      <c r="R40" s="76"/>
      <c r="S40" s="76"/>
      <c r="T40" s="76"/>
      <c r="U40" s="76"/>
      <c r="V40" s="76"/>
      <c r="W40" s="76"/>
      <c r="X40" s="76"/>
      <c r="Y40" s="76"/>
      <c r="Z40" s="76"/>
      <c r="AA40" s="76"/>
    </row>
    <row r="41" spans="1:27" ht="16.5" customHeight="1" x14ac:dyDescent="0.25">
      <c r="A41" s="95" t="s">
        <v>628</v>
      </c>
      <c r="B41" s="95" t="s">
        <v>629</v>
      </c>
      <c r="C41" s="96" t="s">
        <v>268</v>
      </c>
      <c r="D41" s="96">
        <v>857</v>
      </c>
      <c r="E41" s="96" t="str">
        <f t="shared" si="3"/>
        <v>Y</v>
      </c>
      <c r="F41" s="96"/>
      <c r="G41" s="93">
        <v>1</v>
      </c>
      <c r="H41" s="93">
        <v>11</v>
      </c>
      <c r="I41" s="76" t="str">
        <f>IF(AND(ISBLANK(#REF!),ISBLANK(#REF!),ISBLANK(#REF!),ISBLANK(G41)),"",C41)</f>
        <v>noun (m)</v>
      </c>
      <c r="J41" s="76"/>
      <c r="K41" s="76"/>
      <c r="L41" s="76"/>
      <c r="M41" s="78"/>
      <c r="N41" s="78"/>
      <c r="O41" s="78"/>
      <c r="P41" s="76"/>
      <c r="Q41" s="76"/>
      <c r="R41" s="76"/>
      <c r="S41" s="76"/>
      <c r="T41" s="76"/>
      <c r="U41" s="76"/>
      <c r="V41" s="76"/>
      <c r="W41" s="76"/>
      <c r="X41" s="76"/>
      <c r="Y41" s="76"/>
      <c r="Z41" s="76"/>
      <c r="AA41" s="76"/>
    </row>
    <row r="42" spans="1:27" ht="16.5" customHeight="1" x14ac:dyDescent="0.25">
      <c r="A42" s="95" t="s">
        <v>630</v>
      </c>
      <c r="B42" s="95" t="s">
        <v>631</v>
      </c>
      <c r="C42" s="96" t="s">
        <v>298</v>
      </c>
      <c r="D42" s="96">
        <v>63</v>
      </c>
      <c r="E42" s="96" t="str">
        <f t="shared" si="3"/>
        <v>Y</v>
      </c>
      <c r="F42" s="96"/>
      <c r="G42" s="93">
        <v>1</v>
      </c>
      <c r="H42" s="93">
        <v>11</v>
      </c>
      <c r="I42" s="76" t="str">
        <f>IF(AND(ISBLANK(#REF!),ISBLANK(#REF!),ISBLANK(#REF!),ISBLANK(G42)),"",C42)</f>
        <v>prep</v>
      </c>
      <c r="J42" s="76"/>
      <c r="K42" s="76"/>
      <c r="L42" s="76"/>
      <c r="M42" s="78"/>
      <c r="N42" s="78"/>
      <c r="O42" s="78"/>
      <c r="P42" s="76"/>
      <c r="Q42" s="76"/>
      <c r="R42" s="76"/>
      <c r="S42" s="76"/>
      <c r="T42" s="76"/>
      <c r="U42" s="76"/>
      <c r="V42" s="76"/>
      <c r="W42" s="76"/>
      <c r="X42" s="76"/>
      <c r="Y42" s="76"/>
      <c r="Z42" s="76"/>
      <c r="AA42" s="76"/>
    </row>
    <row r="43" spans="1:27" ht="16.5" customHeight="1" x14ac:dyDescent="0.25">
      <c r="A43" s="95" t="s">
        <v>378</v>
      </c>
      <c r="B43" s="95" t="s">
        <v>379</v>
      </c>
      <c r="C43" s="96" t="s">
        <v>275</v>
      </c>
      <c r="D43" s="96">
        <v>8</v>
      </c>
      <c r="E43" s="96" t="str">
        <f t="shared" si="3"/>
        <v>Y</v>
      </c>
      <c r="F43" s="96" t="s">
        <v>365</v>
      </c>
      <c r="G43" s="93">
        <v>1</v>
      </c>
      <c r="H43" s="93">
        <v>11</v>
      </c>
      <c r="I43" s="76" t="str">
        <f>IF(AND(ISBLANK(#REF!),ISBLANK(#REF!),ISBLANK(#REF!),ISBLANK(G43)),"",C43)</f>
        <v>verb</v>
      </c>
      <c r="J43" s="76"/>
      <c r="K43" s="76"/>
      <c r="L43" s="76"/>
      <c r="M43" s="78"/>
      <c r="N43" s="78"/>
      <c r="O43" s="78"/>
      <c r="P43" s="76"/>
      <c r="Q43" s="76"/>
      <c r="R43" s="76"/>
      <c r="S43" s="76"/>
      <c r="T43" s="76"/>
      <c r="U43" s="76"/>
      <c r="V43" s="76"/>
      <c r="W43" s="76"/>
      <c r="X43" s="76"/>
      <c r="Y43" s="76"/>
      <c r="Z43" s="76"/>
      <c r="AA43" s="76"/>
    </row>
    <row r="44" spans="1:27" ht="16.5" customHeight="1" x14ac:dyDescent="0.25">
      <c r="A44" s="95" t="s">
        <v>380</v>
      </c>
      <c r="B44" s="95" t="s">
        <v>381</v>
      </c>
      <c r="C44" s="96" t="s">
        <v>258</v>
      </c>
      <c r="D44" s="96">
        <v>1055</v>
      </c>
      <c r="E44" s="96" t="str">
        <f t="shared" si="3"/>
        <v>Y</v>
      </c>
      <c r="F44" s="96"/>
      <c r="G44" s="93">
        <v>1</v>
      </c>
      <c r="H44" s="93">
        <v>12</v>
      </c>
      <c r="I44" s="76" t="str">
        <f>IF(AND(ISBLANK(#REF!),ISBLANK(#REF!),ISBLANK(#REF!),ISBLANK(G44)),"",C44)</f>
        <v>adj</v>
      </c>
      <c r="J44" s="76"/>
      <c r="K44" s="76"/>
      <c r="L44" s="76"/>
      <c r="M44" s="78"/>
      <c r="N44" s="78"/>
      <c r="O44" s="78"/>
      <c r="P44" s="76"/>
      <c r="Q44" s="76"/>
      <c r="R44" s="76"/>
      <c r="S44" s="76"/>
      <c r="T44" s="76"/>
      <c r="U44" s="76"/>
      <c r="V44" s="76"/>
      <c r="W44" s="76"/>
      <c r="X44" s="76"/>
      <c r="Y44" s="76"/>
      <c r="Z44" s="76"/>
      <c r="AA44" s="76"/>
    </row>
    <row r="45" spans="1:27" ht="16.5" customHeight="1" x14ac:dyDescent="0.25">
      <c r="A45" s="95" t="s">
        <v>382</v>
      </c>
      <c r="B45" s="95" t="s">
        <v>383</v>
      </c>
      <c r="C45" s="96" t="s">
        <v>258</v>
      </c>
      <c r="D45" s="96">
        <v>300</v>
      </c>
      <c r="E45" s="96" t="str">
        <f t="shared" si="3"/>
        <v>Y</v>
      </c>
      <c r="F45" s="96"/>
      <c r="G45" s="93">
        <v>1</v>
      </c>
      <c r="H45" s="93">
        <v>12</v>
      </c>
      <c r="I45" s="76" t="str">
        <f>IF(AND(ISBLANK(#REF!),ISBLANK(#REF!),ISBLANK(#REF!),ISBLANK(G45)),"",C45)</f>
        <v>adj</v>
      </c>
      <c r="J45" s="76"/>
      <c r="K45" s="76"/>
      <c r="L45" s="76"/>
      <c r="M45" s="78"/>
      <c r="N45" s="78"/>
      <c r="O45" s="78"/>
      <c r="P45" s="76"/>
      <c r="Q45" s="76"/>
      <c r="R45" s="76"/>
      <c r="S45" s="76"/>
      <c r="T45" s="76"/>
      <c r="U45" s="76"/>
      <c r="V45" s="76"/>
      <c r="W45" s="76"/>
      <c r="X45" s="76"/>
      <c r="Y45" s="76"/>
      <c r="Z45" s="76"/>
      <c r="AA45" s="76"/>
    </row>
    <row r="46" spans="1:27" ht="16.5" customHeight="1" x14ac:dyDescent="0.25">
      <c r="A46" s="95" t="s">
        <v>384</v>
      </c>
      <c r="B46" s="95" t="s">
        <v>385</v>
      </c>
      <c r="C46" s="96" t="s">
        <v>258</v>
      </c>
      <c r="D46" s="96">
        <v>3304</v>
      </c>
      <c r="E46" s="96" t="str">
        <f t="shared" si="3"/>
        <v>N</v>
      </c>
      <c r="F46" s="96"/>
      <c r="G46" s="93">
        <v>1</v>
      </c>
      <c r="H46" s="93">
        <v>12</v>
      </c>
      <c r="I46" s="76" t="str">
        <f>IF(AND(ISBLANK(#REF!),ISBLANK(#REF!),ISBLANK(#REF!),ISBLANK(G46)),"",C46)</f>
        <v>adj</v>
      </c>
      <c r="J46" s="76"/>
      <c r="K46" s="76"/>
      <c r="L46" s="76"/>
      <c r="M46" s="78"/>
      <c r="N46" s="78"/>
      <c r="O46" s="78"/>
      <c r="P46" s="76"/>
      <c r="Q46" s="76"/>
      <c r="R46" s="76"/>
      <c r="S46" s="76"/>
      <c r="T46" s="76"/>
      <c r="U46" s="76"/>
      <c r="V46" s="76"/>
      <c r="W46" s="76"/>
      <c r="X46" s="76"/>
      <c r="Y46" s="76"/>
      <c r="Z46" s="76"/>
      <c r="AA46" s="76"/>
    </row>
    <row r="47" spans="1:27" ht="16.5" customHeight="1" x14ac:dyDescent="0.25">
      <c r="A47" s="95" t="s">
        <v>386</v>
      </c>
      <c r="B47" s="95" t="s">
        <v>387</v>
      </c>
      <c r="C47" s="96" t="s">
        <v>258</v>
      </c>
      <c r="D47" s="96">
        <v>307</v>
      </c>
      <c r="E47" s="96" t="str">
        <f t="shared" si="3"/>
        <v>Y</v>
      </c>
      <c r="F47" s="96"/>
      <c r="G47" s="93">
        <v>1</v>
      </c>
      <c r="H47" s="93">
        <v>12</v>
      </c>
      <c r="I47" s="76" t="str">
        <f>IF(AND(ISBLANK(#REF!),ISBLANK(#REF!),ISBLANK(#REF!),ISBLANK(G47)),"",C47)</f>
        <v>adj</v>
      </c>
      <c r="J47" s="76"/>
      <c r="K47" s="76"/>
      <c r="L47" s="76"/>
      <c r="M47" s="78"/>
      <c r="N47" s="78"/>
      <c r="O47" s="78"/>
      <c r="P47" s="76"/>
      <c r="Q47" s="76"/>
      <c r="R47" s="76"/>
      <c r="S47" s="76"/>
      <c r="T47" s="76"/>
      <c r="U47" s="76"/>
      <c r="V47" s="76"/>
      <c r="W47" s="76"/>
      <c r="X47" s="76"/>
      <c r="Y47" s="76"/>
      <c r="Z47" s="76"/>
      <c r="AA47" s="76"/>
    </row>
    <row r="48" spans="1:27" ht="16.5" customHeight="1" x14ac:dyDescent="0.25">
      <c r="A48" s="95" t="s">
        <v>388</v>
      </c>
      <c r="B48" s="95" t="s">
        <v>389</v>
      </c>
      <c r="C48" s="96" t="s">
        <v>258</v>
      </c>
      <c r="D48" s="96">
        <v>2470</v>
      </c>
      <c r="E48" s="96" t="str">
        <f t="shared" si="3"/>
        <v>N</v>
      </c>
      <c r="F48" s="96"/>
      <c r="G48" s="93">
        <v>1</v>
      </c>
      <c r="H48" s="93">
        <v>12</v>
      </c>
      <c r="I48" s="76" t="str">
        <f>IF(AND(ISBLANK(#REF!),ISBLANK(#REF!),ISBLANK(#REF!),ISBLANK(G48)),"",C48)</f>
        <v>adj</v>
      </c>
      <c r="J48" s="76"/>
      <c r="K48" s="76"/>
      <c r="L48" s="76"/>
      <c r="M48" s="78"/>
      <c r="N48" s="78"/>
      <c r="O48" s="78"/>
      <c r="P48" s="76"/>
      <c r="Q48" s="76"/>
      <c r="R48" s="76"/>
      <c r="S48" s="76"/>
      <c r="T48" s="76"/>
      <c r="U48" s="76"/>
      <c r="V48" s="76"/>
      <c r="W48" s="76"/>
      <c r="X48" s="76"/>
      <c r="Y48" s="76"/>
      <c r="Z48" s="76"/>
      <c r="AA48" s="76"/>
    </row>
    <row r="49" spans="1:27" ht="16.5" customHeight="1" x14ac:dyDescent="0.25">
      <c r="A49" s="95" t="s">
        <v>390</v>
      </c>
      <c r="B49" s="95" t="s">
        <v>391</v>
      </c>
      <c r="C49" s="96" t="s">
        <v>258</v>
      </c>
      <c r="D49" s="96">
        <v>2861</v>
      </c>
      <c r="E49" s="96" t="str">
        <f t="shared" si="3"/>
        <v>N</v>
      </c>
      <c r="F49" s="96"/>
      <c r="G49" s="93">
        <v>1</v>
      </c>
      <c r="H49" s="93">
        <v>12</v>
      </c>
      <c r="I49" s="76" t="str">
        <f>IF(AND(ISBLANK(#REF!),ISBLANK(#REF!),ISBLANK(#REF!),ISBLANK(G49)),"",C49)</f>
        <v>adj</v>
      </c>
      <c r="J49" s="76"/>
      <c r="K49" s="76"/>
      <c r="L49" s="76"/>
      <c r="M49" s="78"/>
      <c r="N49" s="78"/>
      <c r="O49" s="78"/>
      <c r="P49" s="76"/>
      <c r="Q49" s="76"/>
      <c r="R49" s="76"/>
      <c r="S49" s="76"/>
      <c r="T49" s="76"/>
      <c r="U49" s="76"/>
      <c r="V49" s="76"/>
      <c r="W49" s="76"/>
      <c r="X49" s="76"/>
      <c r="Y49" s="76"/>
      <c r="Z49" s="76"/>
      <c r="AA49" s="76"/>
    </row>
    <row r="50" spans="1:27" ht="16.5" customHeight="1" x14ac:dyDescent="0.25">
      <c r="A50" s="95" t="s">
        <v>392</v>
      </c>
      <c r="B50" s="95" t="s">
        <v>393</v>
      </c>
      <c r="C50" s="96" t="s">
        <v>265</v>
      </c>
      <c r="D50" s="96">
        <v>337</v>
      </c>
      <c r="E50" s="96" t="str">
        <f t="shared" si="3"/>
        <v>Y</v>
      </c>
      <c r="F50" s="96"/>
      <c r="G50" s="94">
        <v>1</v>
      </c>
      <c r="H50" s="94">
        <v>12</v>
      </c>
      <c r="I50" s="76" t="str">
        <f>IF(AND(ISBLANK(#REF!),ISBLANK(#REF!),ISBLANK(#REF!),ISBLANK(G50)),"",C50)</f>
        <v>noun (f)</v>
      </c>
      <c r="J50" s="76"/>
      <c r="K50" s="76"/>
      <c r="L50" s="76"/>
      <c r="M50" s="78"/>
      <c r="N50" s="78"/>
      <c r="O50" s="78"/>
      <c r="P50" s="76"/>
      <c r="Q50" s="76"/>
      <c r="R50" s="76"/>
      <c r="S50" s="76"/>
      <c r="T50" s="76"/>
      <c r="U50" s="76"/>
      <c r="V50" s="76"/>
      <c r="W50" s="76"/>
      <c r="X50" s="76"/>
      <c r="Y50" s="76"/>
      <c r="Z50" s="76"/>
      <c r="AA50" s="76"/>
    </row>
    <row r="51" spans="1:27" ht="16.5" customHeight="1" x14ac:dyDescent="0.25">
      <c r="A51" s="95" t="s">
        <v>401</v>
      </c>
      <c r="B51" s="95" t="s">
        <v>402</v>
      </c>
      <c r="C51" s="96" t="s">
        <v>268</v>
      </c>
      <c r="D51" s="96">
        <v>873</v>
      </c>
      <c r="E51" s="96" t="str">
        <f t="shared" si="3"/>
        <v>Y</v>
      </c>
      <c r="F51" s="96"/>
      <c r="G51" s="93">
        <v>1</v>
      </c>
      <c r="H51" s="93">
        <v>12</v>
      </c>
      <c r="I51" s="76" t="str">
        <f>IF(AND(ISBLANK(#REF!),ISBLANK(#REF!),ISBLANK(#REF!),ISBLANK(G51)),"",C51)</f>
        <v>noun (m)</v>
      </c>
      <c r="J51" s="76"/>
      <c r="K51" s="76"/>
      <c r="L51" s="76"/>
      <c r="M51" s="78"/>
      <c r="N51" s="78"/>
      <c r="O51" s="78"/>
      <c r="P51" s="76"/>
      <c r="Q51" s="76"/>
      <c r="R51" s="76"/>
      <c r="S51" s="76"/>
      <c r="T51" s="76"/>
      <c r="U51" s="76"/>
      <c r="V51" s="76"/>
      <c r="W51" s="76"/>
      <c r="X51" s="76"/>
      <c r="Y51" s="76"/>
      <c r="Z51" s="76"/>
      <c r="AA51" s="76"/>
    </row>
    <row r="52" spans="1:27" ht="16.5" customHeight="1" x14ac:dyDescent="0.25">
      <c r="A52" s="95" t="s">
        <v>632</v>
      </c>
      <c r="B52" s="95" t="s">
        <v>633</v>
      </c>
      <c r="C52" s="97" t="s">
        <v>551</v>
      </c>
      <c r="D52" s="97">
        <v>2105</v>
      </c>
      <c r="E52" s="96" t="str">
        <f t="shared" si="3"/>
        <v>N</v>
      </c>
      <c r="F52" s="97"/>
      <c r="G52" s="94">
        <v>1</v>
      </c>
      <c r="H52" s="94">
        <v>12</v>
      </c>
      <c r="I52" s="76" t="str">
        <f>IF(AND(ISBLANK(#REF!),ISBLANK(#REF!),ISBLANK(#REF!),ISBLANK(G52)),"",C52)</f>
        <v>noun (m/f)</v>
      </c>
      <c r="J52" s="76"/>
      <c r="K52" s="76"/>
      <c r="L52" s="76"/>
      <c r="M52" s="78"/>
      <c r="N52" s="78"/>
      <c r="O52" s="78"/>
      <c r="P52" s="76"/>
      <c r="Q52" s="76"/>
      <c r="R52" s="76"/>
      <c r="S52" s="76"/>
      <c r="T52" s="76"/>
      <c r="U52" s="76"/>
      <c r="V52" s="76"/>
      <c r="W52" s="76"/>
      <c r="X52" s="76"/>
      <c r="Y52" s="76"/>
      <c r="Z52" s="76"/>
      <c r="AA52" s="76"/>
    </row>
    <row r="53" spans="1:27" ht="16.5" customHeight="1" x14ac:dyDescent="0.25">
      <c r="A53" s="95" t="s">
        <v>634</v>
      </c>
      <c r="B53" s="95" t="s">
        <v>635</v>
      </c>
      <c r="C53" s="96" t="s">
        <v>636</v>
      </c>
      <c r="D53" s="96" t="s">
        <v>315</v>
      </c>
      <c r="E53" s="96" t="str">
        <f t="shared" si="3"/>
        <v>N</v>
      </c>
      <c r="F53" s="96"/>
      <c r="G53" s="93">
        <v>1</v>
      </c>
      <c r="H53" s="93">
        <v>12</v>
      </c>
      <c r="I53" s="76" t="str">
        <f>IF(AND(ISBLANK(#REF!),ISBLANK(#REF!),ISBLANK(#REF!),ISBLANK(G53)),"",C53)</f>
        <v>noun (pl/f)</v>
      </c>
      <c r="J53" s="76"/>
      <c r="K53" s="76"/>
      <c r="L53" s="76"/>
      <c r="M53" s="78"/>
      <c r="N53" s="78"/>
      <c r="O53" s="78"/>
      <c r="P53" s="76"/>
      <c r="Q53" s="76"/>
      <c r="R53" s="76"/>
      <c r="S53" s="76"/>
      <c r="T53" s="76"/>
      <c r="U53" s="76"/>
      <c r="V53" s="76"/>
      <c r="W53" s="76"/>
      <c r="X53" s="76"/>
      <c r="Y53" s="76"/>
      <c r="Z53" s="76"/>
      <c r="AA53" s="76"/>
    </row>
    <row r="54" spans="1:27" ht="16.5" customHeight="1" x14ac:dyDescent="0.25">
      <c r="A54" s="84" t="s">
        <v>403</v>
      </c>
      <c r="B54" s="84" t="s">
        <v>404</v>
      </c>
      <c r="C54" s="76" t="s">
        <v>258</v>
      </c>
      <c r="D54" s="76">
        <v>742</v>
      </c>
      <c r="E54" s="76" t="str">
        <f t="shared" si="3"/>
        <v>Y</v>
      </c>
      <c r="F54" s="76"/>
      <c r="G54" s="93">
        <v>2</v>
      </c>
      <c r="H54" s="93">
        <v>1</v>
      </c>
      <c r="I54" s="76" t="str">
        <f>IF(AND(ISBLANK(#REF!),ISBLANK(#REF!),ISBLANK(#REF!),ISBLANK(G54)),"",C54)</f>
        <v>adj</v>
      </c>
      <c r="J54" s="76"/>
      <c r="K54" s="76"/>
      <c r="L54" s="76"/>
      <c r="M54" s="78"/>
      <c r="N54" s="78"/>
      <c r="O54" s="78"/>
      <c r="P54" s="76"/>
      <c r="Q54" s="76"/>
      <c r="R54" s="76"/>
      <c r="S54" s="76"/>
      <c r="T54" s="76"/>
      <c r="U54" s="76"/>
      <c r="V54" s="76"/>
      <c r="W54" s="76"/>
      <c r="X54" s="76"/>
      <c r="Y54" s="76"/>
      <c r="Z54" s="76"/>
      <c r="AA54" s="76"/>
    </row>
    <row r="55" spans="1:27" ht="16.5" customHeight="1" x14ac:dyDescent="0.25">
      <c r="A55" s="84" t="s">
        <v>637</v>
      </c>
      <c r="B55" s="84" t="s">
        <v>638</v>
      </c>
      <c r="C55" s="76" t="s">
        <v>258</v>
      </c>
      <c r="D55" s="76">
        <v>436</v>
      </c>
      <c r="E55" s="76" t="str">
        <f t="shared" si="3"/>
        <v>Y</v>
      </c>
      <c r="F55" s="76"/>
      <c r="G55" s="93">
        <v>2</v>
      </c>
      <c r="H55" s="93">
        <v>1</v>
      </c>
      <c r="I55" s="76" t="str">
        <f>IF(AND(ISBLANK(#REF!),ISBLANK(#REF!),ISBLANK(#REF!),ISBLANK(G55)),"",C55)</f>
        <v>adj</v>
      </c>
      <c r="J55" s="76"/>
      <c r="K55" s="76"/>
      <c r="L55" s="76"/>
      <c r="M55" s="78"/>
      <c r="N55" s="78"/>
      <c r="O55" s="78"/>
      <c r="P55" s="76"/>
      <c r="Q55" s="76"/>
      <c r="R55" s="76"/>
      <c r="S55" s="76"/>
      <c r="T55" s="76"/>
      <c r="U55" s="76"/>
      <c r="V55" s="76"/>
      <c r="W55" s="76"/>
      <c r="X55" s="76"/>
      <c r="Y55" s="76"/>
      <c r="Z55" s="76"/>
      <c r="AA55" s="76"/>
    </row>
    <row r="56" spans="1:27" ht="16.5" customHeight="1" x14ac:dyDescent="0.25">
      <c r="A56" s="84" t="s">
        <v>497</v>
      </c>
      <c r="B56" s="84" t="s">
        <v>498</v>
      </c>
      <c r="C56" s="76" t="s">
        <v>265</v>
      </c>
      <c r="D56" s="76">
        <v>481</v>
      </c>
      <c r="E56" s="76" t="str">
        <f t="shared" si="3"/>
        <v>Y</v>
      </c>
      <c r="F56" s="76"/>
      <c r="G56" s="93">
        <v>2</v>
      </c>
      <c r="H56" s="93">
        <v>1</v>
      </c>
      <c r="I56" s="76" t="str">
        <f>IF(AND(ISBLANK(#REF!),ISBLANK(#REF!),ISBLANK(#REF!),ISBLANK(G56)),"",C56)</f>
        <v>noun (f)</v>
      </c>
      <c r="J56" s="76"/>
      <c r="K56" s="76"/>
      <c r="L56" s="76"/>
      <c r="M56" s="78"/>
      <c r="N56" s="78"/>
      <c r="O56" s="78"/>
      <c r="P56" s="76"/>
      <c r="Q56" s="76"/>
      <c r="R56" s="76"/>
      <c r="S56" s="76"/>
      <c r="T56" s="76"/>
      <c r="U56" s="76"/>
      <c r="V56" s="76"/>
      <c r="W56" s="76"/>
      <c r="X56" s="76"/>
      <c r="Y56" s="76"/>
      <c r="Z56" s="76"/>
      <c r="AA56" s="76"/>
    </row>
    <row r="57" spans="1:27" ht="16.5" customHeight="1" x14ac:dyDescent="0.25">
      <c r="A57" s="84" t="s">
        <v>405</v>
      </c>
      <c r="B57" s="84" t="s">
        <v>406</v>
      </c>
      <c r="C57" s="76" t="s">
        <v>265</v>
      </c>
      <c r="D57" s="76">
        <v>1958</v>
      </c>
      <c r="E57" s="76" t="str">
        <f t="shared" si="3"/>
        <v>Y</v>
      </c>
      <c r="F57" s="76"/>
      <c r="G57" s="93">
        <v>2</v>
      </c>
      <c r="H57" s="93">
        <v>1</v>
      </c>
      <c r="I57" s="76" t="str">
        <f>IF(AND(ISBLANK(#REF!),ISBLANK(#REF!),ISBLANK(#REF!),ISBLANK(G57)),"",C57)</f>
        <v>noun (f)</v>
      </c>
      <c r="J57" s="76"/>
      <c r="K57" s="76"/>
      <c r="L57" s="76"/>
      <c r="M57" s="78"/>
      <c r="N57" s="78"/>
      <c r="O57" s="78"/>
      <c r="P57" s="76"/>
      <c r="Q57" s="76"/>
      <c r="R57" s="76"/>
      <c r="S57" s="76"/>
      <c r="T57" s="76"/>
      <c r="U57" s="76"/>
      <c r="V57" s="76"/>
      <c r="W57" s="76"/>
      <c r="X57" s="76"/>
      <c r="Y57" s="76"/>
      <c r="Z57" s="76"/>
      <c r="AA57" s="76"/>
    </row>
    <row r="58" spans="1:27" ht="16.5" customHeight="1" x14ac:dyDescent="0.25">
      <c r="A58" s="84" t="s">
        <v>639</v>
      </c>
      <c r="B58" s="84" t="s">
        <v>640</v>
      </c>
      <c r="C58" s="76" t="s">
        <v>268</v>
      </c>
      <c r="D58" s="76" t="s">
        <v>315</v>
      </c>
      <c r="E58" s="76" t="str">
        <f t="shared" si="3"/>
        <v>N</v>
      </c>
      <c r="F58" s="76"/>
      <c r="G58" s="93">
        <v>2</v>
      </c>
      <c r="H58" s="93">
        <v>1</v>
      </c>
      <c r="I58" s="76" t="str">
        <f>IF(AND(ISBLANK(#REF!),ISBLANK(#REF!),ISBLANK(#REF!),ISBLANK(G58)),"",C58)</f>
        <v>noun (m)</v>
      </c>
      <c r="J58" s="76"/>
      <c r="K58" s="76"/>
      <c r="L58" s="76"/>
      <c r="M58" s="78"/>
      <c r="N58" s="78"/>
      <c r="O58" s="78"/>
      <c r="P58" s="76"/>
      <c r="Q58" s="76"/>
      <c r="R58" s="76"/>
      <c r="S58" s="76"/>
      <c r="T58" s="76"/>
      <c r="U58" s="76"/>
      <c r="V58" s="76"/>
      <c r="W58" s="76"/>
      <c r="X58" s="76"/>
      <c r="Y58" s="76"/>
      <c r="Z58" s="76"/>
      <c r="AA58" s="76"/>
    </row>
    <row r="59" spans="1:27" ht="16.5" customHeight="1" x14ac:dyDescent="0.25">
      <c r="A59" s="84" t="s">
        <v>641</v>
      </c>
      <c r="B59" s="84" t="s">
        <v>642</v>
      </c>
      <c r="C59" s="76" t="s">
        <v>275</v>
      </c>
      <c r="D59" s="76">
        <v>886</v>
      </c>
      <c r="E59" s="76" t="str">
        <f t="shared" si="3"/>
        <v>Y</v>
      </c>
      <c r="F59" s="76"/>
      <c r="G59" s="93">
        <v>2</v>
      </c>
      <c r="H59" s="93">
        <v>1</v>
      </c>
      <c r="I59" s="76" t="str">
        <f>IF(AND(ISBLANK(#REF!),ISBLANK(#REF!),ISBLANK(#REF!),ISBLANK(G59)),"",C59)</f>
        <v>verb</v>
      </c>
      <c r="J59" s="78"/>
      <c r="K59" s="76"/>
      <c r="L59" s="76"/>
      <c r="M59" s="78"/>
      <c r="N59" s="78"/>
      <c r="O59" s="78"/>
      <c r="P59" s="76"/>
      <c r="Q59" s="76"/>
      <c r="R59" s="76"/>
      <c r="S59" s="76"/>
      <c r="T59" s="76"/>
      <c r="U59" s="76"/>
      <c r="V59" s="76"/>
      <c r="W59" s="76"/>
      <c r="X59" s="76"/>
      <c r="Y59" s="76"/>
      <c r="Z59" s="76"/>
      <c r="AA59" s="76"/>
    </row>
    <row r="60" spans="1:27" ht="16.5" customHeight="1" x14ac:dyDescent="0.25">
      <c r="A60" s="84" t="s">
        <v>418</v>
      </c>
      <c r="B60" s="84" t="s">
        <v>419</v>
      </c>
      <c r="C60" s="76" t="s">
        <v>275</v>
      </c>
      <c r="D60" s="76">
        <v>588</v>
      </c>
      <c r="E60" s="76" t="str">
        <f t="shared" si="3"/>
        <v>Y</v>
      </c>
      <c r="F60" s="76"/>
      <c r="G60" s="93">
        <v>2</v>
      </c>
      <c r="H60" s="93">
        <v>1</v>
      </c>
      <c r="I60" s="76" t="str">
        <f>IF(AND(ISBLANK(#REF!),ISBLANK(#REF!),ISBLANK(#REF!),ISBLANK(G60)),"",C60)</f>
        <v>verb</v>
      </c>
      <c r="J60" s="76"/>
      <c r="K60" s="76"/>
      <c r="L60" s="76"/>
      <c r="M60" s="78"/>
      <c r="N60" s="78"/>
      <c r="O60" s="78"/>
      <c r="P60" s="76"/>
      <c r="Q60" s="76"/>
      <c r="R60" s="76"/>
      <c r="S60" s="76"/>
      <c r="T60" s="76"/>
      <c r="U60" s="76"/>
      <c r="V60" s="76"/>
      <c r="W60" s="76"/>
      <c r="X60" s="76"/>
      <c r="Y60" s="76"/>
      <c r="Z60" s="76"/>
      <c r="AA60" s="76"/>
    </row>
    <row r="61" spans="1:27" ht="16.5" customHeight="1" x14ac:dyDescent="0.25">
      <c r="A61" s="84" t="s">
        <v>643</v>
      </c>
      <c r="B61" s="84" t="s">
        <v>644</v>
      </c>
      <c r="C61" s="78" t="s">
        <v>258</v>
      </c>
      <c r="D61" s="78">
        <v>1810</v>
      </c>
      <c r="E61" s="76" t="str">
        <f t="shared" si="3"/>
        <v>Y</v>
      </c>
      <c r="F61" s="78"/>
      <c r="G61" s="94">
        <v>2</v>
      </c>
      <c r="H61" s="94">
        <v>2</v>
      </c>
      <c r="I61" s="76" t="str">
        <f>IF(AND(ISBLANK(#REF!),ISBLANK(#REF!),ISBLANK(#REF!),ISBLANK(G61)),"",C61)</f>
        <v>adj</v>
      </c>
      <c r="J61" s="76"/>
      <c r="K61" s="76"/>
      <c r="L61" s="76"/>
      <c r="M61" s="78"/>
      <c r="N61" s="78"/>
      <c r="O61" s="78"/>
      <c r="P61" s="76"/>
      <c r="Q61" s="76"/>
      <c r="R61" s="76"/>
      <c r="S61" s="76"/>
      <c r="T61" s="76"/>
      <c r="U61" s="76"/>
      <c r="V61" s="76"/>
      <c r="W61" s="76"/>
      <c r="X61" s="76"/>
      <c r="Y61" s="76"/>
      <c r="Z61" s="76"/>
      <c r="AA61" s="76"/>
    </row>
    <row r="62" spans="1:27" ht="16.5" customHeight="1" x14ac:dyDescent="0.25">
      <c r="A62" s="84" t="s">
        <v>645</v>
      </c>
      <c r="B62" s="84" t="s">
        <v>646</v>
      </c>
      <c r="C62" s="76" t="s">
        <v>265</v>
      </c>
      <c r="D62" s="76">
        <v>3501</v>
      </c>
      <c r="E62" s="76" t="str">
        <f t="shared" si="3"/>
        <v>N</v>
      </c>
      <c r="F62" s="76"/>
      <c r="G62" s="93">
        <v>2</v>
      </c>
      <c r="H62" s="93">
        <v>2</v>
      </c>
      <c r="I62" s="76" t="str">
        <f>IF(AND(ISBLANK(#REF!),ISBLANK(#REF!),ISBLANK(#REF!),ISBLANK(G62)),"",C62)</f>
        <v>noun (f)</v>
      </c>
      <c r="J62" s="76"/>
      <c r="K62" s="76"/>
      <c r="L62" s="76"/>
      <c r="M62" s="78"/>
      <c r="N62" s="78"/>
      <c r="O62" s="78"/>
      <c r="P62" s="76"/>
      <c r="Q62" s="76"/>
      <c r="R62" s="76"/>
      <c r="S62" s="76"/>
      <c r="T62" s="76"/>
      <c r="U62" s="76"/>
      <c r="V62" s="76"/>
      <c r="W62" s="76"/>
      <c r="X62" s="76"/>
      <c r="Y62" s="76"/>
      <c r="Z62" s="76"/>
      <c r="AA62" s="76"/>
    </row>
    <row r="63" spans="1:27" ht="16.5" customHeight="1" x14ac:dyDescent="0.25">
      <c r="A63" s="84" t="s">
        <v>647</v>
      </c>
      <c r="B63" s="84" t="s">
        <v>648</v>
      </c>
      <c r="C63" s="78" t="s">
        <v>265</v>
      </c>
      <c r="D63" s="78">
        <v>995</v>
      </c>
      <c r="E63" s="76" t="str">
        <f t="shared" si="3"/>
        <v>Y</v>
      </c>
      <c r="F63" s="78"/>
      <c r="G63" s="94">
        <v>2</v>
      </c>
      <c r="H63" s="94">
        <v>2</v>
      </c>
      <c r="I63" s="76" t="str">
        <f>IF(AND(ISBLANK(#REF!),ISBLANK(#REF!),ISBLANK(#REF!),ISBLANK(G63)),"",C63)</f>
        <v>noun (f)</v>
      </c>
      <c r="J63" s="76"/>
      <c r="K63" s="76"/>
      <c r="L63" s="76"/>
      <c r="M63" s="78"/>
      <c r="N63" s="78"/>
      <c r="O63" s="78"/>
      <c r="P63" s="78"/>
      <c r="Q63" s="78"/>
      <c r="R63" s="78"/>
      <c r="S63" s="78"/>
      <c r="T63" s="78"/>
      <c r="U63" s="78"/>
      <c r="V63" s="78"/>
      <c r="W63" s="78"/>
      <c r="X63" s="78"/>
      <c r="Y63" s="78"/>
      <c r="Z63" s="78"/>
      <c r="AA63" s="78"/>
    </row>
    <row r="64" spans="1:27" ht="16.5" customHeight="1" x14ac:dyDescent="0.25">
      <c r="A64" s="84" t="s">
        <v>649</v>
      </c>
      <c r="B64" s="84" t="s">
        <v>650</v>
      </c>
      <c r="C64" s="76" t="s">
        <v>268</v>
      </c>
      <c r="D64" s="76">
        <v>3408</v>
      </c>
      <c r="E64" s="76" t="str">
        <f t="shared" si="3"/>
        <v>N</v>
      </c>
      <c r="F64" s="76"/>
      <c r="G64" s="94">
        <v>2</v>
      </c>
      <c r="H64" s="94">
        <v>2</v>
      </c>
      <c r="I64" s="76" t="str">
        <f>IF(AND(ISBLANK(#REF!),ISBLANK(#REF!),ISBLANK(#REF!),ISBLANK(G64)),"",C64)</f>
        <v>noun (m)</v>
      </c>
      <c r="J64" s="78"/>
      <c r="K64" s="76"/>
      <c r="L64" s="76"/>
      <c r="M64" s="78"/>
      <c r="N64" s="78"/>
      <c r="O64" s="78"/>
      <c r="P64" s="76"/>
      <c r="Q64" s="76"/>
      <c r="R64" s="76"/>
      <c r="S64" s="76"/>
      <c r="T64" s="76"/>
      <c r="U64" s="76"/>
      <c r="V64" s="76"/>
      <c r="W64" s="76"/>
      <c r="X64" s="76"/>
      <c r="Y64" s="76"/>
      <c r="Z64" s="76"/>
      <c r="AA64" s="76"/>
    </row>
    <row r="65" spans="1:27" ht="16.5" customHeight="1" x14ac:dyDescent="0.25">
      <c r="A65" s="84" t="s">
        <v>445</v>
      </c>
      <c r="B65" s="84" t="s">
        <v>446</v>
      </c>
      <c r="C65" s="76" t="s">
        <v>268</v>
      </c>
      <c r="D65" s="76">
        <v>1197</v>
      </c>
      <c r="E65" s="76" t="str">
        <f t="shared" si="3"/>
        <v>Y</v>
      </c>
      <c r="F65" s="78"/>
      <c r="G65" s="93">
        <v>2</v>
      </c>
      <c r="H65" s="93">
        <v>2</v>
      </c>
      <c r="I65" s="76" t="str">
        <f>IF(AND(ISBLANK(#REF!),ISBLANK(#REF!),ISBLANK(#REF!),ISBLANK(G65)),"",C65)</f>
        <v>noun (m)</v>
      </c>
      <c r="J65" s="76"/>
      <c r="K65" s="76"/>
      <c r="L65" s="76"/>
      <c r="M65" s="78"/>
      <c r="N65" s="78"/>
      <c r="O65" s="78"/>
      <c r="P65" s="76"/>
      <c r="Q65" s="76"/>
      <c r="R65" s="76"/>
      <c r="S65" s="76"/>
      <c r="T65" s="76"/>
      <c r="U65" s="76"/>
      <c r="V65" s="76"/>
      <c r="W65" s="76"/>
      <c r="X65" s="76"/>
      <c r="Y65" s="76"/>
      <c r="Z65" s="76"/>
      <c r="AA65" s="76"/>
    </row>
    <row r="66" spans="1:27" ht="16.5" customHeight="1" x14ac:dyDescent="0.25">
      <c r="A66" s="84" t="s">
        <v>651</v>
      </c>
      <c r="B66" s="84" t="s">
        <v>652</v>
      </c>
      <c r="C66" s="76" t="s">
        <v>268</v>
      </c>
      <c r="D66" s="76">
        <v>1722</v>
      </c>
      <c r="E66" s="76" t="str">
        <f t="shared" si="3"/>
        <v>Y</v>
      </c>
      <c r="F66" s="76"/>
      <c r="G66" s="94">
        <v>2</v>
      </c>
      <c r="H66" s="94">
        <v>2</v>
      </c>
      <c r="I66" s="76" t="str">
        <f>IF(AND(ISBLANK(#REF!),ISBLANK(#REF!),ISBLANK(#REF!),ISBLANK(G66)),"",C66)</f>
        <v>noun (m)</v>
      </c>
      <c r="J66" s="76"/>
      <c r="K66" s="76"/>
      <c r="L66" s="76"/>
      <c r="M66" s="78"/>
      <c r="N66" s="78"/>
      <c r="O66" s="78"/>
      <c r="P66" s="76"/>
      <c r="Q66" s="76"/>
      <c r="R66" s="76"/>
      <c r="S66" s="76"/>
      <c r="T66" s="76"/>
      <c r="U66" s="76"/>
      <c r="V66" s="76"/>
      <c r="W66" s="76"/>
      <c r="X66" s="76"/>
      <c r="Y66" s="76"/>
      <c r="Z66" s="76"/>
      <c r="AA66" s="76"/>
    </row>
    <row r="67" spans="1:27" ht="16.5" customHeight="1" x14ac:dyDescent="0.25">
      <c r="A67" s="84" t="s">
        <v>439</v>
      </c>
      <c r="B67" s="84" t="s">
        <v>440</v>
      </c>
      <c r="C67" s="76" t="s">
        <v>275</v>
      </c>
      <c r="D67" s="76">
        <v>1085</v>
      </c>
      <c r="E67" s="76" t="str">
        <f t="shared" si="3"/>
        <v>Y</v>
      </c>
      <c r="F67" s="76"/>
      <c r="G67" s="93">
        <v>2</v>
      </c>
      <c r="H67" s="93">
        <v>2</v>
      </c>
      <c r="I67" s="76" t="str">
        <f>IF(AND(ISBLANK(#REF!),ISBLANK(#REF!),ISBLANK(#REF!),ISBLANK(G67)),"",C67)</f>
        <v>verb</v>
      </c>
      <c r="J67" s="76"/>
      <c r="K67" s="76"/>
      <c r="L67" s="76"/>
      <c r="M67" s="78"/>
      <c r="N67" s="78"/>
      <c r="O67" s="78"/>
      <c r="P67" s="76"/>
      <c r="Q67" s="76"/>
      <c r="R67" s="76"/>
      <c r="S67" s="76"/>
      <c r="T67" s="76"/>
      <c r="U67" s="76"/>
      <c r="V67" s="76"/>
      <c r="W67" s="76"/>
      <c r="X67" s="76"/>
      <c r="Y67" s="76"/>
      <c r="Z67" s="76"/>
      <c r="AA67" s="76"/>
    </row>
    <row r="68" spans="1:27" ht="16.5" customHeight="1" x14ac:dyDescent="0.25">
      <c r="A68" s="89" t="s">
        <v>653</v>
      </c>
      <c r="B68" s="89" t="s">
        <v>654</v>
      </c>
      <c r="C68" s="76" t="s">
        <v>283</v>
      </c>
      <c r="D68" s="76">
        <v>958</v>
      </c>
      <c r="E68" s="76" t="str">
        <f t="shared" si="3"/>
        <v>Y</v>
      </c>
      <c r="G68" s="94">
        <v>2</v>
      </c>
      <c r="H68" s="94">
        <v>3</v>
      </c>
      <c r="I68" s="76" t="str">
        <f>IF(AND(ISBLANK(#REF!),ISBLANK(#REF!),ISBLANK(#REF!),ISBLANK(G68)),"",C68)</f>
        <v>adv</v>
      </c>
      <c r="J68" s="76"/>
      <c r="K68" s="76"/>
      <c r="L68" s="76"/>
      <c r="M68" s="78"/>
      <c r="N68" s="78"/>
      <c r="O68" s="78"/>
      <c r="P68" s="76"/>
      <c r="Q68" s="76"/>
      <c r="R68" s="76"/>
      <c r="S68" s="76"/>
      <c r="T68" s="76"/>
      <c r="U68" s="76"/>
      <c r="V68" s="76"/>
      <c r="W68" s="76"/>
      <c r="X68" s="76"/>
      <c r="Y68" s="76"/>
      <c r="Z68" s="76"/>
      <c r="AA68" s="76"/>
    </row>
    <row r="69" spans="1:27" ht="16.5" customHeight="1" x14ac:dyDescent="0.25">
      <c r="A69" s="89" t="s">
        <v>655</v>
      </c>
      <c r="B69" s="89" t="s">
        <v>656</v>
      </c>
      <c r="C69" s="76" t="s">
        <v>283</v>
      </c>
      <c r="D69" s="76">
        <v>158</v>
      </c>
      <c r="E69" s="76" t="s">
        <v>316</v>
      </c>
      <c r="G69" s="94">
        <v>2</v>
      </c>
      <c r="H69" s="94">
        <v>4</v>
      </c>
      <c r="I69" s="76" t="str">
        <f>IF(AND(ISBLANK(#REF!),ISBLANK(#REF!),ISBLANK(#REF!),ISBLANK(G69)),"",C69)</f>
        <v>adv</v>
      </c>
      <c r="J69" s="76"/>
      <c r="K69" s="76"/>
      <c r="L69" s="76"/>
      <c r="M69" s="78"/>
      <c r="N69" s="78"/>
      <c r="O69" s="78"/>
      <c r="P69" s="76"/>
      <c r="Q69" s="76"/>
      <c r="R69" s="76"/>
      <c r="S69" s="76"/>
      <c r="T69" s="76"/>
      <c r="U69" s="76"/>
      <c r="V69" s="76"/>
      <c r="W69" s="76"/>
      <c r="X69" s="76"/>
      <c r="Y69" s="76"/>
      <c r="Z69" s="76"/>
      <c r="AA69" s="76"/>
    </row>
    <row r="70" spans="1:27" ht="16.5" customHeight="1" x14ac:dyDescent="0.25">
      <c r="A70" s="89" t="s">
        <v>657</v>
      </c>
      <c r="B70" s="89" t="s">
        <v>658</v>
      </c>
      <c r="C70" s="76" t="s">
        <v>268</v>
      </c>
      <c r="D70" s="76">
        <v>182</v>
      </c>
      <c r="E70" s="76" t="s">
        <v>316</v>
      </c>
      <c r="G70" s="94">
        <v>2</v>
      </c>
      <c r="H70" s="94">
        <v>4</v>
      </c>
      <c r="I70" s="76" t="str">
        <f>IF(AND(ISBLANK(#REF!),ISBLANK(#REF!),ISBLANK(#REF!),ISBLANK(G70)),"",C70)</f>
        <v>noun (m)</v>
      </c>
      <c r="J70" s="76"/>
      <c r="K70" s="76"/>
      <c r="L70" s="76"/>
      <c r="M70" s="78"/>
      <c r="N70" s="78"/>
      <c r="O70" s="78"/>
      <c r="P70" s="76"/>
      <c r="Q70" s="76"/>
      <c r="R70" s="76"/>
      <c r="S70" s="76"/>
      <c r="T70" s="76"/>
      <c r="U70" s="76"/>
      <c r="V70" s="76"/>
      <c r="W70" s="76"/>
      <c r="X70" s="76"/>
      <c r="Y70" s="76"/>
      <c r="Z70" s="76"/>
      <c r="AA70" s="76"/>
    </row>
    <row r="71" spans="1:27" ht="16.5" customHeight="1" x14ac:dyDescent="0.25">
      <c r="A71" s="89" t="s">
        <v>659</v>
      </c>
      <c r="B71" s="89" t="s">
        <v>660</v>
      </c>
      <c r="C71" s="76" t="s">
        <v>268</v>
      </c>
      <c r="D71" s="76">
        <v>2636</v>
      </c>
      <c r="E71" s="76" t="s">
        <v>316</v>
      </c>
      <c r="G71" s="94">
        <v>2</v>
      </c>
      <c r="H71" s="94">
        <v>4</v>
      </c>
      <c r="I71" s="76" t="str">
        <f>IF(AND(ISBLANK(#REF!),ISBLANK(#REF!),ISBLANK(#REF!),ISBLANK(G71)),"",C71)</f>
        <v>noun (m)</v>
      </c>
      <c r="J71" s="76"/>
      <c r="K71" s="76"/>
      <c r="L71" s="76"/>
      <c r="M71" s="78"/>
      <c r="N71" s="78"/>
      <c r="O71" s="78"/>
      <c r="P71" s="76"/>
      <c r="Q71" s="76"/>
      <c r="R71" s="76"/>
      <c r="S71" s="76"/>
      <c r="T71" s="76"/>
      <c r="U71" s="76"/>
      <c r="V71" s="76"/>
      <c r="W71" s="76"/>
      <c r="X71" s="76"/>
      <c r="Y71" s="76"/>
      <c r="Z71" s="76"/>
      <c r="AA71" s="76"/>
    </row>
    <row r="72" spans="1:27" ht="16.5" customHeight="1" x14ac:dyDescent="0.25">
      <c r="A72" s="89" t="s">
        <v>661</v>
      </c>
      <c r="B72" s="89" t="s">
        <v>662</v>
      </c>
      <c r="C72" s="76" t="s">
        <v>268</v>
      </c>
      <c r="D72" s="76">
        <v>1034</v>
      </c>
      <c r="E72" s="76" t="s">
        <v>316</v>
      </c>
      <c r="G72" s="94">
        <v>2</v>
      </c>
      <c r="H72" s="94">
        <v>4</v>
      </c>
      <c r="I72" s="76" t="str">
        <f>IF(AND(ISBLANK(#REF!),ISBLANK(#REF!),ISBLANK(#REF!),ISBLANK(G72)),"",C72)</f>
        <v>noun (m)</v>
      </c>
      <c r="J72" s="76"/>
      <c r="K72" s="76"/>
      <c r="L72" s="76"/>
      <c r="M72" s="78"/>
      <c r="N72" s="78"/>
      <c r="O72" s="78"/>
      <c r="P72" s="76"/>
      <c r="Q72" s="76"/>
      <c r="R72" s="76"/>
      <c r="S72" s="76"/>
      <c r="T72" s="76"/>
      <c r="U72" s="76"/>
      <c r="V72" s="76"/>
      <c r="W72" s="76"/>
      <c r="X72" s="76"/>
      <c r="Y72" s="76"/>
      <c r="Z72" s="76"/>
      <c r="AA72" s="76"/>
    </row>
    <row r="73" spans="1:27" ht="16.5" customHeight="1" x14ac:dyDescent="0.25">
      <c r="A73" s="84" t="s">
        <v>663</v>
      </c>
      <c r="B73" s="84" t="s">
        <v>664</v>
      </c>
      <c r="C73" s="76" t="s">
        <v>265</v>
      </c>
      <c r="D73" s="76">
        <v>2116</v>
      </c>
      <c r="E73" s="76" t="str">
        <f t="shared" ref="E73:E136" si="4">IF(D73&lt;=2000,"Y","N")</f>
        <v>N</v>
      </c>
      <c r="F73" s="76"/>
      <c r="G73" s="94">
        <v>2</v>
      </c>
      <c r="H73" s="94">
        <v>5</v>
      </c>
      <c r="I73" s="76" t="str">
        <f>IF(AND(ISBLANK(#REF!),ISBLANK(#REF!),ISBLANK(#REF!),ISBLANK(G73)),"",C73)</f>
        <v>noun (f)</v>
      </c>
      <c r="J73" s="76"/>
      <c r="K73" s="76"/>
      <c r="L73" s="76"/>
      <c r="M73" s="78"/>
      <c r="N73" s="78"/>
      <c r="O73" s="78"/>
      <c r="P73" s="76"/>
      <c r="Q73" s="76"/>
      <c r="R73" s="76"/>
      <c r="S73" s="76"/>
      <c r="T73" s="76"/>
      <c r="U73" s="76"/>
      <c r="V73" s="76"/>
      <c r="W73" s="76"/>
      <c r="X73" s="76"/>
      <c r="Y73" s="76"/>
      <c r="Z73" s="76"/>
      <c r="AA73" s="76"/>
    </row>
    <row r="74" spans="1:27" ht="16.5" customHeight="1" x14ac:dyDescent="0.25">
      <c r="A74" s="84" t="s">
        <v>665</v>
      </c>
      <c r="B74" s="84" t="s">
        <v>666</v>
      </c>
      <c r="C74" s="76" t="s">
        <v>265</v>
      </c>
      <c r="D74" s="76">
        <v>476</v>
      </c>
      <c r="E74" s="76" t="str">
        <f t="shared" si="4"/>
        <v>Y</v>
      </c>
      <c r="F74" s="76"/>
      <c r="G74" s="94">
        <v>2</v>
      </c>
      <c r="H74" s="94">
        <v>5</v>
      </c>
      <c r="I74" s="76" t="str">
        <f>IF(AND(ISBLANK(#REF!),ISBLANK(#REF!),ISBLANK(#REF!),ISBLANK(G74)),"",C74)</f>
        <v>noun (f)</v>
      </c>
      <c r="J74" s="76"/>
      <c r="K74" s="76"/>
      <c r="L74" s="76"/>
      <c r="M74" s="78"/>
      <c r="N74" s="78"/>
      <c r="O74" s="78"/>
      <c r="P74" s="76"/>
      <c r="Q74" s="76"/>
      <c r="R74" s="76"/>
      <c r="S74" s="76"/>
      <c r="T74" s="76"/>
      <c r="U74" s="76"/>
      <c r="V74" s="76"/>
      <c r="W74" s="76"/>
      <c r="X74" s="76"/>
      <c r="Y74" s="76"/>
      <c r="Z74" s="76"/>
      <c r="AA74" s="76"/>
    </row>
    <row r="75" spans="1:27" ht="16.5" customHeight="1" x14ac:dyDescent="0.25">
      <c r="A75" s="84" t="s">
        <v>667</v>
      </c>
      <c r="B75" s="84" t="s">
        <v>668</v>
      </c>
      <c r="C75" s="76" t="s">
        <v>268</v>
      </c>
      <c r="D75" s="76" t="s">
        <v>315</v>
      </c>
      <c r="E75" s="76" t="str">
        <f t="shared" si="4"/>
        <v>N</v>
      </c>
      <c r="F75" s="76"/>
      <c r="G75" s="94">
        <v>2</v>
      </c>
      <c r="H75" s="94">
        <v>5</v>
      </c>
      <c r="I75" s="76" t="str">
        <f>IF(AND(ISBLANK(#REF!),ISBLANK(#REF!),ISBLANK(#REF!),ISBLANK(G75)),"",C75)</f>
        <v>noun (m)</v>
      </c>
      <c r="J75" s="76"/>
      <c r="K75" s="76"/>
      <c r="L75" s="76"/>
      <c r="M75" s="78"/>
      <c r="N75" s="78"/>
      <c r="O75" s="78"/>
      <c r="P75" s="76"/>
      <c r="Q75" s="76"/>
      <c r="R75" s="76"/>
      <c r="S75" s="76"/>
      <c r="T75" s="76"/>
      <c r="U75" s="76"/>
      <c r="V75" s="76"/>
      <c r="W75" s="76"/>
      <c r="X75" s="76"/>
      <c r="Y75" s="76"/>
      <c r="Z75" s="76"/>
      <c r="AA75" s="76"/>
    </row>
    <row r="76" spans="1:27" ht="16.5" customHeight="1" x14ac:dyDescent="0.25">
      <c r="A76" s="84" t="s">
        <v>669</v>
      </c>
      <c r="B76" s="84" t="s">
        <v>670</v>
      </c>
      <c r="C76" s="76" t="s">
        <v>268</v>
      </c>
      <c r="D76" s="76">
        <v>1471</v>
      </c>
      <c r="E76" s="76" t="str">
        <f t="shared" si="4"/>
        <v>Y</v>
      </c>
      <c r="F76" s="76"/>
      <c r="G76" s="94">
        <v>2</v>
      </c>
      <c r="H76" s="94">
        <v>5</v>
      </c>
      <c r="I76" s="76" t="str">
        <f>IF(AND(ISBLANK(#REF!),ISBLANK(#REF!),ISBLANK(#REF!),ISBLANK(G76)),"",C76)</f>
        <v>noun (m)</v>
      </c>
      <c r="J76" s="76"/>
      <c r="K76" s="76"/>
      <c r="L76" s="76"/>
      <c r="M76" s="78"/>
      <c r="N76" s="78"/>
      <c r="O76" s="78"/>
      <c r="P76" s="76"/>
      <c r="Q76" s="76"/>
      <c r="R76" s="76"/>
      <c r="S76" s="76"/>
      <c r="T76" s="76"/>
      <c r="U76" s="76"/>
      <c r="V76" s="76"/>
      <c r="W76" s="76"/>
      <c r="X76" s="76"/>
      <c r="Y76" s="76"/>
      <c r="Z76" s="76"/>
      <c r="AA76" s="76"/>
    </row>
    <row r="77" spans="1:27" ht="16.5" customHeight="1" x14ac:dyDescent="0.25">
      <c r="A77" s="84" t="s">
        <v>671</v>
      </c>
      <c r="B77" s="84" t="s">
        <v>672</v>
      </c>
      <c r="C77" s="76" t="s">
        <v>268</v>
      </c>
      <c r="D77" s="76">
        <v>4856</v>
      </c>
      <c r="E77" s="76" t="str">
        <f t="shared" si="4"/>
        <v>N</v>
      </c>
      <c r="F77" s="76"/>
      <c r="G77" s="94">
        <v>2</v>
      </c>
      <c r="H77" s="94">
        <v>5</v>
      </c>
      <c r="I77" s="76" t="str">
        <f>IF(AND(ISBLANK(#REF!),ISBLANK(#REF!),ISBLANK(#REF!),ISBLANK(G77)),"",C77)</f>
        <v>noun (m)</v>
      </c>
      <c r="J77" s="76"/>
      <c r="K77" s="76"/>
      <c r="L77" s="76"/>
      <c r="M77" s="78"/>
      <c r="N77" s="78"/>
      <c r="O77" s="78"/>
      <c r="P77" s="76"/>
      <c r="Q77" s="76"/>
      <c r="R77" s="76"/>
      <c r="S77" s="76"/>
      <c r="T77" s="76"/>
      <c r="U77" s="76"/>
      <c r="V77" s="76"/>
      <c r="W77" s="76"/>
      <c r="X77" s="76"/>
      <c r="Y77" s="76"/>
      <c r="Z77" s="76"/>
      <c r="AA77" s="76"/>
    </row>
    <row r="78" spans="1:27" ht="16.5" customHeight="1" x14ac:dyDescent="0.25">
      <c r="A78" s="84" t="s">
        <v>673</v>
      </c>
      <c r="B78" s="84" t="s">
        <v>674</v>
      </c>
      <c r="C78" s="76" t="s">
        <v>265</v>
      </c>
      <c r="D78" s="76">
        <v>1873</v>
      </c>
      <c r="E78" s="76" t="str">
        <f t="shared" si="4"/>
        <v>Y</v>
      </c>
      <c r="F78" s="76"/>
      <c r="G78" s="94">
        <v>2</v>
      </c>
      <c r="H78" s="94">
        <v>6</v>
      </c>
      <c r="I78" s="76" t="str">
        <f>IF(AND(ISBLANK(#REF!),ISBLANK(#REF!),ISBLANK(#REF!),ISBLANK(G78)),"",C78)</f>
        <v>noun (f)</v>
      </c>
      <c r="J78" s="76"/>
      <c r="K78" s="76"/>
      <c r="L78" s="76"/>
      <c r="M78" s="78"/>
      <c r="N78" s="78"/>
      <c r="O78" s="78"/>
      <c r="P78" s="76"/>
      <c r="Q78" s="76"/>
      <c r="R78" s="76"/>
      <c r="S78" s="76"/>
      <c r="T78" s="76"/>
      <c r="U78" s="76"/>
      <c r="V78" s="76"/>
      <c r="W78" s="76"/>
      <c r="X78" s="76"/>
      <c r="Y78" s="76"/>
      <c r="Z78" s="76"/>
      <c r="AA78" s="76"/>
    </row>
    <row r="79" spans="1:27" ht="16.5" customHeight="1" x14ac:dyDescent="0.25">
      <c r="A79" s="84" t="s">
        <v>675</v>
      </c>
      <c r="B79" s="84" t="s">
        <v>676</v>
      </c>
      <c r="C79" s="76" t="s">
        <v>265</v>
      </c>
      <c r="D79" s="76">
        <v>1205</v>
      </c>
      <c r="E79" s="76" t="str">
        <f t="shared" si="4"/>
        <v>Y</v>
      </c>
      <c r="F79" s="76"/>
      <c r="G79" s="93">
        <v>2</v>
      </c>
      <c r="H79" s="93">
        <v>6</v>
      </c>
      <c r="I79" s="76" t="str">
        <f>IF(AND(ISBLANK(#REF!),ISBLANK(#REF!),ISBLANK(#REF!),ISBLANK(G79)),"",C79)</f>
        <v>noun (f)</v>
      </c>
      <c r="J79" s="76"/>
      <c r="K79" s="76"/>
      <c r="L79" s="76"/>
      <c r="M79" s="78"/>
      <c r="N79" s="78"/>
      <c r="O79" s="78"/>
      <c r="P79" s="76"/>
      <c r="Q79" s="76"/>
      <c r="R79" s="76"/>
      <c r="S79" s="76"/>
      <c r="T79" s="76"/>
      <c r="U79" s="76"/>
      <c r="V79" s="76"/>
      <c r="W79" s="76"/>
      <c r="X79" s="76"/>
      <c r="Y79" s="76"/>
      <c r="Z79" s="76"/>
      <c r="AA79" s="76"/>
    </row>
    <row r="80" spans="1:27" ht="16.5" customHeight="1" x14ac:dyDescent="0.25">
      <c r="A80" s="84" t="s">
        <v>677</v>
      </c>
      <c r="B80" s="84" t="s">
        <v>678</v>
      </c>
      <c r="C80" s="76" t="s">
        <v>268</v>
      </c>
      <c r="D80" s="76">
        <v>988</v>
      </c>
      <c r="E80" s="76" t="str">
        <f t="shared" si="4"/>
        <v>Y</v>
      </c>
      <c r="F80" s="76"/>
      <c r="G80" s="93">
        <v>2</v>
      </c>
      <c r="H80" s="93">
        <v>6</v>
      </c>
      <c r="I80" s="76" t="str">
        <f>IF(AND(ISBLANK(#REF!),ISBLANK(#REF!),ISBLANK(#REF!),ISBLANK(G80)),"",C80)</f>
        <v>noun (m)</v>
      </c>
      <c r="J80" s="76"/>
      <c r="K80" s="76"/>
      <c r="L80" s="76"/>
      <c r="M80" s="78"/>
      <c r="N80" s="78"/>
      <c r="O80" s="78"/>
      <c r="P80" s="76"/>
      <c r="Q80" s="76"/>
      <c r="R80" s="76"/>
      <c r="S80" s="76"/>
      <c r="T80" s="76"/>
      <c r="U80" s="76"/>
      <c r="V80" s="76"/>
      <c r="W80" s="76"/>
      <c r="X80" s="76"/>
      <c r="Y80" s="76"/>
      <c r="Z80" s="76"/>
      <c r="AA80" s="76"/>
    </row>
    <row r="81" spans="1:27" ht="16.5" customHeight="1" x14ac:dyDescent="0.25">
      <c r="A81" s="84" t="s">
        <v>679</v>
      </c>
      <c r="B81" s="84" t="s">
        <v>680</v>
      </c>
      <c r="C81" s="76" t="s">
        <v>268</v>
      </c>
      <c r="D81" s="76">
        <v>1697</v>
      </c>
      <c r="E81" s="76" t="str">
        <f t="shared" si="4"/>
        <v>Y</v>
      </c>
      <c r="F81" s="76"/>
      <c r="G81" s="93">
        <v>2</v>
      </c>
      <c r="H81" s="93">
        <v>6</v>
      </c>
      <c r="I81" s="76" t="str">
        <f>IF(AND(ISBLANK(#REF!),ISBLANK(#REF!),ISBLANK(#REF!),ISBLANK(G81)),"",C81)</f>
        <v>noun (m)</v>
      </c>
      <c r="J81" s="76"/>
      <c r="K81" s="76"/>
      <c r="L81" s="76"/>
      <c r="M81" s="78"/>
      <c r="N81" s="78"/>
      <c r="O81" s="78"/>
      <c r="P81" s="76"/>
      <c r="Q81" s="76"/>
      <c r="R81" s="76"/>
      <c r="S81" s="76"/>
      <c r="T81" s="76"/>
      <c r="U81" s="76"/>
      <c r="V81" s="76"/>
      <c r="W81" s="76"/>
      <c r="X81" s="76"/>
      <c r="Y81" s="76"/>
      <c r="Z81" s="76"/>
      <c r="AA81" s="76"/>
    </row>
    <row r="82" spans="1:27" ht="16.5" customHeight="1" x14ac:dyDescent="0.25">
      <c r="A82" s="84" t="s">
        <v>681</v>
      </c>
      <c r="B82" s="84" t="s">
        <v>682</v>
      </c>
      <c r="C82" s="76" t="s">
        <v>265</v>
      </c>
      <c r="D82" s="76">
        <v>810</v>
      </c>
      <c r="E82" s="76" t="str">
        <f t="shared" si="4"/>
        <v>Y</v>
      </c>
      <c r="F82" s="76"/>
      <c r="G82" s="93">
        <v>2</v>
      </c>
      <c r="H82" s="93">
        <v>8</v>
      </c>
      <c r="I82" s="76" t="str">
        <f>IF(AND(ISBLANK(#REF!),ISBLANK(#REF!),ISBLANK(#REF!),ISBLANK(G82)),"",C82)</f>
        <v>noun (f)</v>
      </c>
      <c r="J82" s="76"/>
      <c r="K82" s="76"/>
      <c r="L82" s="76"/>
      <c r="M82" s="78"/>
      <c r="N82" s="78"/>
      <c r="O82" s="78"/>
      <c r="P82" s="76"/>
      <c r="Q82" s="76"/>
      <c r="R82" s="76"/>
      <c r="S82" s="76"/>
      <c r="T82" s="76"/>
      <c r="U82" s="76"/>
      <c r="V82" s="76"/>
      <c r="W82" s="76"/>
      <c r="X82" s="76"/>
      <c r="Y82" s="76"/>
      <c r="Z82" s="76"/>
      <c r="AA82" s="76"/>
    </row>
    <row r="83" spans="1:27" ht="16.5" customHeight="1" x14ac:dyDescent="0.25">
      <c r="A83" s="84" t="s">
        <v>683</v>
      </c>
      <c r="B83" s="84" t="s">
        <v>684</v>
      </c>
      <c r="C83" s="78" t="s">
        <v>268</v>
      </c>
      <c r="D83" s="78">
        <v>1444</v>
      </c>
      <c r="E83" s="76" t="str">
        <f t="shared" si="4"/>
        <v>Y</v>
      </c>
      <c r="F83" s="78"/>
      <c r="G83" s="94">
        <v>2</v>
      </c>
      <c r="H83" s="94">
        <v>8</v>
      </c>
      <c r="I83" s="76" t="str">
        <f>IF(AND(ISBLANK(#REF!),ISBLANK(#REF!),ISBLANK(#REF!),ISBLANK(G83)),"",C83)</f>
        <v>noun (m)</v>
      </c>
      <c r="J83" s="76"/>
      <c r="K83" s="76"/>
      <c r="L83" s="76"/>
      <c r="M83" s="78"/>
      <c r="N83" s="78"/>
      <c r="O83" s="78"/>
      <c r="P83" s="76"/>
      <c r="Q83" s="76"/>
      <c r="R83" s="76"/>
      <c r="S83" s="76"/>
      <c r="T83" s="76"/>
      <c r="U83" s="76"/>
      <c r="V83" s="76"/>
      <c r="W83" s="76"/>
      <c r="X83" s="76"/>
      <c r="Y83" s="76"/>
      <c r="Z83" s="76"/>
      <c r="AA83" s="76"/>
    </row>
    <row r="84" spans="1:27" ht="15" customHeight="1" x14ac:dyDescent="0.25">
      <c r="A84" s="84" t="s">
        <v>685</v>
      </c>
      <c r="B84" s="84" t="s">
        <v>686</v>
      </c>
      <c r="C84" s="76" t="s">
        <v>268</v>
      </c>
      <c r="D84" s="76">
        <v>2151</v>
      </c>
      <c r="E84" s="76" t="str">
        <f t="shared" si="4"/>
        <v>N</v>
      </c>
      <c r="F84" s="76"/>
      <c r="G84" s="93">
        <v>2</v>
      </c>
      <c r="H84" s="93">
        <v>8</v>
      </c>
      <c r="I84" s="76" t="str">
        <f>IF(AND(ISBLANK(#REF!),ISBLANK(#REF!),ISBLANK(#REF!),ISBLANK(G84)),"",C84)</f>
        <v>noun (m)</v>
      </c>
      <c r="J84" s="76"/>
      <c r="K84" s="76"/>
      <c r="L84" s="76"/>
      <c r="M84" s="78"/>
      <c r="N84" s="78"/>
      <c r="O84" s="78"/>
      <c r="P84" s="76"/>
      <c r="Q84" s="76"/>
      <c r="R84" s="76"/>
      <c r="S84" s="76"/>
      <c r="T84" s="76"/>
      <c r="U84" s="76"/>
      <c r="V84" s="76"/>
      <c r="W84" s="76"/>
      <c r="X84" s="76"/>
      <c r="Y84" s="76"/>
      <c r="Z84" s="76"/>
      <c r="AA84" s="76"/>
    </row>
    <row r="85" spans="1:27" ht="16.5" customHeight="1" x14ac:dyDescent="0.25">
      <c r="A85" s="84" t="s">
        <v>479</v>
      </c>
      <c r="B85" s="84" t="s">
        <v>480</v>
      </c>
      <c r="C85" s="76" t="s">
        <v>298</v>
      </c>
      <c r="D85" s="76">
        <v>8</v>
      </c>
      <c r="E85" s="76" t="str">
        <f t="shared" si="4"/>
        <v>Y</v>
      </c>
      <c r="F85" s="76"/>
      <c r="G85" s="93">
        <v>2</v>
      </c>
      <c r="H85" s="93">
        <v>8</v>
      </c>
      <c r="I85" s="76" t="str">
        <f>IF(AND(ISBLANK(#REF!),ISBLANK(#REF!),ISBLANK(#REF!),ISBLANK(G85)),"",C85)</f>
        <v>prep</v>
      </c>
      <c r="J85" s="76"/>
      <c r="K85" s="76"/>
      <c r="L85" s="76"/>
      <c r="M85" s="78"/>
      <c r="N85" s="78"/>
      <c r="O85" s="78"/>
      <c r="P85" s="76"/>
      <c r="Q85" s="76"/>
      <c r="R85" s="76"/>
      <c r="S85" s="76"/>
      <c r="T85" s="76"/>
      <c r="U85" s="76"/>
      <c r="V85" s="76"/>
      <c r="W85" s="76"/>
      <c r="X85" s="76"/>
      <c r="Y85" s="76"/>
      <c r="Z85" s="76"/>
      <c r="AA85" s="76"/>
    </row>
    <row r="86" spans="1:27" ht="16.5" customHeight="1" x14ac:dyDescent="0.25">
      <c r="A86" s="84" t="s">
        <v>481</v>
      </c>
      <c r="B86" s="84" t="s">
        <v>482</v>
      </c>
      <c r="C86" s="76" t="s">
        <v>275</v>
      </c>
      <c r="D86" s="76">
        <v>33</v>
      </c>
      <c r="E86" s="76" t="str">
        <f t="shared" si="4"/>
        <v>Y</v>
      </c>
      <c r="F86" s="76"/>
      <c r="G86" s="93">
        <v>2</v>
      </c>
      <c r="H86" s="93">
        <v>8</v>
      </c>
      <c r="I86" s="76" t="str">
        <f>IF(AND(ISBLANK(#REF!),ISBLANK(#REF!),ISBLANK(#REF!),ISBLANK(G86)),"",C86)</f>
        <v>verb</v>
      </c>
      <c r="J86" s="78"/>
      <c r="K86" s="76"/>
      <c r="L86" s="76"/>
      <c r="M86" s="78"/>
      <c r="N86" s="76"/>
      <c r="O86" s="76"/>
      <c r="P86" s="76"/>
      <c r="Q86" s="76"/>
      <c r="R86" s="76"/>
      <c r="S86" s="76"/>
      <c r="T86" s="76"/>
      <c r="U86" s="76"/>
      <c r="V86" s="76"/>
      <c r="W86" s="76"/>
      <c r="X86" s="76"/>
      <c r="Y86" s="76"/>
      <c r="Z86" s="76"/>
      <c r="AA86" s="76"/>
    </row>
    <row r="87" spans="1:27" ht="16.5" customHeight="1" x14ac:dyDescent="0.25">
      <c r="A87" s="84" t="s">
        <v>483</v>
      </c>
      <c r="B87" s="84" t="s">
        <v>484</v>
      </c>
      <c r="C87" s="78" t="s">
        <v>275</v>
      </c>
      <c r="D87" s="78">
        <v>33</v>
      </c>
      <c r="E87" s="76" t="str">
        <f t="shared" si="4"/>
        <v>Y</v>
      </c>
      <c r="F87" s="78"/>
      <c r="G87" s="94">
        <v>2</v>
      </c>
      <c r="H87" s="94">
        <v>8</v>
      </c>
      <c r="I87" s="76" t="str">
        <f>IF(AND(ISBLANK(#REF!),ISBLANK(#REF!),ISBLANK(#REF!),ISBLANK(G87)),"",C87)</f>
        <v>verb</v>
      </c>
      <c r="J87" s="76"/>
      <c r="K87" s="76"/>
      <c r="L87" s="76"/>
      <c r="M87" s="78"/>
      <c r="N87" s="78"/>
      <c r="O87" s="78"/>
      <c r="P87" s="76"/>
      <c r="Q87" s="76"/>
      <c r="R87" s="76"/>
      <c r="S87" s="76"/>
      <c r="T87" s="76"/>
      <c r="U87" s="76"/>
      <c r="V87" s="76"/>
      <c r="W87" s="76"/>
      <c r="X87" s="76"/>
      <c r="Y87" s="76"/>
      <c r="Z87" s="76"/>
      <c r="AA87" s="76"/>
    </row>
    <row r="88" spans="1:27" ht="16.5" customHeight="1" x14ac:dyDescent="0.25">
      <c r="A88" s="84" t="s">
        <v>485</v>
      </c>
      <c r="B88" s="84" t="s">
        <v>486</v>
      </c>
      <c r="C88" s="76" t="s">
        <v>275</v>
      </c>
      <c r="D88" s="76">
        <v>33</v>
      </c>
      <c r="E88" s="76" t="str">
        <f t="shared" si="4"/>
        <v>Y</v>
      </c>
      <c r="F88" s="76"/>
      <c r="G88" s="93">
        <v>2</v>
      </c>
      <c r="H88" s="93">
        <v>8</v>
      </c>
      <c r="I88" s="76" t="str">
        <f>IF(AND(ISBLANK(#REF!),ISBLANK(#REF!),ISBLANK(#REF!),ISBLANK(G88)),"",C88)</f>
        <v>verb</v>
      </c>
      <c r="J88" s="76"/>
      <c r="K88" s="76"/>
      <c r="L88" s="76"/>
      <c r="M88" s="78"/>
      <c r="N88" s="78"/>
      <c r="O88" s="78"/>
      <c r="P88" s="76"/>
      <c r="Q88" s="76"/>
      <c r="R88" s="76"/>
      <c r="S88" s="76"/>
      <c r="T88" s="76"/>
      <c r="U88" s="76"/>
      <c r="V88" s="76"/>
      <c r="W88" s="76"/>
      <c r="X88" s="76"/>
      <c r="Y88" s="76"/>
      <c r="Z88" s="76"/>
      <c r="AA88" s="76"/>
    </row>
    <row r="89" spans="1:27" ht="16.5" customHeight="1" x14ac:dyDescent="0.25">
      <c r="A89" s="84" t="s">
        <v>687</v>
      </c>
      <c r="B89" s="84" t="s">
        <v>688</v>
      </c>
      <c r="C89" s="76" t="s">
        <v>268</v>
      </c>
      <c r="D89" s="76">
        <v>1451</v>
      </c>
      <c r="E89" s="76" t="str">
        <f t="shared" si="4"/>
        <v>Y</v>
      </c>
      <c r="F89" s="76"/>
      <c r="G89" s="93">
        <v>2</v>
      </c>
      <c r="H89" s="93">
        <v>9</v>
      </c>
      <c r="I89" s="76" t="str">
        <f>IF(AND(ISBLANK(#REF!),ISBLANK(#REF!),ISBLANK(#REF!),ISBLANK(G89)),"",C89)</f>
        <v>noun (m)</v>
      </c>
      <c r="J89" s="76"/>
      <c r="K89" s="76"/>
      <c r="L89" s="76"/>
      <c r="M89" s="78"/>
      <c r="N89" s="78"/>
      <c r="O89" s="78"/>
      <c r="P89" s="76"/>
      <c r="Q89" s="76"/>
      <c r="R89" s="76"/>
      <c r="S89" s="76"/>
      <c r="T89" s="76"/>
      <c r="U89" s="76"/>
      <c r="V89" s="76"/>
      <c r="W89" s="76"/>
      <c r="X89" s="76"/>
      <c r="Y89" s="76"/>
      <c r="Z89" s="76"/>
      <c r="AA89" s="76"/>
    </row>
    <row r="90" spans="1:27" ht="16.5" customHeight="1" x14ac:dyDescent="0.25">
      <c r="A90" s="84" t="s">
        <v>495</v>
      </c>
      <c r="B90" s="84" t="s">
        <v>496</v>
      </c>
      <c r="C90" s="76" t="s">
        <v>275</v>
      </c>
      <c r="D90" s="76">
        <v>33</v>
      </c>
      <c r="E90" s="76" t="str">
        <f t="shared" si="4"/>
        <v>Y</v>
      </c>
      <c r="F90" s="76"/>
      <c r="G90" s="93">
        <v>2</v>
      </c>
      <c r="H90" s="93">
        <v>9</v>
      </c>
      <c r="I90" s="76" t="str">
        <f>IF(AND(ISBLANK(#REF!),ISBLANK(#REF!),ISBLANK(#REF!),ISBLANK(G90)),"",C90)</f>
        <v>verb</v>
      </c>
      <c r="J90" s="76"/>
      <c r="K90" s="76"/>
      <c r="L90" s="76"/>
      <c r="M90" s="78"/>
      <c r="N90" s="78"/>
      <c r="O90" s="78"/>
      <c r="P90" s="76"/>
      <c r="Q90" s="76"/>
      <c r="R90" s="76"/>
      <c r="S90" s="76"/>
      <c r="T90" s="76"/>
      <c r="U90" s="76"/>
      <c r="V90" s="76"/>
      <c r="W90" s="76"/>
      <c r="X90" s="76"/>
      <c r="Y90" s="76"/>
      <c r="Z90" s="76"/>
      <c r="AA90" s="76"/>
    </row>
    <row r="91" spans="1:27" ht="16.5" customHeight="1" x14ac:dyDescent="0.25">
      <c r="A91" s="84" t="s">
        <v>689</v>
      </c>
      <c r="B91" s="84" t="s">
        <v>690</v>
      </c>
      <c r="C91" s="76" t="s">
        <v>268</v>
      </c>
      <c r="D91" s="76">
        <v>316</v>
      </c>
      <c r="E91" s="76" t="str">
        <f t="shared" si="4"/>
        <v>Y</v>
      </c>
      <c r="F91" s="76"/>
      <c r="G91" s="93">
        <v>3</v>
      </c>
      <c r="H91" s="93">
        <v>1</v>
      </c>
      <c r="I91" s="76" t="str">
        <f>IF(AND(ISBLANK(#REF!),ISBLANK(#REF!),ISBLANK(#REF!),ISBLANK(G91)),"",C91)</f>
        <v>noun (m)</v>
      </c>
      <c r="J91" s="76"/>
      <c r="K91" s="76"/>
      <c r="L91" s="76"/>
      <c r="M91" s="78"/>
      <c r="N91" s="78"/>
      <c r="O91" s="78"/>
      <c r="P91" s="76"/>
      <c r="Q91" s="76"/>
      <c r="R91" s="76"/>
      <c r="S91" s="76"/>
      <c r="T91" s="76"/>
      <c r="U91" s="76"/>
      <c r="V91" s="76"/>
      <c r="W91" s="76"/>
      <c r="X91" s="76"/>
      <c r="Y91" s="76"/>
      <c r="Z91" s="76"/>
      <c r="AA91" s="76"/>
    </row>
    <row r="92" spans="1:27" ht="16.5" customHeight="1" x14ac:dyDescent="0.25">
      <c r="A92" s="84" t="s">
        <v>691</v>
      </c>
      <c r="B92" s="84" t="s">
        <v>692</v>
      </c>
      <c r="C92" s="76" t="s">
        <v>298</v>
      </c>
      <c r="D92" s="76">
        <v>1042</v>
      </c>
      <c r="E92" s="76" t="str">
        <f t="shared" si="4"/>
        <v>Y</v>
      </c>
      <c r="F92" s="76"/>
      <c r="G92" s="93">
        <v>3</v>
      </c>
      <c r="H92" s="93">
        <v>1</v>
      </c>
      <c r="I92" s="76" t="str">
        <f>IF(AND(ISBLANK(#REF!),ISBLANK(#REF!),ISBLANK(#REF!),ISBLANK(G92)),"",C92)</f>
        <v>prep</v>
      </c>
      <c r="J92" s="76"/>
      <c r="K92" s="76"/>
      <c r="L92" s="76"/>
      <c r="M92" s="78"/>
      <c r="N92" s="78"/>
      <c r="O92" s="78"/>
      <c r="P92" s="76"/>
      <c r="Q92" s="76"/>
      <c r="R92" s="76"/>
      <c r="S92" s="76"/>
      <c r="T92" s="76"/>
      <c r="U92" s="76"/>
      <c r="V92" s="76"/>
      <c r="W92" s="76"/>
      <c r="X92" s="76"/>
      <c r="Y92" s="76"/>
      <c r="Z92" s="76"/>
      <c r="AA92" s="76"/>
    </row>
    <row r="93" spans="1:27" ht="16.5" customHeight="1" x14ac:dyDescent="0.25">
      <c r="A93" s="84" t="s">
        <v>693</v>
      </c>
      <c r="B93" s="84" t="s">
        <v>694</v>
      </c>
      <c r="C93" s="76" t="s">
        <v>298</v>
      </c>
      <c r="D93" s="76">
        <v>833</v>
      </c>
      <c r="E93" s="76" t="str">
        <f t="shared" si="4"/>
        <v>Y</v>
      </c>
      <c r="F93" s="76"/>
      <c r="G93" s="93">
        <v>3</v>
      </c>
      <c r="H93" s="93">
        <v>1</v>
      </c>
      <c r="I93" s="76" t="str">
        <f>IF(AND(ISBLANK(#REF!),ISBLANK(#REF!),ISBLANK(#REF!),ISBLANK(G93)),"",C93)</f>
        <v>prep</v>
      </c>
      <c r="J93" s="76"/>
      <c r="K93" s="76"/>
      <c r="L93" s="76"/>
      <c r="M93" s="78"/>
      <c r="N93" s="78"/>
      <c r="O93" s="78"/>
      <c r="P93" s="76"/>
      <c r="Q93" s="76"/>
      <c r="R93" s="76"/>
      <c r="S93" s="76"/>
      <c r="T93" s="76"/>
      <c r="U93" s="76"/>
      <c r="V93" s="76"/>
      <c r="W93" s="76"/>
      <c r="X93" s="76"/>
      <c r="Y93" s="76"/>
      <c r="Z93" s="76"/>
      <c r="AA93" s="76"/>
    </row>
    <row r="94" spans="1:27" ht="16.5" customHeight="1" x14ac:dyDescent="0.25">
      <c r="A94" s="84" t="s">
        <v>507</v>
      </c>
      <c r="B94" s="84" t="s">
        <v>508</v>
      </c>
      <c r="C94" s="76" t="s">
        <v>275</v>
      </c>
      <c r="D94" s="76">
        <v>26</v>
      </c>
      <c r="E94" s="76" t="str">
        <f t="shared" si="4"/>
        <v>Y</v>
      </c>
      <c r="F94" s="76"/>
      <c r="G94" s="93">
        <v>3</v>
      </c>
      <c r="H94" s="93">
        <v>1</v>
      </c>
      <c r="I94" s="76" t="str">
        <f>IF(AND(ISBLANK(#REF!),ISBLANK(#REF!),ISBLANK(#REF!),ISBLANK(G94)),"",C94)</f>
        <v>verb</v>
      </c>
      <c r="J94" s="76"/>
      <c r="K94" s="76"/>
      <c r="L94" s="76"/>
      <c r="M94" s="78"/>
      <c r="N94" s="78"/>
      <c r="O94" s="78"/>
      <c r="P94" s="76"/>
      <c r="Q94" s="76"/>
      <c r="R94" s="76"/>
      <c r="S94" s="76"/>
      <c r="T94" s="76"/>
      <c r="U94" s="76"/>
      <c r="V94" s="76"/>
      <c r="W94" s="76"/>
      <c r="X94" s="76"/>
      <c r="Y94" s="76"/>
      <c r="Z94" s="76"/>
      <c r="AA94" s="76"/>
    </row>
    <row r="95" spans="1:27" ht="16.5" customHeight="1" x14ac:dyDescent="0.25">
      <c r="A95" s="84" t="s">
        <v>509</v>
      </c>
      <c r="B95" s="84" t="s">
        <v>510</v>
      </c>
      <c r="C95" s="76" t="s">
        <v>275</v>
      </c>
      <c r="D95" s="76">
        <v>26</v>
      </c>
      <c r="E95" s="76" t="str">
        <f t="shared" si="4"/>
        <v>Y</v>
      </c>
      <c r="F95" s="76"/>
      <c r="G95" s="94">
        <v>3</v>
      </c>
      <c r="H95" s="94">
        <v>1</v>
      </c>
      <c r="I95" s="76" t="str">
        <f>IF(AND(ISBLANK(#REF!),ISBLANK(#REF!),ISBLANK(#REF!),ISBLANK(G95)),"",C95)</f>
        <v>verb</v>
      </c>
      <c r="J95" s="76"/>
      <c r="K95" s="76"/>
      <c r="L95" s="76"/>
      <c r="M95" s="78"/>
      <c r="N95" s="78"/>
      <c r="O95" s="78"/>
      <c r="P95" s="76"/>
      <c r="Q95" s="76"/>
      <c r="R95" s="76"/>
      <c r="S95" s="76"/>
      <c r="T95" s="76"/>
      <c r="U95" s="76"/>
      <c r="V95" s="76"/>
      <c r="W95" s="76"/>
      <c r="X95" s="76"/>
      <c r="Y95" s="76"/>
      <c r="Z95" s="76"/>
      <c r="AA95" s="76"/>
    </row>
    <row r="96" spans="1:27" ht="15" customHeight="1" x14ac:dyDescent="0.25">
      <c r="A96" s="84" t="s">
        <v>511</v>
      </c>
      <c r="B96" s="84" t="s">
        <v>512</v>
      </c>
      <c r="C96" s="76" t="s">
        <v>275</v>
      </c>
      <c r="D96" s="76">
        <v>26</v>
      </c>
      <c r="E96" s="76" t="str">
        <f t="shared" si="4"/>
        <v>Y</v>
      </c>
      <c r="F96" s="76"/>
      <c r="G96" s="93">
        <v>3</v>
      </c>
      <c r="H96" s="93">
        <v>1</v>
      </c>
      <c r="I96" s="76" t="str">
        <f>IF(AND(ISBLANK(#REF!),ISBLANK(#REF!),ISBLANK(#REF!),ISBLANK(G96)),"",C96)</f>
        <v>verb</v>
      </c>
      <c r="K96" s="76"/>
      <c r="L96" s="76"/>
      <c r="M96" s="78"/>
    </row>
    <row r="97" spans="1:27" ht="16.5" customHeight="1" x14ac:dyDescent="0.25">
      <c r="A97" s="84" t="s">
        <v>695</v>
      </c>
      <c r="B97" s="84" t="s">
        <v>696</v>
      </c>
      <c r="C97" s="76" t="s">
        <v>275</v>
      </c>
      <c r="D97" s="76">
        <v>75</v>
      </c>
      <c r="E97" s="76" t="str">
        <f t="shared" si="4"/>
        <v>Y</v>
      </c>
      <c r="F97" s="76"/>
      <c r="G97" s="93">
        <v>3</v>
      </c>
      <c r="H97" s="93">
        <v>1</v>
      </c>
      <c r="I97" s="76" t="str">
        <f>IF(AND(ISBLANK(#REF!),ISBLANK(#REF!),ISBLANK(#REF!),ISBLANK(G97)),"",C97)</f>
        <v>verb</v>
      </c>
      <c r="J97" s="78"/>
      <c r="N97" s="78"/>
      <c r="O97" s="78"/>
      <c r="P97" s="76"/>
      <c r="Q97" s="76"/>
      <c r="R97" s="76"/>
      <c r="S97" s="76"/>
      <c r="T97" s="76"/>
      <c r="U97" s="76"/>
      <c r="V97" s="76"/>
      <c r="W97" s="76"/>
      <c r="X97" s="76"/>
      <c r="Y97" s="76"/>
      <c r="Z97" s="76"/>
      <c r="AA97" s="76"/>
    </row>
    <row r="98" spans="1:27" ht="16.5" customHeight="1" x14ac:dyDescent="0.25">
      <c r="A98" s="84" t="s">
        <v>501</v>
      </c>
      <c r="B98" s="84" t="s">
        <v>502</v>
      </c>
      <c r="C98" s="76" t="s">
        <v>265</v>
      </c>
      <c r="D98" s="76" t="s">
        <v>315</v>
      </c>
      <c r="E98" s="76" t="str">
        <f t="shared" si="4"/>
        <v>N</v>
      </c>
      <c r="F98" s="76"/>
      <c r="G98" s="93">
        <v>3</v>
      </c>
      <c r="H98" s="93">
        <v>2</v>
      </c>
      <c r="I98" s="76" t="str">
        <f>IF(AND(ISBLANK(#REF!),ISBLANK(#REF!),ISBLANK(#REF!),ISBLANK(G98)),"",C98)</f>
        <v>noun (f)</v>
      </c>
      <c r="J98" s="78"/>
      <c r="K98" s="76"/>
      <c r="L98" s="76"/>
      <c r="M98" s="78"/>
      <c r="N98" s="78"/>
      <c r="O98" s="78"/>
      <c r="P98" s="76"/>
      <c r="Q98" s="76"/>
      <c r="R98" s="76"/>
      <c r="S98" s="76"/>
      <c r="T98" s="76"/>
      <c r="U98" s="76"/>
      <c r="V98" s="76"/>
      <c r="W98" s="76"/>
      <c r="X98" s="76"/>
      <c r="Y98" s="76"/>
      <c r="Z98" s="76"/>
      <c r="AA98" s="76"/>
    </row>
    <row r="99" spans="1:27" ht="16.5" customHeight="1" x14ac:dyDescent="0.25">
      <c r="A99" s="84" t="s">
        <v>425</v>
      </c>
      <c r="B99" s="84" t="s">
        <v>426</v>
      </c>
      <c r="C99" s="76" t="s">
        <v>265</v>
      </c>
      <c r="D99" s="76">
        <v>651</v>
      </c>
      <c r="E99" s="76" t="str">
        <f t="shared" si="4"/>
        <v>Y</v>
      </c>
      <c r="G99" s="93">
        <v>3</v>
      </c>
      <c r="H99" s="93">
        <v>2</v>
      </c>
      <c r="I99" s="76" t="str">
        <f>IF(AND(ISBLANK(#REF!),ISBLANK(#REF!),ISBLANK(#REF!),ISBLANK(G99)),"",C99)</f>
        <v>noun (f)</v>
      </c>
      <c r="J99" s="76"/>
      <c r="K99" s="76"/>
      <c r="L99" s="76"/>
      <c r="M99" s="78"/>
      <c r="N99" s="78"/>
      <c r="O99" s="78"/>
      <c r="P99" s="76"/>
      <c r="Q99" s="76"/>
      <c r="R99" s="76"/>
      <c r="S99" s="76"/>
      <c r="T99" s="76"/>
      <c r="U99" s="76"/>
      <c r="V99" s="76"/>
      <c r="W99" s="76"/>
      <c r="X99" s="76"/>
      <c r="Y99" s="76"/>
      <c r="Z99" s="76"/>
      <c r="AA99" s="76"/>
    </row>
    <row r="100" spans="1:27" ht="16.5" customHeight="1" x14ac:dyDescent="0.25">
      <c r="A100" s="84" t="s">
        <v>697</v>
      </c>
      <c r="B100" s="84" t="s">
        <v>698</v>
      </c>
      <c r="C100" s="76" t="s">
        <v>268</v>
      </c>
      <c r="D100" s="76" t="s">
        <v>315</v>
      </c>
      <c r="E100" s="76" t="str">
        <f t="shared" si="4"/>
        <v>N</v>
      </c>
      <c r="F100" s="76"/>
      <c r="G100" s="93">
        <v>3</v>
      </c>
      <c r="H100" s="93">
        <v>2</v>
      </c>
      <c r="I100" s="76" t="str">
        <f>IF(AND(ISBLANK(#REF!),ISBLANK(#REF!),ISBLANK(#REF!),ISBLANK(G100)),"",C100)</f>
        <v>noun (m)</v>
      </c>
      <c r="J100" s="76"/>
      <c r="K100" s="76"/>
      <c r="L100" s="76"/>
      <c r="M100" s="78"/>
      <c r="N100" s="78"/>
      <c r="O100" s="78"/>
      <c r="P100" s="76"/>
      <c r="Q100" s="76"/>
      <c r="R100" s="76"/>
      <c r="S100" s="76"/>
      <c r="T100" s="76"/>
      <c r="U100" s="76"/>
      <c r="V100" s="76"/>
      <c r="W100" s="76"/>
      <c r="X100" s="76"/>
      <c r="Y100" s="76"/>
      <c r="Z100" s="76"/>
      <c r="AA100" s="76"/>
    </row>
    <row r="101" spans="1:27" ht="16.5" customHeight="1" x14ac:dyDescent="0.25">
      <c r="A101" s="84" t="s">
        <v>521</v>
      </c>
      <c r="B101" s="84" t="s">
        <v>522</v>
      </c>
      <c r="C101" s="76" t="s">
        <v>275</v>
      </c>
      <c r="D101" s="76">
        <v>26</v>
      </c>
      <c r="E101" s="76" t="str">
        <f t="shared" si="4"/>
        <v>Y</v>
      </c>
      <c r="F101" s="76"/>
      <c r="G101" s="93">
        <v>3</v>
      </c>
      <c r="H101" s="93">
        <v>2</v>
      </c>
      <c r="I101" s="76" t="str">
        <f>IF(AND(ISBLANK(#REF!),ISBLANK(#REF!),ISBLANK(#REF!),ISBLANK(G101)),"",C101)</f>
        <v>verb</v>
      </c>
      <c r="J101" s="76"/>
      <c r="K101" s="76"/>
      <c r="L101" s="76"/>
      <c r="M101" s="78"/>
      <c r="N101" s="78"/>
      <c r="O101" s="78"/>
      <c r="P101" s="76"/>
      <c r="Q101" s="76"/>
      <c r="R101" s="76"/>
      <c r="S101" s="76"/>
      <c r="T101" s="76"/>
      <c r="U101" s="76"/>
      <c r="V101" s="76"/>
      <c r="W101" s="76"/>
      <c r="X101" s="76"/>
      <c r="Y101" s="76"/>
      <c r="Z101" s="76"/>
      <c r="AA101" s="76"/>
    </row>
    <row r="102" spans="1:27" ht="16.5" customHeight="1" x14ac:dyDescent="0.25">
      <c r="A102" s="84" t="s">
        <v>699</v>
      </c>
      <c r="B102" s="84" t="s">
        <v>700</v>
      </c>
      <c r="C102" s="78" t="s">
        <v>258</v>
      </c>
      <c r="D102" s="78">
        <v>103</v>
      </c>
      <c r="E102" s="76" t="str">
        <f t="shared" si="4"/>
        <v>Y</v>
      </c>
      <c r="G102" s="93">
        <v>3</v>
      </c>
      <c r="H102" s="93">
        <v>3</v>
      </c>
      <c r="I102" s="76" t="str">
        <f>IF(AND(ISBLANK(#REF!),ISBLANK(#REF!),ISBLANK(#REF!),ISBLANK(G102)),"",C102)</f>
        <v>adj</v>
      </c>
      <c r="J102" s="76"/>
      <c r="K102" s="76"/>
      <c r="L102" s="76"/>
      <c r="M102" s="78"/>
      <c r="N102" s="78"/>
      <c r="O102" s="78"/>
      <c r="P102" s="76"/>
      <c r="Q102" s="76"/>
      <c r="R102" s="76"/>
      <c r="S102" s="76"/>
      <c r="T102" s="76"/>
      <c r="U102" s="76"/>
      <c r="V102" s="76"/>
      <c r="W102" s="76"/>
      <c r="X102" s="76"/>
      <c r="Y102" s="76"/>
      <c r="Z102" s="76"/>
      <c r="AA102" s="76"/>
    </row>
    <row r="103" spans="1:27" ht="16.5" customHeight="1" x14ac:dyDescent="0.25">
      <c r="A103" s="84" t="s">
        <v>701</v>
      </c>
      <c r="B103" s="84" t="s">
        <v>702</v>
      </c>
      <c r="C103" s="78" t="s">
        <v>258</v>
      </c>
      <c r="D103" s="78">
        <v>360</v>
      </c>
      <c r="E103" s="76" t="str">
        <f t="shared" si="4"/>
        <v>Y</v>
      </c>
      <c r="G103" s="93">
        <v>3</v>
      </c>
      <c r="H103" s="93">
        <v>3</v>
      </c>
      <c r="I103" s="76" t="str">
        <f>IF(AND(ISBLANK(#REF!),ISBLANK(#REF!),ISBLANK(#REF!),ISBLANK(G103)),"",C103)</f>
        <v>adj</v>
      </c>
      <c r="J103" s="76"/>
      <c r="K103" s="76"/>
      <c r="L103" s="76"/>
      <c r="M103" s="78"/>
      <c r="N103" s="78"/>
      <c r="O103" s="78"/>
      <c r="P103" s="76"/>
      <c r="Q103" s="76"/>
      <c r="R103" s="76"/>
      <c r="S103" s="76"/>
      <c r="T103" s="76"/>
      <c r="U103" s="76"/>
      <c r="V103" s="76"/>
      <c r="W103" s="76"/>
      <c r="X103" s="76"/>
      <c r="Y103" s="76"/>
      <c r="Z103" s="76"/>
      <c r="AA103" s="76"/>
    </row>
    <row r="104" spans="1:27" ht="16.5" customHeight="1" x14ac:dyDescent="0.25">
      <c r="A104" s="84" t="s">
        <v>703</v>
      </c>
      <c r="B104" s="84" t="s">
        <v>704</v>
      </c>
      <c r="C104" s="76" t="s">
        <v>268</v>
      </c>
      <c r="D104" s="76" t="s">
        <v>315</v>
      </c>
      <c r="E104" s="76" t="str">
        <f t="shared" si="4"/>
        <v>N</v>
      </c>
      <c r="F104" s="76"/>
      <c r="G104" s="93">
        <v>3</v>
      </c>
      <c r="H104" s="93">
        <v>3</v>
      </c>
      <c r="I104" s="76" t="str">
        <f>IF(AND(ISBLANK(#REF!),ISBLANK(#REF!),ISBLANK(#REF!),ISBLANK(G104)),"",C104)</f>
        <v>noun (m)</v>
      </c>
      <c r="J104" s="78"/>
      <c r="K104" s="76"/>
      <c r="L104" s="76"/>
      <c r="M104" s="78"/>
      <c r="N104" s="78"/>
      <c r="O104" s="78"/>
      <c r="P104" s="76"/>
      <c r="Q104" s="76"/>
      <c r="R104" s="76"/>
      <c r="S104" s="76"/>
      <c r="T104" s="76"/>
      <c r="U104" s="76"/>
      <c r="V104" s="76"/>
      <c r="W104" s="76"/>
      <c r="X104" s="76"/>
      <c r="Y104" s="76"/>
      <c r="Z104" s="76"/>
      <c r="AA104" s="76"/>
    </row>
    <row r="105" spans="1:27" ht="16.5" customHeight="1" x14ac:dyDescent="0.25">
      <c r="A105" s="84" t="s">
        <v>705</v>
      </c>
      <c r="B105" s="84" t="s">
        <v>706</v>
      </c>
      <c r="C105" s="78" t="s">
        <v>268</v>
      </c>
      <c r="D105" s="78" t="s">
        <v>315</v>
      </c>
      <c r="E105" s="76" t="str">
        <f t="shared" si="4"/>
        <v>N</v>
      </c>
      <c r="G105" s="93">
        <v>3</v>
      </c>
      <c r="H105" s="93">
        <v>3</v>
      </c>
      <c r="I105" s="76" t="str">
        <f>IF(AND(ISBLANK(#REF!),ISBLANK(#REF!),ISBLANK(#REF!),ISBLANK(G105)),"",C105)</f>
        <v>noun (m)</v>
      </c>
      <c r="J105" s="76"/>
      <c r="K105" s="76"/>
      <c r="L105" s="76"/>
      <c r="M105" s="78"/>
      <c r="N105" s="78"/>
      <c r="O105" s="78"/>
      <c r="P105" s="76"/>
      <c r="Q105" s="76"/>
      <c r="R105" s="76"/>
      <c r="S105" s="76"/>
      <c r="T105" s="76"/>
      <c r="U105" s="76"/>
      <c r="V105" s="76"/>
      <c r="W105" s="76"/>
      <c r="X105" s="76"/>
      <c r="Y105" s="76"/>
      <c r="Z105" s="76"/>
      <c r="AA105" s="76"/>
    </row>
    <row r="106" spans="1:27" ht="16.5" customHeight="1" x14ac:dyDescent="0.25">
      <c r="A106" s="84" t="s">
        <v>707</v>
      </c>
      <c r="B106" s="84" t="s">
        <v>708</v>
      </c>
      <c r="C106" s="78" t="s">
        <v>268</v>
      </c>
      <c r="D106" s="78">
        <v>80</v>
      </c>
      <c r="E106" s="76" t="str">
        <f t="shared" si="4"/>
        <v>Y</v>
      </c>
      <c r="G106" s="93">
        <v>3</v>
      </c>
      <c r="H106" s="93">
        <v>3</v>
      </c>
      <c r="I106" s="76" t="str">
        <f>IF(AND(ISBLANK(#REF!),ISBLANK(#REF!),ISBLANK(#REF!),ISBLANK(G106)),"",C106)</f>
        <v>noun (m)</v>
      </c>
      <c r="J106" s="76"/>
      <c r="K106" s="76"/>
      <c r="L106" s="76"/>
      <c r="M106" s="78"/>
      <c r="N106" s="78"/>
      <c r="O106" s="78"/>
      <c r="P106" s="76"/>
      <c r="Q106" s="76"/>
      <c r="R106" s="76"/>
      <c r="S106" s="76"/>
      <c r="T106" s="76"/>
      <c r="U106" s="76"/>
      <c r="V106" s="76"/>
      <c r="W106" s="76"/>
      <c r="X106" s="76"/>
      <c r="Y106" s="76"/>
      <c r="Z106" s="76"/>
      <c r="AA106" s="76"/>
    </row>
    <row r="107" spans="1:27" ht="16.5" customHeight="1" x14ac:dyDescent="0.25">
      <c r="A107" s="84" t="s">
        <v>709</v>
      </c>
      <c r="B107" s="84" t="s">
        <v>710</v>
      </c>
      <c r="C107" s="76" t="s">
        <v>275</v>
      </c>
      <c r="D107" s="76">
        <v>356</v>
      </c>
      <c r="E107" s="76" t="str">
        <f t="shared" si="4"/>
        <v>Y</v>
      </c>
      <c r="F107" s="76"/>
      <c r="G107" s="93">
        <v>3</v>
      </c>
      <c r="H107" s="93">
        <v>3</v>
      </c>
      <c r="I107" s="76" t="str">
        <f>IF(AND(ISBLANK(#REF!),ISBLANK(#REF!),ISBLANK(#REF!),ISBLANK(G107)),"",C107)</f>
        <v>verb</v>
      </c>
      <c r="J107" s="76"/>
      <c r="K107" s="76"/>
      <c r="L107" s="76"/>
      <c r="M107" s="78"/>
      <c r="N107" s="78"/>
      <c r="O107" s="78"/>
      <c r="P107" s="78"/>
      <c r="Q107" s="78"/>
      <c r="R107" s="78"/>
      <c r="S107" s="78"/>
      <c r="T107" s="78"/>
      <c r="U107" s="78"/>
      <c r="V107" s="78"/>
      <c r="W107" s="78"/>
      <c r="X107" s="78"/>
      <c r="Y107" s="78"/>
      <c r="Z107" s="78"/>
      <c r="AA107" s="78"/>
    </row>
    <row r="108" spans="1:27" ht="16.5" customHeight="1" x14ac:dyDescent="0.25">
      <c r="A108" s="84" t="s">
        <v>711</v>
      </c>
      <c r="B108" s="84" t="s">
        <v>712</v>
      </c>
      <c r="C108" s="76" t="s">
        <v>275</v>
      </c>
      <c r="D108" s="76">
        <v>356</v>
      </c>
      <c r="E108" s="76" t="str">
        <f t="shared" si="4"/>
        <v>Y</v>
      </c>
      <c r="F108" s="76"/>
      <c r="G108" s="93">
        <v>3</v>
      </c>
      <c r="H108" s="93">
        <v>3</v>
      </c>
      <c r="I108" s="76" t="str">
        <f>IF(AND(ISBLANK(#REF!),ISBLANK(#REF!),ISBLANK(#REF!),ISBLANK(G108)),"",C108)</f>
        <v>verb</v>
      </c>
      <c r="J108" s="76"/>
      <c r="K108" s="76"/>
      <c r="L108" s="76"/>
      <c r="M108" s="78"/>
      <c r="N108" s="78"/>
      <c r="O108" s="78"/>
      <c r="P108" s="76"/>
      <c r="Q108" s="76"/>
      <c r="R108" s="76"/>
      <c r="S108" s="76"/>
      <c r="T108" s="76"/>
      <c r="U108" s="76"/>
      <c r="V108" s="76"/>
      <c r="W108" s="76"/>
      <c r="X108" s="76"/>
      <c r="Y108" s="76"/>
      <c r="Z108" s="76"/>
      <c r="AA108" s="76"/>
    </row>
    <row r="109" spans="1:27" ht="16.5" customHeight="1" x14ac:dyDescent="0.25">
      <c r="A109" s="84" t="s">
        <v>713</v>
      </c>
      <c r="B109" s="84" t="s">
        <v>714</v>
      </c>
      <c r="C109" s="78" t="s">
        <v>265</v>
      </c>
      <c r="D109" s="78">
        <v>739</v>
      </c>
      <c r="E109" s="76" t="str">
        <f t="shared" si="4"/>
        <v>Y</v>
      </c>
      <c r="G109" s="93">
        <v>3</v>
      </c>
      <c r="H109" s="93">
        <v>4</v>
      </c>
      <c r="I109" s="76" t="str">
        <f>IF(AND(ISBLANK(#REF!),ISBLANK(#REF!),ISBLANK(#REF!),ISBLANK(G109)),"",C109)</f>
        <v>noun (f)</v>
      </c>
      <c r="J109" s="76"/>
      <c r="K109" s="76"/>
      <c r="L109" s="76"/>
      <c r="M109" s="78"/>
      <c r="N109" s="78"/>
      <c r="O109" s="78"/>
      <c r="P109" s="76"/>
      <c r="Q109" s="76"/>
      <c r="R109" s="76"/>
      <c r="S109" s="76"/>
      <c r="T109" s="76"/>
      <c r="U109" s="76"/>
      <c r="V109" s="76"/>
      <c r="W109" s="76"/>
      <c r="X109" s="76"/>
      <c r="Y109" s="76"/>
      <c r="Z109" s="76"/>
      <c r="AA109" s="76"/>
    </row>
    <row r="110" spans="1:27" ht="16.5" customHeight="1" x14ac:dyDescent="0.25">
      <c r="A110" s="84" t="s">
        <v>533</v>
      </c>
      <c r="B110" s="84" t="s">
        <v>534</v>
      </c>
      <c r="C110" s="76" t="s">
        <v>265</v>
      </c>
      <c r="D110" s="76">
        <v>137</v>
      </c>
      <c r="E110" s="76" t="str">
        <f t="shared" si="4"/>
        <v>Y</v>
      </c>
      <c r="G110" s="93">
        <v>3</v>
      </c>
      <c r="H110" s="93">
        <v>4</v>
      </c>
      <c r="I110" s="76" t="str">
        <f>IF(AND(ISBLANK(#REF!),ISBLANK(#REF!),ISBLANK(#REF!),ISBLANK(G110)),"",C110)</f>
        <v>noun (f)</v>
      </c>
      <c r="J110" s="76"/>
      <c r="K110" s="76"/>
      <c r="L110" s="76"/>
      <c r="M110" s="78"/>
      <c r="N110" s="78"/>
      <c r="O110" s="78"/>
      <c r="P110" s="76"/>
      <c r="Q110" s="76"/>
      <c r="R110" s="76"/>
      <c r="S110" s="76"/>
      <c r="T110" s="76"/>
      <c r="U110" s="76"/>
      <c r="V110" s="76"/>
      <c r="W110" s="76"/>
      <c r="X110" s="76"/>
      <c r="Y110" s="76"/>
      <c r="Z110" s="76"/>
      <c r="AA110" s="76"/>
    </row>
    <row r="111" spans="1:27" ht="16.5" customHeight="1" x14ac:dyDescent="0.25">
      <c r="A111" s="84" t="s">
        <v>564</v>
      </c>
      <c r="B111" s="84" t="s">
        <v>565</v>
      </c>
      <c r="C111" s="76" t="s">
        <v>268</v>
      </c>
      <c r="D111" s="76">
        <v>1190</v>
      </c>
      <c r="E111" s="76" t="str">
        <f t="shared" si="4"/>
        <v>Y</v>
      </c>
      <c r="F111" s="76"/>
      <c r="G111" s="93">
        <v>3</v>
      </c>
      <c r="H111" s="93">
        <v>4</v>
      </c>
      <c r="I111" s="76" t="str">
        <f>IF(AND(ISBLANK(#REF!),ISBLANK(#REF!),ISBLANK(#REF!),ISBLANK(G111)),"",C111)</f>
        <v>noun (m)</v>
      </c>
      <c r="J111" s="76"/>
      <c r="K111" s="76"/>
      <c r="L111" s="76"/>
      <c r="M111" s="78"/>
      <c r="N111" s="78"/>
      <c r="O111" s="78"/>
      <c r="P111" s="76"/>
      <c r="Q111" s="76"/>
      <c r="R111" s="76"/>
      <c r="S111" s="76"/>
      <c r="T111" s="76"/>
      <c r="U111" s="76"/>
      <c r="V111" s="76"/>
      <c r="W111" s="76"/>
      <c r="X111" s="76"/>
      <c r="Y111" s="76"/>
      <c r="Z111" s="76"/>
      <c r="AA111" s="76"/>
    </row>
    <row r="112" spans="1:27" ht="16.5" customHeight="1" x14ac:dyDescent="0.25">
      <c r="A112" s="84" t="s">
        <v>545</v>
      </c>
      <c r="B112" s="84" t="s">
        <v>546</v>
      </c>
      <c r="C112" s="76" t="s">
        <v>268</v>
      </c>
      <c r="D112" s="76">
        <v>4514</v>
      </c>
      <c r="E112" s="76" t="str">
        <f t="shared" si="4"/>
        <v>N</v>
      </c>
      <c r="G112" s="93">
        <v>3</v>
      </c>
      <c r="H112" s="93">
        <v>4</v>
      </c>
      <c r="I112" s="76" t="str">
        <f>IF(AND(ISBLANK(#REF!),ISBLANK(#REF!),ISBLANK(#REF!),ISBLANK(G112)),"",C112)</f>
        <v>noun (m)</v>
      </c>
      <c r="J112" s="76"/>
      <c r="K112" s="76"/>
      <c r="L112" s="76"/>
      <c r="M112" s="78"/>
      <c r="N112" s="78"/>
      <c r="O112" s="78"/>
      <c r="P112" s="76"/>
      <c r="Q112" s="76"/>
      <c r="R112" s="76"/>
      <c r="S112" s="76"/>
      <c r="T112" s="76"/>
      <c r="U112" s="76"/>
      <c r="V112" s="76"/>
      <c r="W112" s="76"/>
      <c r="X112" s="76"/>
      <c r="Y112" s="76"/>
      <c r="Z112" s="76"/>
      <c r="AA112" s="76"/>
    </row>
    <row r="113" spans="1:27" ht="16.5" customHeight="1" x14ac:dyDescent="0.25">
      <c r="A113" s="84" t="s">
        <v>414</v>
      </c>
      <c r="B113" s="84" t="s">
        <v>415</v>
      </c>
      <c r="C113" s="76" t="s">
        <v>275</v>
      </c>
      <c r="D113" s="76">
        <v>1323</v>
      </c>
      <c r="E113" s="76" t="str">
        <f t="shared" si="4"/>
        <v>Y</v>
      </c>
      <c r="F113" s="76"/>
      <c r="G113" s="93">
        <v>3</v>
      </c>
      <c r="H113" s="93">
        <v>4</v>
      </c>
      <c r="I113" s="76" t="str">
        <f>IF(AND(ISBLANK(#REF!),ISBLANK(#REF!),ISBLANK(#REF!),ISBLANK(G113)),"",C113)</f>
        <v>verb</v>
      </c>
      <c r="J113" s="76"/>
      <c r="K113" s="76"/>
      <c r="L113" s="76"/>
      <c r="M113" s="78"/>
      <c r="N113" s="78"/>
      <c r="O113" s="78"/>
      <c r="P113" s="76"/>
      <c r="Q113" s="76"/>
      <c r="R113" s="76"/>
      <c r="S113" s="76"/>
      <c r="T113" s="76"/>
      <c r="U113" s="76"/>
      <c r="V113" s="76"/>
      <c r="W113" s="76"/>
      <c r="X113" s="76"/>
      <c r="Y113" s="76"/>
      <c r="Z113" s="76"/>
      <c r="AA113" s="76"/>
    </row>
    <row r="114" spans="1:27" ht="16.5" customHeight="1" x14ac:dyDescent="0.25">
      <c r="A114" s="84" t="s">
        <v>539</v>
      </c>
      <c r="B114" s="84" t="s">
        <v>540</v>
      </c>
      <c r="C114" s="76" t="s">
        <v>258</v>
      </c>
      <c r="D114" s="76">
        <v>41</v>
      </c>
      <c r="E114" s="76" t="str">
        <f t="shared" si="4"/>
        <v>Y</v>
      </c>
      <c r="F114" s="76"/>
      <c r="G114" s="93">
        <v>3</v>
      </c>
      <c r="H114" s="93">
        <v>5</v>
      </c>
      <c r="I114" s="76" t="str">
        <f>IF(AND(ISBLANK(#REF!),ISBLANK(#REF!),ISBLANK(#REF!),ISBLANK(G114)),"",C114)</f>
        <v>adj</v>
      </c>
      <c r="J114" s="76"/>
      <c r="K114" s="76"/>
      <c r="L114" s="76"/>
      <c r="M114" s="78"/>
      <c r="N114" s="78"/>
      <c r="O114" s="78"/>
      <c r="P114" s="76"/>
      <c r="Q114" s="76"/>
      <c r="R114" s="76"/>
      <c r="S114" s="76"/>
      <c r="T114" s="76"/>
      <c r="U114" s="76"/>
      <c r="V114" s="76"/>
      <c r="W114" s="76"/>
      <c r="X114" s="76"/>
      <c r="Y114" s="76"/>
      <c r="Z114" s="76"/>
      <c r="AA114" s="76"/>
    </row>
    <row r="115" spans="1:27" ht="16.5" customHeight="1" x14ac:dyDescent="0.25">
      <c r="A115" s="84" t="s">
        <v>541</v>
      </c>
      <c r="B115" s="84" t="s">
        <v>542</v>
      </c>
      <c r="C115" s="76" t="s">
        <v>258</v>
      </c>
      <c r="D115" s="76">
        <v>472</v>
      </c>
      <c r="E115" s="76" t="str">
        <f t="shared" si="4"/>
        <v>Y</v>
      </c>
      <c r="G115" s="93">
        <v>3</v>
      </c>
      <c r="H115" s="93">
        <v>5</v>
      </c>
      <c r="I115" s="76" t="str">
        <f>IF(AND(ISBLANK(#REF!),ISBLANK(#REF!),ISBLANK(#REF!),ISBLANK(G115)),"",C115)</f>
        <v>adj</v>
      </c>
      <c r="J115" s="76"/>
      <c r="K115" s="76"/>
      <c r="L115" s="76"/>
      <c r="M115" s="78"/>
      <c r="N115" s="78"/>
      <c r="O115" s="78"/>
      <c r="P115" s="76"/>
      <c r="Q115" s="76"/>
      <c r="R115" s="76"/>
      <c r="S115" s="76"/>
      <c r="T115" s="76"/>
      <c r="U115" s="76"/>
      <c r="V115" s="76"/>
      <c r="W115" s="76"/>
      <c r="X115" s="76"/>
      <c r="Y115" s="76"/>
      <c r="Z115" s="76"/>
      <c r="AA115" s="76"/>
    </row>
    <row r="116" spans="1:27" ht="16.5" customHeight="1" x14ac:dyDescent="0.25">
      <c r="A116" s="84" t="s">
        <v>543</v>
      </c>
      <c r="B116" s="84" t="s">
        <v>544</v>
      </c>
      <c r="C116" s="76" t="s">
        <v>309</v>
      </c>
      <c r="D116" s="76" t="s">
        <v>315</v>
      </c>
      <c r="E116" s="76" t="str">
        <f t="shared" si="4"/>
        <v>N</v>
      </c>
      <c r="G116" s="93">
        <v>3</v>
      </c>
      <c r="H116" s="93">
        <v>5</v>
      </c>
      <c r="I116" s="76" t="str">
        <f>IF(AND(ISBLANK(#REF!),ISBLANK(#REF!),ISBLANK(#REF!),ISBLANK(G116)),"",C116)</f>
        <v>mwp</v>
      </c>
      <c r="J116" s="76"/>
      <c r="K116" s="76"/>
      <c r="L116" s="76"/>
      <c r="M116" s="78"/>
      <c r="N116" s="78"/>
      <c r="O116" s="78"/>
      <c r="P116" s="76"/>
      <c r="Q116" s="76"/>
      <c r="R116" s="76"/>
      <c r="S116" s="76"/>
      <c r="T116" s="76"/>
      <c r="U116" s="76"/>
      <c r="V116" s="76"/>
      <c r="W116" s="76"/>
      <c r="X116" s="76"/>
      <c r="Y116" s="76"/>
      <c r="Z116" s="76"/>
      <c r="AA116" s="76"/>
    </row>
    <row r="117" spans="1:27" ht="16.5" customHeight="1" x14ac:dyDescent="0.25">
      <c r="A117" s="84" t="s">
        <v>715</v>
      </c>
      <c r="B117" s="84" t="s">
        <v>716</v>
      </c>
      <c r="C117" s="78" t="s">
        <v>268</v>
      </c>
      <c r="D117" s="78">
        <v>884</v>
      </c>
      <c r="E117" s="76" t="str">
        <f t="shared" si="4"/>
        <v>Y</v>
      </c>
      <c r="G117" s="93">
        <v>3</v>
      </c>
      <c r="H117" s="93">
        <v>5</v>
      </c>
      <c r="I117" s="76" t="str">
        <f>IF(AND(ISBLANK(#REF!),ISBLANK(#REF!),ISBLANK(#REF!),ISBLANK(G117)),"",C117)</f>
        <v>noun (m)</v>
      </c>
      <c r="J117" s="76"/>
      <c r="K117" s="76"/>
      <c r="L117" s="76"/>
      <c r="M117" s="78"/>
      <c r="N117" s="78"/>
      <c r="O117" s="78"/>
      <c r="P117" s="76"/>
      <c r="Q117" s="76"/>
      <c r="R117" s="76"/>
      <c r="S117" s="76"/>
      <c r="T117" s="76"/>
      <c r="U117" s="76"/>
      <c r="V117" s="76"/>
      <c r="W117" s="76"/>
      <c r="X117" s="76"/>
      <c r="Y117" s="76"/>
      <c r="Z117" s="76"/>
      <c r="AA117" s="76"/>
    </row>
    <row r="118" spans="1:27" ht="16.5" customHeight="1" x14ac:dyDescent="0.25">
      <c r="A118" s="84" t="s">
        <v>552</v>
      </c>
      <c r="B118" s="84" t="s">
        <v>553</v>
      </c>
      <c r="C118" s="76" t="s">
        <v>271</v>
      </c>
      <c r="D118" s="76">
        <v>472</v>
      </c>
      <c r="E118" s="76" t="str">
        <f t="shared" si="4"/>
        <v>Y</v>
      </c>
      <c r="G118" s="93">
        <v>3</v>
      </c>
      <c r="H118" s="93">
        <v>5</v>
      </c>
      <c r="I118" s="76" t="str">
        <f>IF(AND(ISBLANK(#REF!),ISBLANK(#REF!),ISBLANK(#REF!),ISBLANK(G118)),"",C118)</f>
        <v>pron</v>
      </c>
      <c r="J118" s="76"/>
      <c r="K118" s="76"/>
      <c r="L118" s="76"/>
      <c r="M118" s="78"/>
      <c r="N118" s="78"/>
      <c r="O118" s="78"/>
      <c r="P118" s="76"/>
      <c r="Q118" s="76"/>
      <c r="R118" s="76"/>
      <c r="S118" s="76"/>
      <c r="T118" s="76"/>
      <c r="U118" s="76"/>
      <c r="V118" s="76"/>
      <c r="W118" s="76"/>
      <c r="X118" s="76"/>
      <c r="Y118" s="76"/>
      <c r="Z118" s="76"/>
      <c r="AA118" s="76"/>
    </row>
    <row r="119" spans="1:27" ht="16.5" customHeight="1" x14ac:dyDescent="0.25">
      <c r="A119" s="84" t="s">
        <v>437</v>
      </c>
      <c r="B119" s="84" t="s">
        <v>438</v>
      </c>
      <c r="C119" s="76" t="s">
        <v>268</v>
      </c>
      <c r="D119" s="76">
        <v>364</v>
      </c>
      <c r="E119" s="76" t="str">
        <f t="shared" si="4"/>
        <v>Y</v>
      </c>
      <c r="G119" s="93">
        <v>3</v>
      </c>
      <c r="H119" s="93">
        <v>6</v>
      </c>
      <c r="I119" s="76" t="str">
        <f>IF(AND(ISBLANK(#REF!),ISBLANK(#REF!),ISBLANK(#REF!),ISBLANK(G119)),"",C119)</f>
        <v>noun (m)</v>
      </c>
      <c r="J119" s="76"/>
      <c r="K119" s="76"/>
      <c r="L119" s="76"/>
      <c r="M119" s="78"/>
      <c r="N119" s="78"/>
      <c r="O119" s="78"/>
      <c r="P119" s="76"/>
      <c r="Q119" s="76"/>
      <c r="R119" s="76"/>
      <c r="S119" s="76"/>
      <c r="T119" s="76"/>
      <c r="U119" s="76"/>
      <c r="V119" s="76"/>
      <c r="W119" s="76"/>
      <c r="X119" s="76"/>
      <c r="Y119" s="76"/>
      <c r="Z119" s="76"/>
      <c r="AA119" s="76"/>
    </row>
    <row r="120" spans="1:27" ht="16.5" customHeight="1" x14ac:dyDescent="0.25">
      <c r="A120" s="84" t="s">
        <v>717</v>
      </c>
      <c r="B120" s="84" t="s">
        <v>718</v>
      </c>
      <c r="C120" s="78" t="s">
        <v>268</v>
      </c>
      <c r="D120" s="78" t="s">
        <v>315</v>
      </c>
      <c r="E120" s="76" t="str">
        <f t="shared" si="4"/>
        <v>N</v>
      </c>
      <c r="G120" s="93">
        <v>3</v>
      </c>
      <c r="H120" s="93">
        <v>6</v>
      </c>
      <c r="I120" s="76" t="str">
        <f>IF(AND(ISBLANK(#REF!),ISBLANK(#REF!),ISBLANK(#REF!),ISBLANK(G120)),"",C120)</f>
        <v>noun (m)</v>
      </c>
      <c r="J120" s="76"/>
      <c r="K120" s="76"/>
      <c r="L120" s="76"/>
      <c r="M120" s="78"/>
      <c r="N120" s="78"/>
      <c r="O120" s="78"/>
      <c r="P120" s="76"/>
      <c r="Q120" s="76"/>
      <c r="R120" s="76"/>
      <c r="S120" s="76"/>
      <c r="T120" s="76"/>
      <c r="U120" s="76"/>
      <c r="V120" s="76"/>
      <c r="W120" s="76"/>
      <c r="X120" s="76"/>
      <c r="Y120" s="76"/>
      <c r="Z120" s="76"/>
      <c r="AA120" s="76"/>
    </row>
    <row r="121" spans="1:27" ht="16.5" customHeight="1" x14ac:dyDescent="0.25">
      <c r="A121" s="84" t="s">
        <v>719</v>
      </c>
      <c r="B121" s="84" t="s">
        <v>720</v>
      </c>
      <c r="C121" s="78" t="s">
        <v>265</v>
      </c>
      <c r="D121" s="78">
        <v>1662</v>
      </c>
      <c r="E121" s="76" t="str">
        <f t="shared" si="4"/>
        <v>Y</v>
      </c>
      <c r="G121" s="93">
        <v>3</v>
      </c>
      <c r="H121" s="93">
        <v>7</v>
      </c>
      <c r="I121" s="76" t="str">
        <f>IF(AND(ISBLANK(#REF!),ISBLANK(#REF!),ISBLANK(#REF!),ISBLANK(G121)),"",C121)</f>
        <v>noun (f)</v>
      </c>
      <c r="J121" s="76"/>
      <c r="K121" s="76"/>
      <c r="L121" s="76"/>
      <c r="M121" s="78"/>
      <c r="N121" s="78"/>
      <c r="O121" s="78"/>
      <c r="P121" s="76"/>
      <c r="Q121" s="76"/>
      <c r="R121" s="76"/>
      <c r="S121" s="76"/>
      <c r="T121" s="76"/>
      <c r="U121" s="76"/>
      <c r="V121" s="76"/>
      <c r="W121" s="76"/>
      <c r="X121" s="76"/>
      <c r="Y121" s="76"/>
      <c r="Z121" s="76"/>
      <c r="AA121" s="76"/>
    </row>
    <row r="122" spans="1:27" ht="16.5" customHeight="1" x14ac:dyDescent="0.25">
      <c r="A122" s="84" t="s">
        <v>721</v>
      </c>
      <c r="B122" s="84" t="s">
        <v>722</v>
      </c>
      <c r="C122" s="78" t="s">
        <v>275</v>
      </c>
      <c r="D122" s="78">
        <v>403</v>
      </c>
      <c r="E122" s="76" t="str">
        <f t="shared" si="4"/>
        <v>Y</v>
      </c>
      <c r="G122" s="93">
        <v>3</v>
      </c>
      <c r="H122" s="93">
        <v>7</v>
      </c>
      <c r="I122" s="76" t="str">
        <f>IF(AND(ISBLANK(#REF!),ISBLANK(#REF!),ISBLANK(#REF!),ISBLANK(G122)),"",C122)</f>
        <v>verb</v>
      </c>
      <c r="J122" s="76"/>
      <c r="K122" s="76"/>
      <c r="L122" s="76"/>
      <c r="M122" s="78"/>
      <c r="N122" s="78"/>
      <c r="O122" s="78"/>
      <c r="P122" s="76"/>
      <c r="Q122" s="76"/>
      <c r="R122" s="76"/>
      <c r="S122" s="76"/>
      <c r="T122" s="76"/>
      <c r="U122" s="76"/>
      <c r="V122" s="76"/>
      <c r="W122" s="76"/>
      <c r="X122" s="76"/>
      <c r="Y122" s="76"/>
      <c r="Z122" s="76"/>
      <c r="AA122" s="76"/>
    </row>
    <row r="123" spans="1:27" ht="16.5" customHeight="1" x14ac:dyDescent="0.25">
      <c r="A123" s="84" t="s">
        <v>723</v>
      </c>
      <c r="B123" s="84" t="s">
        <v>724</v>
      </c>
      <c r="C123" s="78" t="s">
        <v>275</v>
      </c>
      <c r="D123" s="78">
        <v>198</v>
      </c>
      <c r="E123" s="76" t="str">
        <f t="shared" si="4"/>
        <v>Y</v>
      </c>
      <c r="G123" s="93">
        <v>3</v>
      </c>
      <c r="H123" s="93">
        <v>7</v>
      </c>
      <c r="I123" s="76" t="str">
        <f>IF(AND(ISBLANK(#REF!),ISBLANK(#REF!),ISBLANK(#REF!),ISBLANK(G123)),"",C123)</f>
        <v>verb</v>
      </c>
      <c r="J123" s="76"/>
      <c r="K123" s="76"/>
      <c r="L123" s="76"/>
      <c r="M123" s="78"/>
      <c r="N123" s="78"/>
      <c r="O123" s="78"/>
      <c r="P123" s="76"/>
      <c r="Q123" s="76"/>
      <c r="R123" s="76"/>
      <c r="S123" s="76"/>
      <c r="T123" s="76"/>
      <c r="U123" s="76"/>
      <c r="V123" s="76"/>
      <c r="W123" s="76"/>
      <c r="X123" s="76"/>
      <c r="Y123" s="76"/>
      <c r="Z123" s="76"/>
      <c r="AA123" s="76"/>
    </row>
    <row r="124" spans="1:27" ht="16.5" customHeight="1" x14ac:dyDescent="0.25">
      <c r="A124" s="84" t="s">
        <v>570</v>
      </c>
      <c r="B124" s="84" t="s">
        <v>571</v>
      </c>
      <c r="C124" s="78" t="s">
        <v>275</v>
      </c>
      <c r="D124" s="78">
        <v>1676</v>
      </c>
      <c r="E124" s="76" t="str">
        <f t="shared" si="4"/>
        <v>Y</v>
      </c>
      <c r="G124" s="93">
        <v>3</v>
      </c>
      <c r="H124" s="93">
        <v>7</v>
      </c>
      <c r="I124" s="76" t="str">
        <f>IF(AND(ISBLANK(#REF!),ISBLANK(#REF!),ISBLANK(#REF!),ISBLANK(G124)),"",C124)</f>
        <v>verb</v>
      </c>
      <c r="J124" s="76"/>
      <c r="K124" s="76"/>
      <c r="L124" s="76"/>
      <c r="M124" s="78"/>
      <c r="N124" s="78"/>
      <c r="O124" s="78"/>
      <c r="P124" s="76"/>
      <c r="Q124" s="76"/>
      <c r="R124" s="76"/>
      <c r="S124" s="76"/>
      <c r="T124" s="76"/>
      <c r="U124" s="76"/>
      <c r="V124" s="76"/>
      <c r="W124" s="76"/>
      <c r="X124" s="76"/>
      <c r="Y124" s="76"/>
      <c r="Z124" s="76"/>
      <c r="AA124" s="76"/>
    </row>
    <row r="125" spans="1:27" ht="16.5" customHeight="1" x14ac:dyDescent="0.25">
      <c r="A125" s="89" t="s">
        <v>578</v>
      </c>
      <c r="B125" s="89" t="s">
        <v>579</v>
      </c>
      <c r="C125" s="76" t="s">
        <v>268</v>
      </c>
      <c r="D125" s="76">
        <v>518</v>
      </c>
      <c r="E125" s="76" t="str">
        <f t="shared" si="4"/>
        <v>Y</v>
      </c>
      <c r="G125" s="93">
        <v>3</v>
      </c>
      <c r="H125" s="93">
        <v>8</v>
      </c>
      <c r="I125" s="76" t="str">
        <f>IF(AND(ISBLANK(#REF!),ISBLANK(#REF!),ISBLANK(#REF!),ISBLANK(G125)),"",C125)</f>
        <v>noun (m)</v>
      </c>
      <c r="J125" s="76"/>
      <c r="K125" s="76"/>
      <c r="L125" s="76"/>
      <c r="M125" s="78"/>
      <c r="N125" s="78"/>
      <c r="O125" s="78"/>
      <c r="P125" s="76"/>
      <c r="Q125" s="76"/>
      <c r="R125" s="76"/>
      <c r="S125" s="76"/>
      <c r="T125" s="76"/>
      <c r="U125" s="76"/>
      <c r="V125" s="76"/>
      <c r="W125" s="76"/>
      <c r="X125" s="76"/>
      <c r="Y125" s="76"/>
      <c r="Z125" s="76"/>
      <c r="AA125" s="76"/>
    </row>
    <row r="126" spans="1:27" ht="16.5" customHeight="1" x14ac:dyDescent="0.25">
      <c r="A126" s="84" t="s">
        <v>589</v>
      </c>
      <c r="B126" s="84" t="s">
        <v>590</v>
      </c>
      <c r="C126" s="76" t="s">
        <v>275</v>
      </c>
      <c r="D126" s="76">
        <v>58</v>
      </c>
      <c r="E126" s="76" t="str">
        <f t="shared" si="4"/>
        <v>Y</v>
      </c>
      <c r="F126" s="76"/>
      <c r="G126" s="93">
        <v>3</v>
      </c>
      <c r="H126" s="93">
        <v>8</v>
      </c>
      <c r="I126" s="76" t="str">
        <f>IF(AND(ISBLANK(#REF!),ISBLANK(#REF!),ISBLANK(#REF!),ISBLANK(G126)),"",C126)</f>
        <v>verb</v>
      </c>
      <c r="J126" s="99"/>
      <c r="K126" s="76"/>
      <c r="L126" s="76"/>
      <c r="M126" s="78"/>
      <c r="N126" s="78"/>
      <c r="O126" s="78"/>
      <c r="P126" s="76"/>
      <c r="Q126" s="76"/>
      <c r="R126" s="76"/>
      <c r="S126" s="76"/>
      <c r="T126" s="76"/>
      <c r="U126" s="76"/>
      <c r="V126" s="76"/>
      <c r="W126" s="76"/>
      <c r="X126" s="76"/>
      <c r="Y126" s="76"/>
      <c r="Z126" s="76"/>
      <c r="AA126" s="76"/>
    </row>
    <row r="127" spans="1:27" ht="16.5" customHeight="1" x14ac:dyDescent="0.25">
      <c r="A127" s="84" t="s">
        <v>591</v>
      </c>
      <c r="B127" s="84" t="s">
        <v>592</v>
      </c>
      <c r="C127" s="76" t="s">
        <v>275</v>
      </c>
      <c r="D127" s="76">
        <v>58</v>
      </c>
      <c r="E127" s="76" t="str">
        <f t="shared" si="4"/>
        <v>Y</v>
      </c>
      <c r="F127" s="76"/>
      <c r="G127" s="93">
        <v>3</v>
      </c>
      <c r="H127" s="93">
        <v>8</v>
      </c>
      <c r="I127" s="76" t="str">
        <f>IF(AND(ISBLANK(#REF!),ISBLANK(#REF!),ISBLANK(#REF!),ISBLANK(G127)),"",C127)</f>
        <v>verb</v>
      </c>
      <c r="J127" s="76"/>
      <c r="K127" s="76"/>
      <c r="L127" s="76"/>
      <c r="M127" s="78"/>
      <c r="N127" s="78"/>
      <c r="O127" s="78"/>
      <c r="P127" s="76"/>
      <c r="Q127" s="76"/>
      <c r="R127" s="76"/>
      <c r="S127" s="76"/>
      <c r="T127" s="76"/>
      <c r="U127" s="76"/>
      <c r="V127" s="76"/>
      <c r="W127" s="76"/>
      <c r="X127" s="76"/>
      <c r="Y127" s="76"/>
      <c r="Z127" s="76"/>
      <c r="AA127" s="76"/>
    </row>
    <row r="128" spans="1:27" ht="16.5" customHeight="1" x14ac:dyDescent="0.25">
      <c r="A128" s="84" t="s">
        <v>593</v>
      </c>
      <c r="B128" s="84" t="s">
        <v>594</v>
      </c>
      <c r="C128" s="76" t="s">
        <v>275</v>
      </c>
      <c r="D128" s="76">
        <v>58</v>
      </c>
      <c r="E128" s="76" t="str">
        <f t="shared" si="4"/>
        <v>Y</v>
      </c>
      <c r="F128" s="76"/>
      <c r="G128" s="93">
        <v>3</v>
      </c>
      <c r="H128" s="93">
        <v>8</v>
      </c>
      <c r="I128" s="76" t="str">
        <f>IF(AND(ISBLANK(#REF!),ISBLANK(#REF!),ISBLANK(#REF!),ISBLANK(G128)),"",C128)</f>
        <v>verb</v>
      </c>
      <c r="J128" s="76"/>
      <c r="K128" s="76"/>
      <c r="L128" s="76"/>
      <c r="M128" s="78"/>
      <c r="N128" s="78"/>
      <c r="O128" s="78"/>
      <c r="P128" s="76"/>
      <c r="Q128" s="76"/>
      <c r="R128" s="76"/>
      <c r="S128" s="76"/>
      <c r="T128" s="76"/>
      <c r="U128" s="76"/>
      <c r="V128" s="76"/>
      <c r="W128" s="76"/>
      <c r="X128" s="76"/>
      <c r="Y128" s="76"/>
      <c r="Z128" s="76"/>
      <c r="AA128" s="76"/>
    </row>
    <row r="129" spans="1:27" ht="16.5" customHeight="1" x14ac:dyDescent="0.25">
      <c r="A129" s="84" t="s">
        <v>583</v>
      </c>
      <c r="B129" s="84" t="s">
        <v>584</v>
      </c>
      <c r="C129" s="76" t="s">
        <v>422</v>
      </c>
      <c r="D129" s="76">
        <v>71</v>
      </c>
      <c r="E129" s="76" t="str">
        <f t="shared" si="4"/>
        <v>Y</v>
      </c>
      <c r="F129" s="76"/>
      <c r="G129" s="93">
        <v>3</v>
      </c>
      <c r="H129" s="93">
        <v>8</v>
      </c>
      <c r="I129" s="76" t="str">
        <f>IF(AND(ISBLANK(#REF!),ISBLANK(#REF!),ISBLANK(#REF!),ISBLANK(G129)),"",C129)</f>
        <v>verb (inf)</v>
      </c>
      <c r="J129" s="76"/>
      <c r="K129" s="76"/>
      <c r="L129" s="76"/>
      <c r="M129" s="78"/>
      <c r="N129" s="78"/>
      <c r="O129" s="78"/>
      <c r="P129" s="76"/>
      <c r="Q129" s="76"/>
      <c r="R129" s="76"/>
      <c r="S129" s="76"/>
      <c r="T129" s="76"/>
      <c r="U129" s="76"/>
      <c r="V129" s="76"/>
      <c r="W129" s="76"/>
      <c r="X129" s="76"/>
      <c r="Y129" s="76"/>
      <c r="Z129" s="76"/>
      <c r="AA129" s="76"/>
    </row>
    <row r="130" spans="1:27" ht="16.5" customHeight="1" x14ac:dyDescent="0.25">
      <c r="A130" s="84" t="s">
        <v>595</v>
      </c>
      <c r="B130" s="84" t="s">
        <v>596</v>
      </c>
      <c r="C130" s="76" t="s">
        <v>422</v>
      </c>
      <c r="D130" s="76">
        <v>58</v>
      </c>
      <c r="E130" s="76" t="str">
        <f t="shared" si="4"/>
        <v>Y</v>
      </c>
      <c r="F130" s="76"/>
      <c r="G130" s="93">
        <v>3</v>
      </c>
      <c r="H130" s="93">
        <v>8</v>
      </c>
      <c r="I130" s="76" t="str">
        <f>IF(AND(ISBLANK(#REF!),ISBLANK(#REF!),ISBLANK(#REF!),ISBLANK(G130)),"",C130)</f>
        <v>verb (inf)</v>
      </c>
      <c r="J130" s="76"/>
      <c r="K130" s="76"/>
      <c r="L130" s="76"/>
      <c r="M130" s="78"/>
      <c r="N130" s="78"/>
      <c r="O130" s="78"/>
      <c r="P130" s="76"/>
      <c r="Q130" s="76"/>
      <c r="R130" s="76"/>
      <c r="S130" s="76"/>
      <c r="T130" s="76"/>
      <c r="U130" s="76"/>
      <c r="V130" s="76"/>
      <c r="W130" s="76"/>
      <c r="X130" s="76"/>
      <c r="Y130" s="76"/>
      <c r="Z130" s="76"/>
      <c r="AA130" s="76"/>
    </row>
    <row r="131" spans="1:27" ht="16.5" customHeight="1" x14ac:dyDescent="0.25">
      <c r="A131" s="84" t="s">
        <v>725</v>
      </c>
      <c r="B131" s="84" t="s">
        <v>726</v>
      </c>
      <c r="C131" s="76" t="s">
        <v>268</v>
      </c>
      <c r="D131" s="76">
        <v>1488</v>
      </c>
      <c r="E131" s="76" t="str">
        <f t="shared" si="4"/>
        <v>Y</v>
      </c>
      <c r="F131" s="76"/>
      <c r="G131" s="93">
        <v>3</v>
      </c>
      <c r="H131" s="93">
        <v>9</v>
      </c>
      <c r="I131" s="76" t="str">
        <f>IF(AND(ISBLANK(#REF!),ISBLANK(#REF!),ISBLANK(#REF!),ISBLANK(G131)),"",C131)</f>
        <v>noun (m)</v>
      </c>
      <c r="J131" s="76"/>
      <c r="K131" s="76"/>
      <c r="L131" s="76"/>
      <c r="M131" s="78"/>
      <c r="N131" s="78"/>
      <c r="O131" s="78"/>
      <c r="P131" s="76"/>
      <c r="Q131" s="76"/>
      <c r="R131" s="76"/>
      <c r="S131" s="76"/>
      <c r="T131" s="76"/>
      <c r="U131" s="76"/>
      <c r="V131" s="76"/>
      <c r="W131" s="76"/>
      <c r="X131" s="76"/>
      <c r="Y131" s="76"/>
      <c r="Z131" s="76"/>
      <c r="AA131" s="76"/>
    </row>
    <row r="132" spans="1:27" ht="16.5" customHeight="1" x14ac:dyDescent="0.25">
      <c r="A132" s="84" t="s">
        <v>727</v>
      </c>
      <c r="B132" s="84" t="s">
        <v>728</v>
      </c>
      <c r="C132" s="76" t="s">
        <v>275</v>
      </c>
      <c r="D132" s="76">
        <v>32</v>
      </c>
      <c r="E132" s="76" t="str">
        <f t="shared" si="4"/>
        <v>Y</v>
      </c>
      <c r="F132" s="76"/>
      <c r="G132" s="93">
        <v>3</v>
      </c>
      <c r="H132" s="93">
        <v>9</v>
      </c>
      <c r="I132" s="76" t="str">
        <f>IF(AND(ISBLANK(#REF!),ISBLANK(#REF!),ISBLANK(#REF!),ISBLANK(G132)),"",C132)</f>
        <v>verb</v>
      </c>
      <c r="J132" s="76"/>
      <c r="K132" s="76"/>
      <c r="L132" s="76"/>
      <c r="M132" s="78"/>
      <c r="N132" s="78"/>
      <c r="O132" s="78"/>
      <c r="P132" s="76"/>
      <c r="Q132" s="76"/>
      <c r="R132" s="76"/>
      <c r="S132" s="76"/>
      <c r="T132" s="76"/>
      <c r="U132" s="76"/>
      <c r="V132" s="76"/>
      <c r="W132" s="76"/>
      <c r="X132" s="76"/>
      <c r="Y132" s="76"/>
      <c r="Z132" s="76"/>
      <c r="AA132" s="76"/>
    </row>
    <row r="133" spans="1:27" ht="16.5" customHeight="1" x14ac:dyDescent="0.25">
      <c r="A133" s="84" t="s">
        <v>727</v>
      </c>
      <c r="B133" s="84" t="s">
        <v>729</v>
      </c>
      <c r="C133" s="76" t="s">
        <v>275</v>
      </c>
      <c r="D133" s="76">
        <v>32</v>
      </c>
      <c r="E133" s="76" t="str">
        <f t="shared" si="4"/>
        <v>Y</v>
      </c>
      <c r="F133" s="76"/>
      <c r="G133" s="93">
        <v>3</v>
      </c>
      <c r="H133" s="93">
        <v>9</v>
      </c>
      <c r="I133" s="76" t="str">
        <f>IF(AND(ISBLANK(#REF!),ISBLANK(#REF!),ISBLANK(#REF!),ISBLANK(G133)),"",C133)</f>
        <v>verb</v>
      </c>
      <c r="J133" s="76"/>
      <c r="K133" s="76"/>
      <c r="L133" s="76"/>
      <c r="M133" s="78"/>
      <c r="N133" s="78"/>
      <c r="O133" s="78"/>
      <c r="P133" s="76"/>
      <c r="Q133" s="76"/>
      <c r="R133" s="76"/>
      <c r="S133" s="76"/>
      <c r="T133" s="76"/>
      <c r="U133" s="76"/>
      <c r="V133" s="76"/>
      <c r="W133" s="76"/>
      <c r="X133" s="76"/>
      <c r="Y133" s="76"/>
      <c r="Z133" s="76"/>
      <c r="AA133" s="76"/>
    </row>
    <row r="134" spans="1:27" ht="16.5" customHeight="1" x14ac:dyDescent="0.25">
      <c r="A134" s="84" t="s">
        <v>730</v>
      </c>
      <c r="B134" s="84" t="s">
        <v>731</v>
      </c>
      <c r="C134" s="76" t="s">
        <v>275</v>
      </c>
      <c r="D134" s="76">
        <v>32</v>
      </c>
      <c r="E134" s="76" t="str">
        <f t="shared" si="4"/>
        <v>Y</v>
      </c>
      <c r="F134" s="76"/>
      <c r="G134" s="93">
        <v>3</v>
      </c>
      <c r="H134" s="93">
        <v>9</v>
      </c>
      <c r="I134" s="76" t="str">
        <f>IF(AND(ISBLANK(#REF!),ISBLANK(#REF!),ISBLANK(#REF!),ISBLANK(G134)),"",C134)</f>
        <v>verb</v>
      </c>
      <c r="J134" s="76"/>
      <c r="K134" s="76"/>
      <c r="L134" s="76"/>
      <c r="M134" s="78"/>
      <c r="N134" s="78"/>
      <c r="O134" s="78"/>
      <c r="P134" s="76"/>
      <c r="Q134" s="76"/>
      <c r="R134" s="76"/>
      <c r="S134" s="76"/>
      <c r="T134" s="76"/>
      <c r="U134" s="76"/>
      <c r="V134" s="76"/>
      <c r="W134" s="76"/>
      <c r="X134" s="76"/>
      <c r="Y134" s="76"/>
      <c r="Z134" s="76"/>
      <c r="AA134" s="76"/>
    </row>
    <row r="135" spans="1:27" ht="16.5" customHeight="1" x14ac:dyDescent="0.25">
      <c r="A135" s="84" t="s">
        <v>732</v>
      </c>
      <c r="B135" s="84" t="s">
        <v>733</v>
      </c>
      <c r="C135" s="76" t="s">
        <v>422</v>
      </c>
      <c r="D135" s="76">
        <v>32</v>
      </c>
      <c r="E135" s="76" t="str">
        <f t="shared" si="4"/>
        <v>Y</v>
      </c>
      <c r="F135" s="76"/>
      <c r="G135" s="93">
        <v>3</v>
      </c>
      <c r="H135" s="93">
        <v>9</v>
      </c>
      <c r="I135" s="76" t="str">
        <f>IF(AND(ISBLANK(#REF!),ISBLANK(#REF!),ISBLANK(#REF!),ISBLANK(G135)),"",C135)</f>
        <v>verb (inf)</v>
      </c>
      <c r="J135" s="76"/>
      <c r="K135" s="76"/>
      <c r="L135" s="76"/>
      <c r="M135" s="78"/>
      <c r="N135" s="78"/>
      <c r="O135" s="78"/>
      <c r="P135" s="76"/>
      <c r="Q135" s="76"/>
      <c r="R135" s="76"/>
      <c r="S135" s="76"/>
      <c r="T135" s="76"/>
      <c r="U135" s="76"/>
      <c r="V135" s="76"/>
      <c r="W135" s="76"/>
      <c r="X135" s="76"/>
      <c r="Y135" s="76"/>
      <c r="Z135" s="76"/>
      <c r="AA135" s="76"/>
    </row>
    <row r="136" spans="1:27" ht="16.5" customHeight="1" x14ac:dyDescent="0.25">
      <c r="A136" s="84" t="s">
        <v>734</v>
      </c>
      <c r="B136" s="84" t="s">
        <v>735</v>
      </c>
      <c r="C136" s="76" t="s">
        <v>268</v>
      </c>
      <c r="D136" s="76">
        <v>358</v>
      </c>
      <c r="E136" s="76" t="str">
        <f t="shared" si="4"/>
        <v>Y</v>
      </c>
      <c r="F136" s="76"/>
      <c r="G136" s="93">
        <v>3</v>
      </c>
      <c r="H136" s="93">
        <v>11</v>
      </c>
      <c r="I136" s="76" t="str">
        <f>IF(AND(ISBLANK(#REF!),ISBLANK(#REF!),ISBLANK(#REF!),ISBLANK(G136)),"",C136)</f>
        <v>noun (m)</v>
      </c>
      <c r="J136" s="76"/>
      <c r="K136" s="76"/>
      <c r="L136" s="76"/>
      <c r="M136" s="78"/>
      <c r="N136" s="78"/>
      <c r="O136" s="78"/>
      <c r="P136" s="76"/>
      <c r="Q136" s="76"/>
      <c r="R136" s="76"/>
      <c r="S136" s="76"/>
      <c r="T136" s="76"/>
      <c r="U136" s="76"/>
      <c r="V136" s="76"/>
      <c r="W136" s="76"/>
      <c r="X136" s="76"/>
      <c r="Y136" s="76"/>
      <c r="Z136" s="76"/>
      <c r="AA136" s="76"/>
    </row>
    <row r="137" spans="1:27" ht="16.5" customHeight="1" x14ac:dyDescent="0.25">
      <c r="A137" s="84" t="s">
        <v>585</v>
      </c>
      <c r="B137" s="84" t="s">
        <v>586</v>
      </c>
      <c r="C137" s="76" t="s">
        <v>258</v>
      </c>
      <c r="D137" s="76">
        <v>3917</v>
      </c>
      <c r="E137" s="76" t="str">
        <f t="shared" ref="E137:E139" si="5">IF(D137&lt;=2000,"Y","N")</f>
        <v>N</v>
      </c>
      <c r="F137" s="76"/>
      <c r="G137" s="93"/>
      <c r="H137" s="93"/>
      <c r="I137" s="76" t="str">
        <f>IF(AND(ISBLANK(#REF!),ISBLANK(#REF!),ISBLANK(#REF!),ISBLANK(G137)),"",C137)</f>
        <v>adj</v>
      </c>
      <c r="J137" s="76"/>
      <c r="K137" s="76"/>
      <c r="L137" s="76"/>
      <c r="M137" s="78"/>
      <c r="N137" s="78"/>
      <c r="O137" s="78"/>
      <c r="P137" s="76"/>
      <c r="Q137" s="76"/>
      <c r="R137" s="76"/>
      <c r="S137" s="76"/>
      <c r="T137" s="76"/>
      <c r="U137" s="76"/>
      <c r="V137" s="76"/>
      <c r="W137" s="76"/>
      <c r="X137" s="76"/>
      <c r="Y137" s="76"/>
      <c r="Z137" s="76"/>
      <c r="AA137" s="76"/>
    </row>
    <row r="138" spans="1:27" ht="16.5" customHeight="1" x14ac:dyDescent="0.25">
      <c r="A138" s="100" t="s">
        <v>736</v>
      </c>
      <c r="B138" s="100" t="s">
        <v>737</v>
      </c>
      <c r="C138" s="76" t="s">
        <v>258</v>
      </c>
      <c r="D138" s="76">
        <v>1278</v>
      </c>
      <c r="E138" s="76" t="str">
        <f t="shared" si="5"/>
        <v>Y</v>
      </c>
      <c r="F138" s="76"/>
      <c r="G138" s="93"/>
      <c r="H138" s="93"/>
      <c r="I138" s="76" t="str">
        <f>IF(AND(ISBLANK(#REF!),ISBLANK(#REF!),ISBLANK(#REF!),ISBLANK(G138)),"",C138)</f>
        <v>adj</v>
      </c>
      <c r="J138" s="76"/>
      <c r="K138" s="76"/>
      <c r="L138" s="76"/>
      <c r="M138" s="78"/>
      <c r="N138" s="78"/>
      <c r="O138" s="78"/>
      <c r="P138" s="76"/>
      <c r="Q138" s="76"/>
      <c r="R138" s="76"/>
      <c r="S138" s="76"/>
      <c r="T138" s="76"/>
      <c r="U138" s="76"/>
      <c r="V138" s="76"/>
      <c r="W138" s="76"/>
      <c r="X138" s="76"/>
      <c r="Y138" s="76"/>
      <c r="Z138" s="76"/>
      <c r="AA138" s="76"/>
    </row>
    <row r="139" spans="1:27" ht="16.5" customHeight="1" x14ac:dyDescent="0.25">
      <c r="A139" s="84" t="s">
        <v>738</v>
      </c>
      <c r="B139" s="84" t="s">
        <v>739</v>
      </c>
      <c r="C139" s="76" t="s">
        <v>258</v>
      </c>
      <c r="D139" s="76">
        <v>231</v>
      </c>
      <c r="E139" s="76" t="str">
        <f t="shared" si="5"/>
        <v>Y</v>
      </c>
      <c r="F139" s="76"/>
      <c r="G139" s="93"/>
      <c r="H139" s="93"/>
      <c r="I139" s="76" t="str">
        <f>IF(AND(ISBLANK(#REF!),ISBLANK(#REF!),ISBLANK(#REF!),ISBLANK(G139)),"",C139)</f>
        <v>adj</v>
      </c>
      <c r="J139" s="76"/>
      <c r="K139" s="76"/>
      <c r="L139" s="76"/>
      <c r="M139" s="78"/>
      <c r="N139" s="78"/>
      <c r="O139" s="78"/>
      <c r="P139" s="76"/>
      <c r="Q139" s="76"/>
      <c r="R139" s="76"/>
      <c r="S139" s="76"/>
      <c r="T139" s="76"/>
      <c r="U139" s="76"/>
      <c r="V139" s="76"/>
      <c r="W139" s="76"/>
      <c r="X139" s="76"/>
      <c r="Y139" s="76"/>
      <c r="Z139" s="76"/>
      <c r="AA139" s="76"/>
    </row>
    <row r="140" spans="1:27" ht="16.5" customHeight="1" x14ac:dyDescent="0.25">
      <c r="A140" s="84" t="s">
        <v>740</v>
      </c>
      <c r="B140" s="84" t="s">
        <v>741</v>
      </c>
      <c r="C140" s="76" t="s">
        <v>258</v>
      </c>
      <c r="D140" s="76">
        <v>2707</v>
      </c>
      <c r="E140" s="76" t="s">
        <v>291</v>
      </c>
      <c r="F140" s="76"/>
      <c r="G140" s="93"/>
      <c r="H140" s="93"/>
      <c r="I140" s="76" t="str">
        <f>IF(AND(ISBLANK(#REF!),ISBLANK(#REF!),ISBLANK(#REF!),ISBLANK(G140)),"",C140)</f>
        <v>adj</v>
      </c>
      <c r="J140" s="76"/>
      <c r="K140" s="76"/>
      <c r="L140" s="76"/>
      <c r="M140" s="78"/>
      <c r="N140" s="78"/>
      <c r="O140" s="78"/>
      <c r="P140" s="76"/>
      <c r="Q140" s="76"/>
      <c r="R140" s="76"/>
      <c r="S140" s="76"/>
      <c r="T140" s="76"/>
      <c r="U140" s="76"/>
      <c r="V140" s="76"/>
      <c r="W140" s="76"/>
      <c r="X140" s="76"/>
      <c r="Y140" s="76"/>
      <c r="Z140" s="76"/>
      <c r="AA140" s="76"/>
    </row>
    <row r="141" spans="1:27" ht="16.5" customHeight="1" x14ac:dyDescent="0.25">
      <c r="A141" s="84" t="s">
        <v>253</v>
      </c>
      <c r="B141" s="84" t="s">
        <v>742</v>
      </c>
      <c r="C141" s="76" t="s">
        <v>258</v>
      </c>
      <c r="D141" s="76">
        <v>1381</v>
      </c>
      <c r="E141" s="76" t="str">
        <f t="shared" ref="E141:E178" si="6">IF(D141&lt;=2000,"Y","N")</f>
        <v>Y</v>
      </c>
      <c r="F141" s="76"/>
      <c r="G141" s="93"/>
      <c r="H141" s="93"/>
      <c r="I141" s="76" t="str">
        <f>IF(AND(ISBLANK(#REF!),ISBLANK(#REF!),ISBLANK(#REF!),ISBLANK(G141)),"",C141)</f>
        <v>adj</v>
      </c>
      <c r="J141" s="76"/>
      <c r="K141" s="76"/>
      <c r="L141" s="76"/>
      <c r="M141" s="78"/>
      <c r="N141" s="78"/>
      <c r="O141" s="78"/>
      <c r="P141" s="76"/>
      <c r="Q141" s="76"/>
      <c r="R141" s="76"/>
      <c r="S141" s="76"/>
      <c r="T141" s="76"/>
      <c r="U141" s="76"/>
      <c r="V141" s="76"/>
      <c r="W141" s="76"/>
      <c r="X141" s="76"/>
      <c r="Y141" s="76"/>
      <c r="Z141" s="76"/>
      <c r="AA141" s="76"/>
    </row>
    <row r="142" spans="1:27" ht="16.5" customHeight="1" x14ac:dyDescent="0.25">
      <c r="A142" s="84" t="s">
        <v>743</v>
      </c>
      <c r="B142" s="84" t="s">
        <v>744</v>
      </c>
      <c r="C142" s="76" t="s">
        <v>258</v>
      </c>
      <c r="D142" s="76" t="s">
        <v>315</v>
      </c>
      <c r="E142" s="76" t="str">
        <f t="shared" si="6"/>
        <v>N</v>
      </c>
      <c r="F142" s="76"/>
      <c r="G142" s="93"/>
      <c r="H142" s="93"/>
      <c r="I142" s="76" t="str">
        <f>IF(AND(ISBLANK(#REF!),ISBLANK(#REF!),ISBLANK(#REF!),ISBLANK(G142)),"",C142)</f>
        <v>adj</v>
      </c>
      <c r="J142" s="76"/>
      <c r="K142" s="76"/>
      <c r="L142" s="76"/>
      <c r="M142" s="78"/>
      <c r="N142" s="78"/>
      <c r="O142" s="78"/>
      <c r="P142" s="76"/>
      <c r="Q142" s="76"/>
      <c r="R142" s="76"/>
      <c r="S142" s="76"/>
      <c r="T142" s="76"/>
      <c r="U142" s="76"/>
      <c r="V142" s="76"/>
      <c r="W142" s="76"/>
      <c r="X142" s="76"/>
      <c r="Y142" s="76"/>
      <c r="Z142" s="76"/>
      <c r="AA142" s="76"/>
    </row>
    <row r="143" spans="1:27" ht="16.5" customHeight="1" x14ac:dyDescent="0.25">
      <c r="A143" s="84" t="s">
        <v>254</v>
      </c>
      <c r="B143" s="84" t="s">
        <v>745</v>
      </c>
      <c r="C143" s="76" t="s">
        <v>258</v>
      </c>
      <c r="D143" s="76">
        <v>811</v>
      </c>
      <c r="E143" s="76" t="str">
        <f t="shared" si="6"/>
        <v>Y</v>
      </c>
      <c r="F143" s="76"/>
      <c r="G143" s="93"/>
      <c r="H143" s="93"/>
      <c r="I143" s="76" t="str">
        <f>IF(AND(ISBLANK(#REF!),ISBLANK(#REF!),ISBLANK(#REF!),ISBLANK(G143)),"",C143)</f>
        <v>adj</v>
      </c>
      <c r="J143" s="76"/>
      <c r="K143" s="76"/>
      <c r="L143" s="76"/>
      <c r="M143" s="78"/>
      <c r="N143" s="78"/>
      <c r="O143" s="78"/>
      <c r="P143" s="76"/>
      <c r="Q143" s="76"/>
      <c r="R143" s="76"/>
      <c r="S143" s="76"/>
      <c r="T143" s="76"/>
      <c r="U143" s="76"/>
      <c r="V143" s="76"/>
      <c r="W143" s="76"/>
      <c r="X143" s="76"/>
      <c r="Y143" s="76"/>
      <c r="Z143" s="76"/>
      <c r="AA143" s="76"/>
    </row>
    <row r="144" spans="1:27" ht="16.5" customHeight="1" x14ac:dyDescent="0.25">
      <c r="A144" s="84" t="s">
        <v>746</v>
      </c>
      <c r="B144" s="84" t="s">
        <v>747</v>
      </c>
      <c r="C144" s="76" t="s">
        <v>258</v>
      </c>
      <c r="D144" s="76">
        <v>452</v>
      </c>
      <c r="E144" s="76" t="str">
        <f t="shared" si="6"/>
        <v>Y</v>
      </c>
      <c r="F144" s="76"/>
      <c r="G144" s="93"/>
      <c r="H144" s="93"/>
      <c r="I144" s="76" t="str">
        <f>IF(AND(ISBLANK(#REF!),ISBLANK(#REF!),ISBLANK(#REF!),ISBLANK(G144)),"",C144)</f>
        <v>adj</v>
      </c>
      <c r="J144" s="76"/>
      <c r="K144" s="76"/>
      <c r="L144" s="76"/>
      <c r="M144" s="78"/>
      <c r="N144" s="78"/>
      <c r="O144" s="78"/>
      <c r="P144" s="76"/>
      <c r="Q144" s="76"/>
      <c r="R144" s="76"/>
      <c r="S144" s="76"/>
      <c r="T144" s="76"/>
      <c r="U144" s="76"/>
      <c r="V144" s="76"/>
      <c r="W144" s="76"/>
      <c r="X144" s="76"/>
      <c r="Y144" s="76"/>
      <c r="Z144" s="76"/>
      <c r="AA144" s="76"/>
    </row>
    <row r="145" spans="1:27" ht="16.5" customHeight="1" x14ac:dyDescent="0.25">
      <c r="A145" s="84" t="s">
        <v>748</v>
      </c>
      <c r="B145" s="84" t="s">
        <v>749</v>
      </c>
      <c r="C145" s="76" t="s">
        <v>258</v>
      </c>
      <c r="D145" s="76">
        <v>372</v>
      </c>
      <c r="E145" s="76" t="str">
        <f t="shared" si="6"/>
        <v>Y</v>
      </c>
      <c r="F145" s="76"/>
      <c r="G145" s="93"/>
      <c r="H145" s="93"/>
      <c r="I145" s="76" t="str">
        <f>IF(AND(ISBLANK(#REF!),ISBLANK(#REF!),ISBLANK(#REF!),ISBLANK(G145)),"",C145)</f>
        <v>adj</v>
      </c>
      <c r="J145" s="76"/>
      <c r="K145" s="76"/>
      <c r="L145" s="76"/>
      <c r="M145" s="78"/>
      <c r="N145" s="78"/>
      <c r="O145" s="78"/>
      <c r="P145" s="76"/>
      <c r="Q145" s="76"/>
      <c r="R145" s="76"/>
      <c r="S145" s="76"/>
      <c r="T145" s="76"/>
      <c r="U145" s="76"/>
      <c r="V145" s="76"/>
      <c r="W145" s="76"/>
      <c r="X145" s="76"/>
      <c r="Y145" s="76"/>
      <c r="Z145" s="76"/>
      <c r="AA145" s="76"/>
    </row>
    <row r="146" spans="1:27" ht="16.5" customHeight="1" x14ac:dyDescent="0.25">
      <c r="A146" s="84" t="s">
        <v>750</v>
      </c>
      <c r="B146" s="84" t="s">
        <v>751</v>
      </c>
      <c r="C146" s="76" t="s">
        <v>258</v>
      </c>
      <c r="D146" s="76">
        <v>891</v>
      </c>
      <c r="E146" s="76" t="str">
        <f t="shared" si="6"/>
        <v>Y</v>
      </c>
      <c r="F146" s="76"/>
      <c r="G146" s="93"/>
      <c r="H146" s="93"/>
      <c r="I146" s="76" t="str">
        <f>IF(AND(ISBLANK(#REF!),ISBLANK(#REF!),ISBLANK(#REF!),ISBLANK(G146)),"",C146)</f>
        <v>adj</v>
      </c>
      <c r="J146" s="76"/>
      <c r="K146" s="76"/>
      <c r="L146" s="76"/>
      <c r="M146" s="78"/>
      <c r="N146" s="78"/>
      <c r="O146" s="78"/>
      <c r="P146" s="78"/>
      <c r="Q146" s="78"/>
      <c r="R146" s="78"/>
      <c r="S146" s="78"/>
      <c r="T146" s="78"/>
      <c r="U146" s="78"/>
      <c r="V146" s="78"/>
      <c r="W146" s="78"/>
      <c r="X146" s="78"/>
      <c r="Y146" s="78"/>
      <c r="Z146" s="78"/>
      <c r="AA146" s="78"/>
    </row>
    <row r="147" spans="1:27" ht="16.5" customHeight="1" x14ac:dyDescent="0.25">
      <c r="A147" s="84" t="s">
        <v>752</v>
      </c>
      <c r="B147" s="84" t="s">
        <v>753</v>
      </c>
      <c r="C147" s="78" t="s">
        <v>258</v>
      </c>
      <c r="D147" s="78">
        <v>107</v>
      </c>
      <c r="E147" s="76" t="str">
        <f t="shared" si="6"/>
        <v>Y</v>
      </c>
      <c r="F147" s="78"/>
      <c r="G147" s="94"/>
      <c r="H147" s="94"/>
      <c r="I147" s="76" t="str">
        <f>IF(AND(ISBLANK(#REF!),ISBLANK(#REF!),ISBLANK(#REF!),ISBLANK(G147)),"",C147)</f>
        <v>adj</v>
      </c>
      <c r="J147" s="76"/>
      <c r="K147" s="76"/>
      <c r="L147" s="76"/>
      <c r="M147" s="78"/>
      <c r="N147" s="78"/>
      <c r="O147" s="78"/>
      <c r="P147" s="78"/>
      <c r="Q147" s="78"/>
      <c r="R147" s="78"/>
      <c r="S147" s="78"/>
      <c r="T147" s="78"/>
      <c r="U147" s="78"/>
      <c r="V147" s="78"/>
      <c r="W147" s="78"/>
      <c r="X147" s="78"/>
      <c r="Y147" s="78"/>
      <c r="Z147" s="78"/>
      <c r="AA147" s="78"/>
    </row>
    <row r="148" spans="1:27" ht="16.5" customHeight="1" x14ac:dyDescent="0.25">
      <c r="A148" s="84" t="s">
        <v>754</v>
      </c>
      <c r="B148" s="84" t="s">
        <v>755</v>
      </c>
      <c r="C148" s="76" t="s">
        <v>258</v>
      </c>
      <c r="D148" s="76">
        <v>1818</v>
      </c>
      <c r="E148" s="76" t="str">
        <f t="shared" si="6"/>
        <v>Y</v>
      </c>
      <c r="F148" s="76"/>
      <c r="G148" s="93"/>
      <c r="H148" s="93"/>
      <c r="I148" s="76" t="str">
        <f>IF(AND(ISBLANK(#REF!),ISBLANK(#REF!),ISBLANK(#REF!),ISBLANK(G148)),"",C148)</f>
        <v>adj</v>
      </c>
      <c r="J148" s="76"/>
      <c r="K148" s="76"/>
      <c r="L148" s="76"/>
      <c r="M148" s="78"/>
      <c r="N148" s="78"/>
      <c r="O148" s="78"/>
      <c r="P148" s="76"/>
      <c r="Q148" s="76"/>
      <c r="R148" s="76"/>
      <c r="S148" s="76"/>
      <c r="T148" s="76"/>
      <c r="U148" s="76"/>
      <c r="V148" s="76"/>
      <c r="W148" s="76"/>
      <c r="X148" s="76"/>
      <c r="Y148" s="76"/>
      <c r="Z148" s="76"/>
      <c r="AA148" s="76"/>
    </row>
    <row r="149" spans="1:27" ht="16.5" customHeight="1" x14ac:dyDescent="0.25">
      <c r="A149" s="84" t="s">
        <v>756</v>
      </c>
      <c r="B149" s="84" t="s">
        <v>757</v>
      </c>
      <c r="C149" s="76" t="s">
        <v>258</v>
      </c>
      <c r="D149" s="76">
        <v>2237</v>
      </c>
      <c r="E149" s="76" t="str">
        <f t="shared" si="6"/>
        <v>N</v>
      </c>
      <c r="F149" s="76"/>
      <c r="G149" s="93"/>
      <c r="H149" s="93"/>
      <c r="I149" s="76" t="str">
        <f>IF(AND(ISBLANK(#REF!),ISBLANK(#REF!),ISBLANK(#REF!),ISBLANK(G149)),"",C149)</f>
        <v>adj</v>
      </c>
      <c r="J149" s="76"/>
      <c r="K149" s="76"/>
      <c r="L149" s="76"/>
      <c r="M149" s="78"/>
      <c r="N149" s="78"/>
      <c r="O149" s="78"/>
      <c r="P149" s="76"/>
      <c r="Q149" s="76"/>
      <c r="R149" s="76"/>
      <c r="S149" s="76"/>
      <c r="T149" s="76"/>
      <c r="U149" s="76"/>
      <c r="V149" s="76"/>
      <c r="W149" s="76"/>
      <c r="X149" s="76"/>
      <c r="Y149" s="76"/>
      <c r="Z149" s="76"/>
      <c r="AA149" s="76"/>
    </row>
    <row r="150" spans="1:27" ht="16.5" customHeight="1" x14ac:dyDescent="0.25">
      <c r="A150" s="84" t="s">
        <v>758</v>
      </c>
      <c r="B150" s="84" t="s">
        <v>759</v>
      </c>
      <c r="C150" s="76" t="s">
        <v>258</v>
      </c>
      <c r="D150" s="76">
        <v>1949</v>
      </c>
      <c r="E150" s="76" t="str">
        <f t="shared" si="6"/>
        <v>Y</v>
      </c>
      <c r="F150" s="76"/>
      <c r="G150" s="93"/>
      <c r="H150" s="93"/>
      <c r="I150" s="76" t="str">
        <f>IF(AND(ISBLANK(#REF!),ISBLANK(#REF!),ISBLANK(#REF!),ISBLANK(G150)),"",C150)</f>
        <v>adj</v>
      </c>
      <c r="J150" s="76"/>
      <c r="K150" s="76"/>
      <c r="L150" s="76"/>
      <c r="M150" s="78"/>
      <c r="N150" s="78"/>
      <c r="O150" s="78"/>
      <c r="P150" s="76"/>
      <c r="Q150" s="76"/>
      <c r="R150" s="76"/>
      <c r="S150" s="76"/>
      <c r="T150" s="76"/>
      <c r="U150" s="76"/>
      <c r="V150" s="76"/>
      <c r="W150" s="76"/>
      <c r="X150" s="76"/>
      <c r="Y150" s="76"/>
      <c r="Z150" s="76"/>
      <c r="AA150" s="76"/>
    </row>
    <row r="151" spans="1:27" ht="16.5" customHeight="1" x14ac:dyDescent="0.25">
      <c r="A151" s="84" t="s">
        <v>256</v>
      </c>
      <c r="B151" s="84" t="s">
        <v>257</v>
      </c>
      <c r="C151" s="76" t="s">
        <v>258</v>
      </c>
      <c r="D151" s="76">
        <v>2945</v>
      </c>
      <c r="E151" s="76" t="str">
        <f t="shared" si="6"/>
        <v>N</v>
      </c>
      <c r="F151" s="76"/>
      <c r="G151" s="93"/>
      <c r="H151" s="93"/>
      <c r="I151" s="76" t="str">
        <f>IF(AND(ISBLANK(#REF!),ISBLANK(#REF!),ISBLANK(#REF!),ISBLANK(G151)),"",C151)</f>
        <v>adj</v>
      </c>
      <c r="J151" s="76"/>
      <c r="K151" s="76"/>
      <c r="L151" s="76"/>
      <c r="M151" s="78"/>
      <c r="N151" s="78"/>
      <c r="O151" s="78"/>
      <c r="P151" s="76"/>
      <c r="Q151" s="76"/>
      <c r="R151" s="76"/>
      <c r="S151" s="76"/>
      <c r="T151" s="76"/>
      <c r="U151" s="76"/>
      <c r="V151" s="76"/>
      <c r="W151" s="76"/>
      <c r="X151" s="76"/>
      <c r="Y151" s="76"/>
      <c r="Z151" s="76"/>
      <c r="AA151" s="76"/>
    </row>
    <row r="152" spans="1:27" ht="16.5" customHeight="1" x14ac:dyDescent="0.25">
      <c r="A152" s="84" t="s">
        <v>760</v>
      </c>
      <c r="B152" s="84" t="s">
        <v>761</v>
      </c>
      <c r="C152" s="76" t="s">
        <v>258</v>
      </c>
      <c r="D152" s="76">
        <v>1818</v>
      </c>
      <c r="E152" s="76" t="str">
        <f t="shared" si="6"/>
        <v>Y</v>
      </c>
      <c r="F152" s="76"/>
      <c r="G152" s="93"/>
      <c r="H152" s="93"/>
      <c r="I152" s="76" t="str">
        <f>IF(AND(ISBLANK(#REF!),ISBLANK(#REF!),ISBLANK(#REF!),ISBLANK(G152)),"",C152)</f>
        <v>adj</v>
      </c>
      <c r="J152" s="76"/>
      <c r="K152" s="76"/>
      <c r="L152" s="76"/>
      <c r="M152" s="78"/>
      <c r="N152" s="78"/>
      <c r="O152" s="78"/>
      <c r="P152" s="76"/>
      <c r="Q152" s="76"/>
      <c r="R152" s="76"/>
      <c r="S152" s="76"/>
      <c r="T152" s="76"/>
      <c r="U152" s="76"/>
      <c r="V152" s="76"/>
      <c r="W152" s="76"/>
      <c r="X152" s="76"/>
      <c r="Y152" s="76"/>
      <c r="Z152" s="76"/>
      <c r="AA152" s="76"/>
    </row>
    <row r="153" spans="1:27" ht="16.5" customHeight="1" x14ac:dyDescent="0.25">
      <c r="A153" s="84" t="s">
        <v>762</v>
      </c>
      <c r="B153" s="84" t="s">
        <v>763</v>
      </c>
      <c r="C153" s="76" t="s">
        <v>258</v>
      </c>
      <c r="D153" s="76">
        <v>1946</v>
      </c>
      <c r="E153" s="76" t="str">
        <f t="shared" si="6"/>
        <v>Y</v>
      </c>
      <c r="F153" s="76"/>
      <c r="G153" s="93"/>
      <c r="H153" s="93"/>
      <c r="I153" s="76" t="str">
        <f>IF(AND(ISBLANK(#REF!),ISBLANK(#REF!),ISBLANK(#REF!),ISBLANK(G153)),"",C153)</f>
        <v>adj</v>
      </c>
      <c r="J153" s="76"/>
      <c r="K153" s="76"/>
      <c r="L153" s="76"/>
      <c r="M153" s="78"/>
      <c r="N153" s="78"/>
      <c r="O153" s="78"/>
      <c r="P153" s="76"/>
      <c r="Q153" s="76"/>
      <c r="R153" s="76"/>
      <c r="S153" s="76"/>
      <c r="T153" s="76"/>
      <c r="U153" s="76"/>
      <c r="V153" s="76"/>
      <c r="W153" s="76"/>
      <c r="X153" s="76"/>
      <c r="Y153" s="76"/>
      <c r="Z153" s="76"/>
      <c r="AA153" s="76"/>
    </row>
    <row r="154" spans="1:27" ht="16.5" customHeight="1" x14ac:dyDescent="0.25">
      <c r="A154" s="84" t="s">
        <v>764</v>
      </c>
      <c r="B154" s="84" t="s">
        <v>765</v>
      </c>
      <c r="C154" s="76" t="s">
        <v>258</v>
      </c>
      <c r="D154" s="76">
        <v>293</v>
      </c>
      <c r="E154" s="76" t="str">
        <f t="shared" si="6"/>
        <v>Y</v>
      </c>
      <c r="F154" s="76"/>
      <c r="G154" s="93"/>
      <c r="H154" s="93"/>
      <c r="I154" s="76" t="str">
        <f>IF(AND(ISBLANK(#REF!),ISBLANK(#REF!),ISBLANK(#REF!),ISBLANK(G154)),"",C154)</f>
        <v>adj</v>
      </c>
      <c r="J154" s="76"/>
      <c r="K154" s="76"/>
      <c r="L154" s="76"/>
      <c r="M154" s="78"/>
      <c r="N154" s="78"/>
      <c r="O154" s="78"/>
      <c r="P154" s="76"/>
      <c r="Q154" s="76"/>
      <c r="R154" s="76"/>
      <c r="S154" s="76"/>
      <c r="T154" s="76"/>
      <c r="U154" s="76"/>
      <c r="V154" s="76"/>
      <c r="W154" s="76"/>
      <c r="X154" s="76"/>
      <c r="Y154" s="76"/>
      <c r="Z154" s="76"/>
      <c r="AA154" s="76"/>
    </row>
    <row r="155" spans="1:27" ht="16.5" customHeight="1" x14ac:dyDescent="0.25">
      <c r="A155" s="84" t="s">
        <v>766</v>
      </c>
      <c r="B155" s="84" t="s">
        <v>767</v>
      </c>
      <c r="C155" s="76" t="s">
        <v>258</v>
      </c>
      <c r="D155" s="76">
        <v>2465</v>
      </c>
      <c r="E155" s="76" t="str">
        <f t="shared" si="6"/>
        <v>N</v>
      </c>
      <c r="F155" s="76"/>
      <c r="G155" s="93"/>
      <c r="H155" s="93"/>
      <c r="I155" s="76" t="str">
        <f>IF(AND(ISBLANK(#REF!),ISBLANK(#REF!),ISBLANK(#REF!),ISBLANK(G155)),"",C155)</f>
        <v>adj</v>
      </c>
      <c r="J155" s="76"/>
      <c r="K155" s="76"/>
      <c r="L155" s="76"/>
      <c r="M155" s="78"/>
      <c r="N155" s="78"/>
      <c r="O155" s="78"/>
      <c r="P155" s="76"/>
      <c r="Q155" s="76"/>
      <c r="R155" s="76"/>
      <c r="S155" s="76"/>
      <c r="T155" s="76"/>
      <c r="U155" s="76"/>
      <c r="V155" s="76"/>
      <c r="W155" s="76"/>
      <c r="X155" s="76"/>
      <c r="Y155" s="76"/>
      <c r="Z155" s="76"/>
      <c r="AA155" s="76"/>
    </row>
    <row r="156" spans="1:27" ht="16.5" customHeight="1" x14ac:dyDescent="0.25">
      <c r="A156" s="84" t="s">
        <v>768</v>
      </c>
      <c r="B156" s="84" t="s">
        <v>769</v>
      </c>
      <c r="C156" s="76" t="s">
        <v>258</v>
      </c>
      <c r="D156" s="76">
        <v>2742</v>
      </c>
      <c r="E156" s="76" t="str">
        <f t="shared" si="6"/>
        <v>N</v>
      </c>
      <c r="F156" s="76"/>
      <c r="G156" s="93"/>
      <c r="H156" s="93"/>
      <c r="I156" s="76" t="str">
        <f>IF(AND(ISBLANK(#REF!),ISBLANK(#REF!),ISBLANK(#REF!),ISBLANK(G156)),"",C156)</f>
        <v>adj</v>
      </c>
      <c r="J156" s="76"/>
      <c r="K156" s="76"/>
      <c r="L156" s="76"/>
      <c r="M156" s="78"/>
      <c r="N156" s="78"/>
      <c r="O156" s="78"/>
      <c r="P156" s="76"/>
      <c r="Q156" s="76"/>
      <c r="R156" s="76"/>
      <c r="S156" s="76"/>
      <c r="T156" s="76"/>
      <c r="U156" s="76"/>
      <c r="V156" s="76"/>
      <c r="W156" s="76"/>
      <c r="X156" s="76"/>
      <c r="Y156" s="76"/>
      <c r="Z156" s="76"/>
      <c r="AA156" s="76"/>
    </row>
    <row r="157" spans="1:27" ht="16.5" customHeight="1" x14ac:dyDescent="0.25">
      <c r="A157" s="84" t="s">
        <v>770</v>
      </c>
      <c r="B157" s="84" t="s">
        <v>771</v>
      </c>
      <c r="C157" s="76" t="s">
        <v>258</v>
      </c>
      <c r="D157" s="76">
        <v>1092</v>
      </c>
      <c r="E157" s="76" t="str">
        <f t="shared" si="6"/>
        <v>Y</v>
      </c>
      <c r="F157" s="76"/>
      <c r="G157" s="93"/>
      <c r="H157" s="93"/>
      <c r="I157" s="76" t="str">
        <f>IF(AND(ISBLANK(#REF!),ISBLANK(#REF!),ISBLANK(#REF!),ISBLANK(G157)),"",C157)</f>
        <v>adj</v>
      </c>
      <c r="J157" s="76"/>
      <c r="K157" s="76"/>
      <c r="L157" s="76"/>
      <c r="M157" s="78"/>
      <c r="N157" s="78"/>
      <c r="O157" s="78"/>
      <c r="P157" s="76"/>
      <c r="Q157" s="76"/>
      <c r="R157" s="76"/>
      <c r="S157" s="76"/>
      <c r="T157" s="76"/>
      <c r="U157" s="76"/>
      <c r="V157" s="76"/>
      <c r="W157" s="76"/>
      <c r="X157" s="76"/>
      <c r="Y157" s="76"/>
      <c r="Z157" s="76"/>
      <c r="AA157" s="76"/>
    </row>
    <row r="158" spans="1:27" ht="16.5" customHeight="1" x14ac:dyDescent="0.25">
      <c r="A158" s="84" t="s">
        <v>355</v>
      </c>
      <c r="B158" s="84" t="s">
        <v>356</v>
      </c>
      <c r="C158" s="76" t="s">
        <v>258</v>
      </c>
      <c r="D158" s="76">
        <v>631</v>
      </c>
      <c r="E158" s="76" t="str">
        <f t="shared" si="6"/>
        <v>Y</v>
      </c>
      <c r="F158" s="76"/>
      <c r="G158" s="93"/>
      <c r="H158" s="93"/>
      <c r="I158" s="76" t="str">
        <f>IF(AND(ISBLANK(#REF!),ISBLANK(#REF!),ISBLANK(#REF!),ISBLANK(G158)),"",C158)</f>
        <v>adj</v>
      </c>
      <c r="J158" s="76"/>
      <c r="K158" s="76"/>
      <c r="L158" s="76"/>
      <c r="M158" s="78"/>
      <c r="N158" s="78"/>
      <c r="O158" s="78"/>
      <c r="P158" s="76"/>
      <c r="Q158" s="76"/>
      <c r="R158" s="76"/>
      <c r="S158" s="76"/>
      <c r="T158" s="76"/>
      <c r="U158" s="76"/>
      <c r="V158" s="76"/>
      <c r="W158" s="76"/>
      <c r="X158" s="76"/>
      <c r="Y158" s="76"/>
      <c r="Z158" s="76"/>
      <c r="AA158" s="76"/>
    </row>
    <row r="159" spans="1:27" ht="16.5" customHeight="1" x14ac:dyDescent="0.25">
      <c r="A159" s="84" t="s">
        <v>330</v>
      </c>
      <c r="B159" s="84" t="s">
        <v>331</v>
      </c>
      <c r="C159" s="78" t="s">
        <v>258</v>
      </c>
      <c r="D159" s="78">
        <v>3155</v>
      </c>
      <c r="E159" s="76" t="str">
        <f t="shared" si="6"/>
        <v>N</v>
      </c>
      <c r="F159" s="78"/>
      <c r="G159" s="94"/>
      <c r="H159" s="94"/>
      <c r="I159" s="76" t="str">
        <f>IF(AND(ISBLANK(#REF!),ISBLANK(#REF!),ISBLANK(#REF!),ISBLANK(G159)),"",C159)</f>
        <v>adj</v>
      </c>
      <c r="J159" s="76"/>
      <c r="K159" s="76"/>
      <c r="L159" s="76"/>
      <c r="M159" s="78"/>
      <c r="N159" s="78"/>
      <c r="O159" s="78"/>
      <c r="P159" s="76"/>
      <c r="Q159" s="76"/>
      <c r="R159" s="76"/>
      <c r="S159" s="76"/>
      <c r="T159" s="76"/>
      <c r="U159" s="76"/>
      <c r="V159" s="76"/>
      <c r="W159" s="76"/>
      <c r="X159" s="76"/>
      <c r="Y159" s="76"/>
      <c r="Z159" s="76"/>
      <c r="AA159" s="76"/>
    </row>
    <row r="160" spans="1:27" ht="16.5" customHeight="1" x14ac:dyDescent="0.25">
      <c r="A160" s="89" t="s">
        <v>772</v>
      </c>
      <c r="B160" s="89" t="s">
        <v>773</v>
      </c>
      <c r="C160" s="76" t="s">
        <v>258</v>
      </c>
      <c r="D160" s="76">
        <v>997</v>
      </c>
      <c r="E160" s="76" t="str">
        <f t="shared" si="6"/>
        <v>Y</v>
      </c>
      <c r="G160" s="94"/>
      <c r="H160" s="94"/>
      <c r="I160" s="76" t="str">
        <f>IF(AND(ISBLANK(#REF!),ISBLANK(#REF!),ISBLANK(#REF!),ISBLANK(G160)),"",C160)</f>
        <v>adj</v>
      </c>
      <c r="J160" s="76"/>
      <c r="K160" s="76"/>
      <c r="L160" s="76"/>
      <c r="M160" s="78"/>
      <c r="N160" s="78"/>
      <c r="O160" s="78"/>
      <c r="P160" s="76"/>
      <c r="Q160" s="76"/>
      <c r="R160" s="76"/>
      <c r="S160" s="76"/>
      <c r="T160" s="76"/>
      <c r="U160" s="76"/>
      <c r="V160" s="76"/>
      <c r="W160" s="76"/>
      <c r="X160" s="76"/>
      <c r="Y160" s="76"/>
      <c r="Z160" s="76"/>
      <c r="AA160" s="76"/>
    </row>
    <row r="161" spans="1:27" ht="16.5" customHeight="1" x14ac:dyDescent="0.25">
      <c r="A161" s="84" t="s">
        <v>774</v>
      </c>
      <c r="B161" s="84" t="s">
        <v>775</v>
      </c>
      <c r="C161" s="76" t="s">
        <v>258</v>
      </c>
      <c r="D161" s="76">
        <v>2501</v>
      </c>
      <c r="E161" s="76" t="str">
        <f t="shared" si="6"/>
        <v>N</v>
      </c>
      <c r="G161" s="93"/>
      <c r="H161" s="93"/>
      <c r="I161" s="76" t="str">
        <f>IF(AND(ISBLANK(#REF!),ISBLANK(#REF!),ISBLANK(#REF!),ISBLANK(G161)),"",C161)</f>
        <v>adj</v>
      </c>
      <c r="J161" s="76"/>
      <c r="K161" s="76"/>
      <c r="L161" s="76"/>
      <c r="M161" s="78"/>
      <c r="N161" s="78"/>
      <c r="O161" s="78"/>
      <c r="P161" s="76"/>
      <c r="Q161" s="76"/>
      <c r="R161" s="76"/>
      <c r="S161" s="76"/>
      <c r="T161" s="76"/>
      <c r="U161" s="76"/>
      <c r="V161" s="76"/>
      <c r="W161" s="76"/>
      <c r="X161" s="76"/>
      <c r="Y161" s="76"/>
      <c r="Z161" s="76"/>
      <c r="AA161" s="76"/>
    </row>
    <row r="162" spans="1:27" ht="16.5" customHeight="1" x14ac:dyDescent="0.25">
      <c r="A162" s="84" t="s">
        <v>776</v>
      </c>
      <c r="B162" s="84" t="s">
        <v>777</v>
      </c>
      <c r="C162" s="76" t="s">
        <v>258</v>
      </c>
      <c r="D162" s="76">
        <v>2630</v>
      </c>
      <c r="E162" s="76" t="str">
        <f t="shared" si="6"/>
        <v>N</v>
      </c>
      <c r="F162" s="76"/>
      <c r="G162" s="93"/>
      <c r="H162" s="93"/>
      <c r="I162" s="76" t="str">
        <f>IF(AND(ISBLANK(#REF!),ISBLANK(#REF!),ISBLANK(#REF!),ISBLANK(G162)),"",C162)</f>
        <v>adj</v>
      </c>
      <c r="J162" s="78"/>
      <c r="K162" s="76"/>
      <c r="L162" s="76"/>
      <c r="M162" s="78"/>
      <c r="N162" s="78"/>
      <c r="O162" s="78"/>
      <c r="P162" s="76"/>
      <c r="Q162" s="76"/>
      <c r="R162" s="76"/>
      <c r="S162" s="76"/>
      <c r="T162" s="76"/>
      <c r="U162" s="76"/>
      <c r="V162" s="76"/>
      <c r="W162" s="76"/>
      <c r="X162" s="76"/>
      <c r="Y162" s="76"/>
      <c r="Z162" s="76"/>
      <c r="AA162" s="76"/>
    </row>
    <row r="163" spans="1:27" ht="16.5" customHeight="1" x14ac:dyDescent="0.25">
      <c r="A163" s="84" t="s">
        <v>778</v>
      </c>
      <c r="B163" s="84" t="s">
        <v>779</v>
      </c>
      <c r="C163" s="76" t="s">
        <v>258</v>
      </c>
      <c r="D163" s="76">
        <v>908</v>
      </c>
      <c r="E163" s="76" t="str">
        <f t="shared" si="6"/>
        <v>Y</v>
      </c>
      <c r="F163" s="76"/>
      <c r="G163" s="93"/>
      <c r="H163" s="93"/>
      <c r="I163" s="76" t="str">
        <f>IF(AND(ISBLANK(#REF!),ISBLANK(#REF!),ISBLANK(#REF!),ISBLANK(G163)),"",C163)</f>
        <v>adj</v>
      </c>
      <c r="J163" s="78"/>
      <c r="K163" s="76"/>
      <c r="L163" s="76"/>
      <c r="M163" s="78"/>
      <c r="N163" s="78"/>
      <c r="O163" s="78"/>
      <c r="P163" s="76"/>
      <c r="Q163" s="76"/>
      <c r="R163" s="76"/>
      <c r="S163" s="76"/>
      <c r="T163" s="76"/>
      <c r="U163" s="76"/>
      <c r="V163" s="76"/>
      <c r="W163" s="76"/>
      <c r="X163" s="76"/>
      <c r="Y163" s="76"/>
      <c r="Z163" s="76"/>
      <c r="AA163" s="76"/>
    </row>
    <row r="164" spans="1:27" ht="16.5" customHeight="1" x14ac:dyDescent="0.25">
      <c r="A164" s="84" t="s">
        <v>780</v>
      </c>
      <c r="B164" s="84" t="s">
        <v>781</v>
      </c>
      <c r="C164" s="76" t="s">
        <v>258</v>
      </c>
      <c r="D164" s="76">
        <v>908</v>
      </c>
      <c r="E164" s="76" t="str">
        <f t="shared" si="6"/>
        <v>Y</v>
      </c>
      <c r="F164" s="76"/>
      <c r="G164" s="93"/>
      <c r="H164" s="93"/>
      <c r="I164" s="76" t="str">
        <f>IF(AND(ISBLANK(#REF!),ISBLANK(#REF!),ISBLANK(#REF!),ISBLANK(G164)),"",C164)</f>
        <v>adj</v>
      </c>
      <c r="J164" s="78"/>
      <c r="K164" s="76"/>
      <c r="L164" s="76"/>
      <c r="M164" s="78"/>
      <c r="N164" s="78"/>
      <c r="O164" s="78"/>
      <c r="P164" s="76"/>
      <c r="Q164" s="76"/>
      <c r="R164" s="76"/>
      <c r="S164" s="76"/>
      <c r="T164" s="76"/>
      <c r="U164" s="76"/>
      <c r="V164" s="76"/>
      <c r="W164" s="76"/>
      <c r="X164" s="76"/>
      <c r="Y164" s="76"/>
      <c r="Z164" s="76"/>
      <c r="AA164" s="76"/>
    </row>
    <row r="165" spans="1:27" ht="16.5" customHeight="1" x14ac:dyDescent="0.25">
      <c r="A165" s="84" t="s">
        <v>332</v>
      </c>
      <c r="B165" s="84" t="s">
        <v>333</v>
      </c>
      <c r="C165" s="78" t="s">
        <v>258</v>
      </c>
      <c r="D165" s="78">
        <v>2373</v>
      </c>
      <c r="E165" s="76" t="str">
        <f t="shared" si="6"/>
        <v>N</v>
      </c>
      <c r="F165" s="78"/>
      <c r="G165" s="94"/>
      <c r="H165" s="94"/>
      <c r="I165" s="76" t="str">
        <f>IF(AND(ISBLANK(#REF!),ISBLANK(#REF!),ISBLANK(#REF!),ISBLANK(G165)),"",C165)</f>
        <v>adj</v>
      </c>
      <c r="J165" s="76"/>
      <c r="K165" s="76"/>
      <c r="L165" s="76"/>
      <c r="M165" s="78"/>
      <c r="N165" s="78"/>
      <c r="O165" s="78"/>
      <c r="P165" s="76"/>
      <c r="Q165" s="76"/>
      <c r="R165" s="76"/>
      <c r="S165" s="76"/>
      <c r="T165" s="76"/>
      <c r="U165" s="76"/>
      <c r="V165" s="76"/>
      <c r="W165" s="76"/>
      <c r="X165" s="76"/>
      <c r="Y165" s="76"/>
      <c r="Z165" s="76"/>
      <c r="AA165" s="76"/>
    </row>
    <row r="166" spans="1:27" ht="16.5" customHeight="1" x14ac:dyDescent="0.25">
      <c r="A166" s="84" t="s">
        <v>782</v>
      </c>
      <c r="B166" s="84" t="s">
        <v>783</v>
      </c>
      <c r="C166" s="76" t="s">
        <v>258</v>
      </c>
      <c r="D166" s="76">
        <v>435</v>
      </c>
      <c r="E166" s="76" t="str">
        <f t="shared" si="6"/>
        <v>Y</v>
      </c>
      <c r="F166" s="76"/>
      <c r="G166" s="93"/>
      <c r="H166" s="93"/>
      <c r="I166" s="76" t="str">
        <f>IF(AND(ISBLANK(#REF!),ISBLANK(#REF!),ISBLANK(#REF!),ISBLANK(G166)),"",C166)</f>
        <v>adj</v>
      </c>
      <c r="J166" s="76"/>
      <c r="K166" s="76"/>
      <c r="L166" s="76"/>
      <c r="M166" s="78"/>
      <c r="N166" s="78"/>
      <c r="O166" s="78"/>
      <c r="P166" s="76"/>
      <c r="Q166" s="76"/>
      <c r="R166" s="76"/>
      <c r="S166" s="76"/>
      <c r="T166" s="76"/>
      <c r="U166" s="76"/>
      <c r="V166" s="76"/>
      <c r="W166" s="76"/>
      <c r="X166" s="76"/>
      <c r="Y166" s="76"/>
      <c r="Z166" s="76"/>
      <c r="AA166" s="76"/>
    </row>
    <row r="167" spans="1:27" ht="16.5" customHeight="1" x14ac:dyDescent="0.25">
      <c r="A167" s="84" t="s">
        <v>784</v>
      </c>
      <c r="B167" s="84" t="s">
        <v>785</v>
      </c>
      <c r="C167" s="76" t="s">
        <v>258</v>
      </c>
      <c r="D167" s="76">
        <v>66</v>
      </c>
      <c r="E167" s="76" t="str">
        <f t="shared" si="6"/>
        <v>Y</v>
      </c>
      <c r="F167" s="76"/>
      <c r="G167" s="93"/>
      <c r="H167" s="93"/>
      <c r="I167" s="76" t="str">
        <f>IF(AND(ISBLANK(#REF!),ISBLANK(#REF!),ISBLANK(#REF!),ISBLANK(G167)),"",C167)</f>
        <v>adj</v>
      </c>
      <c r="J167" s="76"/>
      <c r="K167" s="76"/>
      <c r="L167" s="76"/>
      <c r="M167" s="78"/>
      <c r="N167" s="78"/>
      <c r="O167" s="78"/>
      <c r="P167" s="76"/>
      <c r="Q167" s="76"/>
      <c r="R167" s="76"/>
      <c r="S167" s="76"/>
      <c r="T167" s="76"/>
      <c r="U167" s="76"/>
      <c r="V167" s="76"/>
      <c r="W167" s="76"/>
      <c r="X167" s="76"/>
      <c r="Y167" s="76"/>
      <c r="Z167" s="76"/>
      <c r="AA167" s="76"/>
    </row>
    <row r="168" spans="1:27" ht="16.5" customHeight="1" x14ac:dyDescent="0.25">
      <c r="A168" s="84" t="s">
        <v>786</v>
      </c>
      <c r="B168" s="84" t="s">
        <v>787</v>
      </c>
      <c r="C168" s="76" t="s">
        <v>258</v>
      </c>
      <c r="D168" s="76">
        <v>1751</v>
      </c>
      <c r="E168" s="76" t="str">
        <f t="shared" si="6"/>
        <v>Y</v>
      </c>
      <c r="F168" s="76"/>
      <c r="G168" s="93"/>
      <c r="H168" s="93"/>
      <c r="I168" s="76" t="str">
        <f>IF(AND(ISBLANK(#REF!),ISBLANK(#REF!),ISBLANK(#REF!),ISBLANK(G168)),"",C168)</f>
        <v>adj</v>
      </c>
      <c r="J168" s="76"/>
      <c r="K168" s="76"/>
      <c r="L168" s="76"/>
      <c r="M168" s="78"/>
      <c r="N168" s="78"/>
      <c r="O168" s="78"/>
      <c r="P168" s="76"/>
      <c r="Q168" s="76"/>
      <c r="R168" s="76"/>
      <c r="S168" s="76"/>
      <c r="T168" s="76"/>
      <c r="U168" s="76"/>
      <c r="V168" s="76"/>
      <c r="W168" s="76"/>
      <c r="X168" s="76"/>
      <c r="Y168" s="76"/>
      <c r="Z168" s="76"/>
      <c r="AA168" s="76"/>
    </row>
    <row r="169" spans="1:27" ht="16.5" customHeight="1" x14ac:dyDescent="0.25">
      <c r="A169" s="84" t="s">
        <v>788</v>
      </c>
      <c r="B169" s="84" t="s">
        <v>789</v>
      </c>
      <c r="C169" s="76" t="s">
        <v>258</v>
      </c>
      <c r="D169" s="76">
        <v>171</v>
      </c>
      <c r="E169" s="76" t="str">
        <f t="shared" si="6"/>
        <v>Y</v>
      </c>
      <c r="F169" s="76"/>
      <c r="G169" s="93"/>
      <c r="H169" s="93"/>
      <c r="I169" s="76" t="str">
        <f>IF(AND(ISBLANK(#REF!),ISBLANK(#REF!),ISBLANK(#REF!),ISBLANK(G169)),"",C169)</f>
        <v>adj</v>
      </c>
      <c r="J169" s="76"/>
      <c r="K169" s="76"/>
      <c r="L169" s="76"/>
      <c r="M169" s="78"/>
      <c r="N169" s="78"/>
      <c r="O169" s="78"/>
      <c r="P169" s="76"/>
      <c r="Q169" s="76"/>
      <c r="R169" s="76"/>
      <c r="S169" s="76"/>
      <c r="T169" s="76"/>
      <c r="U169" s="76"/>
      <c r="V169" s="76"/>
      <c r="W169" s="76"/>
      <c r="X169" s="76"/>
      <c r="Y169" s="76"/>
      <c r="Z169" s="76"/>
      <c r="AA169" s="76"/>
    </row>
    <row r="170" spans="1:27" ht="16.5" customHeight="1" x14ac:dyDescent="0.25">
      <c r="A170" s="84" t="s">
        <v>790</v>
      </c>
      <c r="B170" s="84" t="s">
        <v>791</v>
      </c>
      <c r="C170" s="76" t="s">
        <v>258</v>
      </c>
      <c r="D170" s="76">
        <v>1418</v>
      </c>
      <c r="E170" s="76" t="str">
        <f t="shared" si="6"/>
        <v>Y</v>
      </c>
      <c r="F170" s="76"/>
      <c r="G170" s="93"/>
      <c r="H170" s="93"/>
      <c r="I170" s="76" t="str">
        <f>IF(AND(ISBLANK(#REF!),ISBLANK(#REF!),ISBLANK(#REF!),ISBLANK(G170)),"",C170)</f>
        <v>adj</v>
      </c>
      <c r="J170" s="76"/>
      <c r="K170" s="76"/>
      <c r="L170" s="76"/>
      <c r="M170" s="78"/>
      <c r="N170" s="78"/>
      <c r="O170" s="78"/>
      <c r="P170" s="76"/>
      <c r="Q170" s="76"/>
      <c r="R170" s="76"/>
      <c r="S170" s="76"/>
      <c r="T170" s="76"/>
      <c r="U170" s="76"/>
      <c r="V170" s="76"/>
      <c r="W170" s="76"/>
      <c r="X170" s="76"/>
      <c r="Y170" s="76"/>
      <c r="Z170" s="76"/>
      <c r="AA170" s="76"/>
    </row>
    <row r="171" spans="1:27" ht="16.5" customHeight="1" x14ac:dyDescent="0.25">
      <c r="A171" s="84" t="s">
        <v>792</v>
      </c>
      <c r="B171" s="84" t="s">
        <v>793</v>
      </c>
      <c r="C171" s="76" t="s">
        <v>258</v>
      </c>
      <c r="D171" s="76">
        <v>1642</v>
      </c>
      <c r="E171" s="76" t="str">
        <f t="shared" si="6"/>
        <v>Y</v>
      </c>
      <c r="F171" s="76"/>
      <c r="G171" s="93"/>
      <c r="H171" s="93"/>
      <c r="I171" s="76" t="str">
        <f>IF(AND(ISBLANK(#REF!),ISBLANK(#REF!),ISBLANK(#REF!),ISBLANK(G171)),"",C171)</f>
        <v>adj</v>
      </c>
      <c r="J171" s="76"/>
      <c r="K171" s="76"/>
      <c r="L171" s="76"/>
      <c r="M171" s="78"/>
      <c r="N171" s="78"/>
      <c r="O171" s="78"/>
      <c r="P171" s="76"/>
      <c r="Q171" s="76"/>
      <c r="R171" s="76"/>
      <c r="S171" s="76"/>
      <c r="T171" s="76"/>
      <c r="U171" s="76"/>
      <c r="V171" s="76"/>
      <c r="W171" s="76"/>
      <c r="X171" s="76"/>
      <c r="Y171" s="76"/>
      <c r="Z171" s="76"/>
      <c r="AA171" s="76"/>
    </row>
    <row r="172" spans="1:27" ht="16.5" customHeight="1" x14ac:dyDescent="0.25">
      <c r="A172" s="84" t="s">
        <v>794</v>
      </c>
      <c r="B172" s="84" t="s">
        <v>795</v>
      </c>
      <c r="C172" s="76" t="s">
        <v>258</v>
      </c>
      <c r="D172" s="76">
        <v>1177</v>
      </c>
      <c r="E172" s="76" t="str">
        <f t="shared" si="6"/>
        <v>Y</v>
      </c>
      <c r="F172" s="76"/>
      <c r="G172" s="93"/>
      <c r="H172" s="93"/>
      <c r="I172" s="76" t="str">
        <f>IF(AND(ISBLANK(#REF!),ISBLANK(#REF!),ISBLANK(#REF!),ISBLANK(G172)),"",C172)</f>
        <v>adj</v>
      </c>
      <c r="J172" s="76"/>
      <c r="K172" s="76"/>
      <c r="L172" s="76"/>
      <c r="M172" s="78"/>
      <c r="N172" s="78"/>
      <c r="O172" s="78"/>
      <c r="P172" s="76"/>
      <c r="Q172" s="76"/>
      <c r="R172" s="76"/>
      <c r="S172" s="76"/>
      <c r="T172" s="76"/>
      <c r="U172" s="76"/>
      <c r="V172" s="76"/>
      <c r="W172" s="76"/>
      <c r="X172" s="76"/>
      <c r="Y172" s="76"/>
      <c r="Z172" s="76"/>
      <c r="AA172" s="76"/>
    </row>
    <row r="173" spans="1:27" ht="16.5" customHeight="1" x14ac:dyDescent="0.25">
      <c r="A173" s="84" t="s">
        <v>796</v>
      </c>
      <c r="B173" s="84" t="s">
        <v>797</v>
      </c>
      <c r="C173" s="76" t="s">
        <v>258</v>
      </c>
      <c r="D173" s="76">
        <v>2167</v>
      </c>
      <c r="E173" s="76" t="str">
        <f t="shared" si="6"/>
        <v>N</v>
      </c>
      <c r="F173" s="76"/>
      <c r="G173" s="93"/>
      <c r="H173" s="93"/>
      <c r="I173" s="76" t="str">
        <f>IF(AND(ISBLANK(#REF!),ISBLANK(#REF!),ISBLANK(#REF!),ISBLANK(G173)),"",C173)</f>
        <v>adj</v>
      </c>
      <c r="J173" s="76"/>
      <c r="K173" s="76"/>
      <c r="L173" s="76"/>
      <c r="M173" s="78"/>
      <c r="N173" s="78"/>
      <c r="O173" s="78"/>
      <c r="P173" s="76"/>
      <c r="Q173" s="76"/>
      <c r="R173" s="76"/>
      <c r="S173" s="76"/>
      <c r="T173" s="76"/>
      <c r="U173" s="76"/>
      <c r="V173" s="76"/>
      <c r="W173" s="76"/>
      <c r="X173" s="76"/>
      <c r="Y173" s="76"/>
      <c r="Z173" s="76"/>
      <c r="AA173" s="76"/>
    </row>
    <row r="174" spans="1:27" ht="16.5" customHeight="1" x14ac:dyDescent="0.25">
      <c r="A174" s="89" t="s">
        <v>798</v>
      </c>
      <c r="B174" s="89" t="s">
        <v>799</v>
      </c>
      <c r="C174" s="76" t="s">
        <v>258</v>
      </c>
      <c r="D174" s="76">
        <v>616</v>
      </c>
      <c r="E174" s="76" t="str">
        <f t="shared" si="6"/>
        <v>Y</v>
      </c>
      <c r="G174" s="93"/>
      <c r="H174" s="93"/>
      <c r="I174" s="76" t="str">
        <f>IF(AND(ISBLANK(#REF!),ISBLANK(#REF!),ISBLANK(#REF!),ISBLANK(G174)),"",C174)</f>
        <v>adj</v>
      </c>
      <c r="J174" s="76"/>
      <c r="K174" s="76"/>
      <c r="L174" s="76"/>
      <c r="M174" s="78"/>
      <c r="N174" s="78"/>
      <c r="O174" s="78"/>
      <c r="P174" s="76"/>
      <c r="Q174" s="76"/>
      <c r="R174" s="76"/>
      <c r="S174" s="76"/>
      <c r="T174" s="76"/>
      <c r="U174" s="76"/>
      <c r="V174" s="76"/>
      <c r="W174" s="76"/>
      <c r="X174" s="76"/>
      <c r="Y174" s="76"/>
      <c r="Z174" s="76"/>
      <c r="AA174" s="76"/>
    </row>
    <row r="175" spans="1:27" ht="16.5" customHeight="1" x14ac:dyDescent="0.25">
      <c r="A175" s="84" t="s">
        <v>800</v>
      </c>
      <c r="B175" s="84" t="s">
        <v>801</v>
      </c>
      <c r="C175" s="76" t="s">
        <v>258</v>
      </c>
      <c r="D175" s="76">
        <v>1569</v>
      </c>
      <c r="E175" s="76" t="str">
        <f t="shared" si="6"/>
        <v>Y</v>
      </c>
      <c r="F175" s="76"/>
      <c r="G175" s="93"/>
      <c r="H175" s="93"/>
      <c r="I175" s="76" t="str">
        <f>IF(AND(ISBLANK(#REF!),ISBLANK(#REF!),ISBLANK(#REF!),ISBLANK(G175)),"",C175)</f>
        <v>adj</v>
      </c>
      <c r="J175" s="76"/>
      <c r="K175" s="76"/>
      <c r="L175" s="76"/>
      <c r="M175" s="78"/>
      <c r="N175" s="78"/>
      <c r="O175" s="78"/>
      <c r="P175" s="76"/>
      <c r="Q175" s="76"/>
      <c r="R175" s="76"/>
      <c r="S175" s="76"/>
      <c r="T175" s="76"/>
      <c r="U175" s="76"/>
      <c r="V175" s="76"/>
      <c r="W175" s="76"/>
      <c r="X175" s="76"/>
      <c r="Y175" s="76"/>
      <c r="Z175" s="76"/>
      <c r="AA175" s="76"/>
    </row>
    <row r="176" spans="1:27" ht="16.5" customHeight="1" x14ac:dyDescent="0.25">
      <c r="A176" s="84" t="s">
        <v>802</v>
      </c>
      <c r="B176" s="84" t="s">
        <v>803</v>
      </c>
      <c r="C176" s="76" t="s">
        <v>258</v>
      </c>
      <c r="D176" s="76">
        <v>37</v>
      </c>
      <c r="E176" s="76" t="str">
        <f t="shared" si="6"/>
        <v>Y</v>
      </c>
      <c r="F176" s="76"/>
      <c r="G176" s="93"/>
      <c r="H176" s="93"/>
      <c r="I176" s="76" t="str">
        <f>IF(AND(ISBLANK(#REF!),ISBLANK(#REF!),ISBLANK(#REF!),ISBLANK(G176)),"",C176)</f>
        <v>adj</v>
      </c>
      <c r="J176" s="76"/>
      <c r="K176" s="76"/>
      <c r="L176" s="76"/>
      <c r="M176" s="78"/>
      <c r="N176" s="78"/>
      <c r="O176" s="78"/>
      <c r="P176" s="76"/>
      <c r="Q176" s="76"/>
      <c r="R176" s="76"/>
      <c r="S176" s="76"/>
      <c r="T176" s="76"/>
      <c r="U176" s="76"/>
      <c r="V176" s="76"/>
      <c r="W176" s="76"/>
      <c r="X176" s="76"/>
      <c r="Y176" s="76"/>
      <c r="Z176" s="76"/>
      <c r="AA176" s="76"/>
    </row>
    <row r="177" spans="1:27" ht="16.5" customHeight="1" x14ac:dyDescent="0.25">
      <c r="A177" s="84" t="s">
        <v>804</v>
      </c>
      <c r="B177" s="84" t="s">
        <v>805</v>
      </c>
      <c r="C177" s="76" t="s">
        <v>258</v>
      </c>
      <c r="D177" s="76">
        <v>1521</v>
      </c>
      <c r="E177" s="76" t="str">
        <f t="shared" si="6"/>
        <v>Y</v>
      </c>
      <c r="F177" s="76"/>
      <c r="G177" s="93"/>
      <c r="H177" s="93"/>
      <c r="I177" s="76" t="str">
        <f>IF(AND(ISBLANK(#REF!),ISBLANK(#REF!),ISBLANK(#REF!),ISBLANK(G177)),"",C177)</f>
        <v>adj</v>
      </c>
      <c r="J177" s="76"/>
      <c r="K177" s="76"/>
      <c r="L177" s="76"/>
      <c r="M177" s="78"/>
      <c r="N177" s="78"/>
      <c r="O177" s="78"/>
      <c r="P177" s="76"/>
      <c r="Q177" s="76"/>
      <c r="R177" s="76"/>
      <c r="S177" s="76"/>
      <c r="T177" s="76"/>
      <c r="U177" s="76"/>
      <c r="V177" s="76"/>
      <c r="W177" s="76"/>
      <c r="X177" s="76"/>
      <c r="Y177" s="76"/>
      <c r="Z177" s="76"/>
      <c r="AA177" s="76"/>
    </row>
    <row r="178" spans="1:27" ht="16.5" customHeight="1" x14ac:dyDescent="0.25">
      <c r="A178" s="84" t="s">
        <v>806</v>
      </c>
      <c r="B178" s="84" t="s">
        <v>806</v>
      </c>
      <c r="C178" s="76" t="s">
        <v>258</v>
      </c>
      <c r="D178" s="76">
        <v>1000</v>
      </c>
      <c r="E178" s="76" t="str">
        <f t="shared" si="6"/>
        <v>Y</v>
      </c>
      <c r="F178" s="76"/>
      <c r="G178" s="93"/>
      <c r="H178" s="93"/>
      <c r="I178" s="76" t="str">
        <f>IF(AND(ISBLANK(#REF!),ISBLANK(#REF!),ISBLANK(#REF!),ISBLANK(G178)),"",C178)</f>
        <v>adj</v>
      </c>
      <c r="J178" s="76"/>
      <c r="K178" s="76"/>
      <c r="L178" s="76"/>
      <c r="M178" s="78"/>
      <c r="N178" s="78"/>
      <c r="O178" s="78"/>
      <c r="P178" s="76"/>
      <c r="Q178" s="76"/>
      <c r="R178" s="76"/>
      <c r="S178" s="76"/>
      <c r="T178" s="76"/>
      <c r="U178" s="76"/>
      <c r="V178" s="76"/>
      <c r="W178" s="76"/>
      <c r="X178" s="76"/>
      <c r="Y178" s="76"/>
      <c r="Z178" s="76"/>
      <c r="AA178" s="76"/>
    </row>
    <row r="179" spans="1:27" ht="16.5" customHeight="1" x14ac:dyDescent="0.25">
      <c r="A179" s="84" t="s">
        <v>343</v>
      </c>
      <c r="B179" s="101" t="s">
        <v>344</v>
      </c>
      <c r="C179" s="76" t="s">
        <v>258</v>
      </c>
      <c r="D179" s="78">
        <v>94</v>
      </c>
      <c r="E179" s="76" t="s">
        <v>316</v>
      </c>
      <c r="F179" s="76"/>
      <c r="G179" s="94"/>
      <c r="H179" s="94"/>
      <c r="I179" s="76" t="str">
        <f>IF(AND(ISBLANK(#REF!),ISBLANK(#REF!),ISBLANK(#REF!),ISBLANK(G179)),"",C179)</f>
        <v>adj</v>
      </c>
      <c r="J179" s="76"/>
      <c r="K179" s="76"/>
      <c r="L179" s="76"/>
      <c r="M179" s="78"/>
      <c r="N179" s="78"/>
      <c r="O179" s="78"/>
      <c r="P179" s="76"/>
      <c r="Q179" s="76"/>
      <c r="R179" s="76"/>
      <c r="S179" s="76"/>
      <c r="T179" s="76"/>
      <c r="U179" s="76"/>
      <c r="V179" s="76"/>
      <c r="W179" s="76"/>
      <c r="X179" s="76"/>
      <c r="Y179" s="76"/>
      <c r="Z179" s="76"/>
      <c r="AA179" s="76"/>
    </row>
    <row r="180" spans="1:27" ht="16.5" customHeight="1" x14ac:dyDescent="0.25">
      <c r="A180" s="84" t="s">
        <v>807</v>
      </c>
      <c r="B180" s="84" t="s">
        <v>808</v>
      </c>
      <c r="C180" s="76" t="s">
        <v>258</v>
      </c>
      <c r="D180" s="76">
        <v>202</v>
      </c>
      <c r="E180" s="76" t="str">
        <f>IF(D180&lt;=2000,"Y","N")</f>
        <v>Y</v>
      </c>
      <c r="F180" s="76"/>
      <c r="G180" s="93"/>
      <c r="H180" s="93"/>
      <c r="I180" s="76" t="str">
        <f>IF(AND(ISBLANK(#REF!),ISBLANK(#REF!),ISBLANK(#REF!),ISBLANK(G180)),"",C180)</f>
        <v>adj</v>
      </c>
      <c r="J180" s="76"/>
      <c r="K180" s="76"/>
      <c r="L180" s="76"/>
      <c r="M180" s="78"/>
      <c r="N180" s="78"/>
      <c r="O180" s="78"/>
      <c r="P180" s="76"/>
      <c r="Q180" s="76"/>
      <c r="R180" s="76"/>
      <c r="S180" s="76"/>
      <c r="T180" s="76"/>
      <c r="U180" s="76"/>
      <c r="V180" s="76"/>
      <c r="W180" s="76"/>
      <c r="X180" s="76"/>
      <c r="Y180" s="76"/>
      <c r="Z180" s="76"/>
      <c r="AA180" s="76"/>
    </row>
    <row r="181" spans="1:27" ht="16.5" customHeight="1" x14ac:dyDescent="0.25">
      <c r="A181" s="84" t="s">
        <v>809</v>
      </c>
      <c r="B181" s="84" t="s">
        <v>810</v>
      </c>
      <c r="C181" s="76" t="s">
        <v>258</v>
      </c>
      <c r="D181" s="76">
        <v>1899</v>
      </c>
      <c r="E181" s="76" t="str">
        <f>IF(D181&lt;=2000,"Y","N")</f>
        <v>Y</v>
      </c>
      <c r="F181" s="76"/>
      <c r="G181" s="93"/>
      <c r="H181" s="93"/>
      <c r="I181" s="76" t="str">
        <f>IF(AND(ISBLANK(#REF!),ISBLANK(#REF!),ISBLANK(#REF!),ISBLANK(G181)),"",C181)</f>
        <v>adj</v>
      </c>
      <c r="J181" s="76"/>
      <c r="K181" s="76"/>
      <c r="L181" s="76"/>
      <c r="M181" s="78"/>
      <c r="N181" s="78"/>
      <c r="O181" s="78"/>
      <c r="P181" s="76"/>
      <c r="Q181" s="76"/>
      <c r="R181" s="76"/>
      <c r="S181" s="76"/>
      <c r="T181" s="76"/>
      <c r="U181" s="76"/>
      <c r="V181" s="76"/>
      <c r="W181" s="76"/>
      <c r="X181" s="76"/>
      <c r="Y181" s="76"/>
      <c r="Z181" s="76"/>
      <c r="AA181" s="76"/>
    </row>
    <row r="182" spans="1:27" ht="16.5" customHeight="1" x14ac:dyDescent="0.25">
      <c r="A182" s="84" t="s">
        <v>811</v>
      </c>
      <c r="B182" s="84" t="s">
        <v>812</v>
      </c>
      <c r="C182" s="76" t="s">
        <v>258</v>
      </c>
      <c r="D182" s="76">
        <v>2166</v>
      </c>
      <c r="E182" s="76" t="str">
        <f>IF(D182&lt;=2000,"Y","N")</f>
        <v>N</v>
      </c>
      <c r="F182" s="76"/>
      <c r="G182" s="93"/>
      <c r="H182" s="93"/>
      <c r="I182" s="76" t="str">
        <f>IF(AND(ISBLANK(#REF!),ISBLANK(#REF!),ISBLANK(#REF!),ISBLANK(G182)),"",C182)</f>
        <v>adj</v>
      </c>
      <c r="J182" s="78"/>
      <c r="K182" s="76"/>
      <c r="L182" s="76"/>
      <c r="M182" s="78"/>
      <c r="N182" s="78"/>
      <c r="O182" s="78"/>
      <c r="P182" s="76"/>
      <c r="Q182" s="76"/>
      <c r="R182" s="76"/>
      <c r="S182" s="76"/>
      <c r="T182" s="76"/>
      <c r="U182" s="76"/>
      <c r="V182" s="76"/>
      <c r="W182" s="76"/>
      <c r="X182" s="76"/>
      <c r="Y182" s="76"/>
      <c r="Z182" s="76"/>
      <c r="AA182" s="76"/>
    </row>
    <row r="183" spans="1:27" ht="16.5" customHeight="1" x14ac:dyDescent="0.25">
      <c r="A183" s="84" t="s">
        <v>813</v>
      </c>
      <c r="B183" s="84" t="s">
        <v>814</v>
      </c>
      <c r="C183" s="76" t="s">
        <v>258</v>
      </c>
      <c r="D183" s="76">
        <v>1188</v>
      </c>
      <c r="E183" s="76" t="str">
        <f>IF(D183&lt;=2000,"Y","N")</f>
        <v>Y</v>
      </c>
      <c r="F183" s="76"/>
      <c r="G183" s="93"/>
      <c r="H183" s="93"/>
      <c r="I183" s="76" t="str">
        <f>IF(AND(ISBLANK(#REF!),ISBLANK(#REF!),ISBLANK(#REF!),ISBLANK(G183)),"",C183)</f>
        <v>adj</v>
      </c>
      <c r="J183" s="78"/>
      <c r="K183" s="76"/>
      <c r="L183" s="76"/>
      <c r="M183" s="78"/>
      <c r="N183" s="78"/>
      <c r="O183" s="78"/>
      <c r="P183" s="76"/>
      <c r="Q183" s="76"/>
      <c r="R183" s="76"/>
      <c r="S183" s="76"/>
      <c r="T183" s="76"/>
      <c r="U183" s="76"/>
      <c r="V183" s="76"/>
      <c r="W183" s="76"/>
      <c r="X183" s="76"/>
      <c r="Y183" s="76"/>
      <c r="Z183" s="76"/>
      <c r="AA183" s="76"/>
    </row>
    <row r="184" spans="1:27" ht="16.5" customHeight="1" x14ac:dyDescent="0.25">
      <c r="A184" s="84" t="s">
        <v>815</v>
      </c>
      <c r="B184" s="84" t="s">
        <v>777</v>
      </c>
      <c r="C184" s="76" t="s">
        <v>258</v>
      </c>
      <c r="D184" s="76" t="s">
        <v>315</v>
      </c>
      <c r="E184" s="76" t="s">
        <v>291</v>
      </c>
      <c r="F184" s="76"/>
      <c r="G184" s="93"/>
      <c r="H184" s="93"/>
      <c r="I184" s="76" t="str">
        <f>IF(AND(ISBLANK(#REF!),ISBLANK(#REF!),ISBLANK(#REF!),ISBLANK(G184)),"",C184)</f>
        <v>adj</v>
      </c>
      <c r="J184" s="78"/>
      <c r="K184" s="76"/>
      <c r="L184" s="76"/>
      <c r="M184" s="78"/>
      <c r="N184" s="78"/>
      <c r="O184" s="78"/>
      <c r="P184" s="76"/>
      <c r="Q184" s="76"/>
      <c r="R184" s="76"/>
      <c r="S184" s="76"/>
      <c r="T184" s="76"/>
      <c r="U184" s="76"/>
      <c r="V184" s="76"/>
      <c r="W184" s="76"/>
      <c r="X184" s="76"/>
      <c r="Y184" s="76"/>
      <c r="Z184" s="76"/>
      <c r="AA184" s="76"/>
    </row>
    <row r="185" spans="1:27" ht="16.5" customHeight="1" x14ac:dyDescent="0.25">
      <c r="A185" s="100" t="s">
        <v>816</v>
      </c>
      <c r="B185" s="100" t="s">
        <v>817</v>
      </c>
      <c r="C185" s="76" t="s">
        <v>258</v>
      </c>
      <c r="D185" s="76">
        <v>2092</v>
      </c>
      <c r="E185" s="76" t="str">
        <f t="shared" ref="E185:E198" si="7">IF(D185&lt;=2000,"Y","N")</f>
        <v>N</v>
      </c>
      <c r="F185" s="76"/>
      <c r="G185" s="93"/>
      <c r="H185" s="93"/>
      <c r="I185" s="76" t="str">
        <f>IF(AND(ISBLANK(#REF!),ISBLANK(#REF!),ISBLANK(#REF!),ISBLANK(G185)),"",C185)</f>
        <v>adj</v>
      </c>
      <c r="J185" s="78"/>
      <c r="K185" s="76"/>
      <c r="L185" s="76"/>
      <c r="M185" s="78"/>
      <c r="N185" s="78"/>
      <c r="O185" s="78"/>
      <c r="P185" s="76"/>
      <c r="Q185" s="76"/>
      <c r="R185" s="76"/>
      <c r="S185" s="76"/>
      <c r="T185" s="76"/>
      <c r="U185" s="76"/>
      <c r="V185" s="76"/>
      <c r="W185" s="76"/>
      <c r="X185" s="76"/>
      <c r="Y185" s="76"/>
      <c r="Z185" s="76"/>
      <c r="AA185" s="76"/>
    </row>
    <row r="186" spans="1:27" ht="16.5" customHeight="1" x14ac:dyDescent="0.25">
      <c r="A186" s="84" t="s">
        <v>818</v>
      </c>
      <c r="B186" s="84" t="s">
        <v>819</v>
      </c>
      <c r="C186" s="76" t="s">
        <v>258</v>
      </c>
      <c r="D186" s="76">
        <v>1113</v>
      </c>
      <c r="E186" s="76" t="str">
        <f t="shared" si="7"/>
        <v>Y</v>
      </c>
      <c r="F186" s="76"/>
      <c r="G186" s="93"/>
      <c r="H186" s="93"/>
      <c r="I186" s="76" t="str">
        <f>IF(AND(ISBLANK(#REF!),ISBLANK(#REF!),ISBLANK(#REF!),ISBLANK(G186)),"",C186)</f>
        <v>adj</v>
      </c>
      <c r="J186" s="76"/>
      <c r="K186" s="76"/>
      <c r="L186" s="76"/>
      <c r="M186" s="78"/>
      <c r="N186" s="78"/>
      <c r="O186" s="78"/>
      <c r="P186" s="76"/>
      <c r="Q186" s="76"/>
      <c r="R186" s="76"/>
      <c r="S186" s="76"/>
      <c r="T186" s="76"/>
      <c r="U186" s="76"/>
      <c r="V186" s="76"/>
      <c r="W186" s="76"/>
      <c r="X186" s="76"/>
      <c r="Y186" s="76"/>
      <c r="Z186" s="76"/>
      <c r="AA186" s="76"/>
    </row>
    <row r="187" spans="1:27" ht="15" customHeight="1" x14ac:dyDescent="0.25">
      <c r="A187" s="84" t="s">
        <v>820</v>
      </c>
      <c r="B187" s="84" t="s">
        <v>821</v>
      </c>
      <c r="C187" s="76" t="s">
        <v>258</v>
      </c>
      <c r="D187" s="76">
        <v>870</v>
      </c>
      <c r="E187" s="76" t="str">
        <f t="shared" si="7"/>
        <v>Y</v>
      </c>
      <c r="F187" s="76"/>
      <c r="G187" s="93"/>
      <c r="H187" s="93"/>
      <c r="I187" s="76" t="str">
        <f>IF(AND(ISBLANK(#REF!),ISBLANK(#REF!),ISBLANK(#REF!),ISBLANK(G187)),"",C187)</f>
        <v>adj</v>
      </c>
      <c r="K187" s="76"/>
      <c r="L187" s="76"/>
      <c r="M187" s="78"/>
    </row>
    <row r="188" spans="1:27" ht="15" customHeight="1" x14ac:dyDescent="0.25">
      <c r="A188" s="84" t="s">
        <v>822</v>
      </c>
      <c r="B188" s="84" t="s">
        <v>823</v>
      </c>
      <c r="C188" s="76" t="s">
        <v>258</v>
      </c>
      <c r="D188" s="76">
        <v>1005</v>
      </c>
      <c r="E188" s="76" t="str">
        <f t="shared" si="7"/>
        <v>Y</v>
      </c>
      <c r="F188" s="76"/>
      <c r="G188" s="93"/>
      <c r="H188" s="93"/>
      <c r="I188" s="76" t="str">
        <f>IF(AND(ISBLANK(#REF!),ISBLANK(#REF!),ISBLANK(#REF!),ISBLANK(G188)),"",C188)</f>
        <v>adj</v>
      </c>
      <c r="K188" s="76"/>
      <c r="L188" s="76"/>
      <c r="M188" s="78"/>
    </row>
    <row r="189" spans="1:27" ht="15" customHeight="1" x14ac:dyDescent="0.25">
      <c r="A189" s="84" t="s">
        <v>251</v>
      </c>
      <c r="B189" s="84" t="s">
        <v>824</v>
      </c>
      <c r="C189" s="76" t="s">
        <v>258</v>
      </c>
      <c r="D189" s="76">
        <v>534</v>
      </c>
      <c r="E189" s="76" t="str">
        <f t="shared" si="7"/>
        <v>Y</v>
      </c>
      <c r="F189" s="76"/>
      <c r="G189" s="93"/>
      <c r="H189" s="93"/>
      <c r="I189" s="76" t="str">
        <f>IF(AND(ISBLANK(#REF!),ISBLANK(#REF!),ISBLANK(#REF!),ISBLANK(G189)),"",C189)</f>
        <v>adj</v>
      </c>
      <c r="K189" s="76"/>
      <c r="L189" s="76"/>
      <c r="M189" s="78"/>
    </row>
    <row r="190" spans="1:27" ht="15" customHeight="1" x14ac:dyDescent="0.25">
      <c r="A190" s="84" t="s">
        <v>825</v>
      </c>
      <c r="B190" s="84" t="s">
        <v>826</v>
      </c>
      <c r="C190" s="76" t="s">
        <v>258</v>
      </c>
      <c r="D190" s="76">
        <v>1961</v>
      </c>
      <c r="E190" s="76" t="str">
        <f t="shared" si="7"/>
        <v>Y</v>
      </c>
      <c r="F190" s="76"/>
      <c r="G190" s="93"/>
      <c r="H190" s="93"/>
      <c r="I190" s="76" t="str">
        <f>IF(AND(ISBLANK(#REF!),ISBLANK(#REF!),ISBLANK(#REF!),ISBLANK(G190)),"",C190)</f>
        <v>adj</v>
      </c>
      <c r="K190" s="76"/>
      <c r="L190" s="76"/>
      <c r="M190" s="78"/>
    </row>
    <row r="191" spans="1:27" ht="15" customHeight="1" x14ac:dyDescent="0.25">
      <c r="A191" s="84" t="s">
        <v>827</v>
      </c>
      <c r="B191" s="84" t="s">
        <v>828</v>
      </c>
      <c r="C191" s="76" t="s">
        <v>258</v>
      </c>
      <c r="D191" s="76">
        <v>856</v>
      </c>
      <c r="E191" s="76" t="str">
        <f t="shared" si="7"/>
        <v>Y</v>
      </c>
      <c r="F191" s="76"/>
      <c r="G191" s="93"/>
      <c r="H191" s="93"/>
      <c r="I191" s="76" t="str">
        <f>IF(AND(ISBLANK(#REF!),ISBLANK(#REF!),ISBLANK(#REF!),ISBLANK(G191)),"",C191)</f>
        <v>adj</v>
      </c>
      <c r="K191" s="76"/>
      <c r="L191" s="76"/>
      <c r="M191" s="78"/>
    </row>
    <row r="192" spans="1:27" ht="15" customHeight="1" x14ac:dyDescent="0.25">
      <c r="A192" s="84" t="s">
        <v>334</v>
      </c>
      <c r="B192" s="84" t="s">
        <v>334</v>
      </c>
      <c r="C192" s="78" t="s">
        <v>258</v>
      </c>
      <c r="D192" s="78">
        <v>1246</v>
      </c>
      <c r="E192" s="76" t="str">
        <f t="shared" si="7"/>
        <v>Y</v>
      </c>
      <c r="F192" s="78"/>
      <c r="G192" s="94"/>
      <c r="H192" s="94"/>
      <c r="I192" s="76" t="str">
        <f>IF(AND(ISBLANK(#REF!),ISBLANK(#REF!),ISBLANK(#REF!),ISBLANK(G192)),"",C192)</f>
        <v>adj</v>
      </c>
      <c r="K192" s="76"/>
      <c r="L192" s="76"/>
      <c r="M192" s="78"/>
    </row>
    <row r="193" spans="1:27" ht="15" customHeight="1" x14ac:dyDescent="0.25">
      <c r="A193" s="89" t="s">
        <v>829</v>
      </c>
      <c r="B193" s="89" t="s">
        <v>830</v>
      </c>
      <c r="C193" s="76" t="s">
        <v>258</v>
      </c>
      <c r="D193" s="76">
        <v>1934</v>
      </c>
      <c r="E193" s="76" t="str">
        <f t="shared" si="7"/>
        <v>Y</v>
      </c>
      <c r="G193" s="94"/>
      <c r="H193" s="94"/>
      <c r="I193" s="76" t="str">
        <f>IF(AND(ISBLANK(#REF!),ISBLANK(#REF!),ISBLANK(#REF!),ISBLANK(G193)),"",C193)</f>
        <v>adj</v>
      </c>
      <c r="K193" s="76"/>
      <c r="L193" s="76"/>
      <c r="M193" s="78"/>
    </row>
    <row r="194" spans="1:27" ht="15" customHeight="1" x14ac:dyDescent="0.25">
      <c r="A194" s="84" t="s">
        <v>261</v>
      </c>
      <c r="B194" s="84" t="s">
        <v>262</v>
      </c>
      <c r="C194" s="76" t="s">
        <v>258</v>
      </c>
      <c r="D194" s="76">
        <v>2379</v>
      </c>
      <c r="E194" s="76" t="str">
        <f t="shared" si="7"/>
        <v>N</v>
      </c>
      <c r="F194" s="76"/>
      <c r="G194" s="93"/>
      <c r="H194" s="93"/>
      <c r="I194" s="76" t="str">
        <f>IF(AND(ISBLANK(#REF!),ISBLANK(#REF!),ISBLANK(#REF!),ISBLANK(G194)),"",C194)</f>
        <v>adj</v>
      </c>
      <c r="K194" s="76"/>
      <c r="L194" s="76"/>
      <c r="M194" s="78"/>
    </row>
    <row r="195" spans="1:27" ht="15" customHeight="1" x14ac:dyDescent="0.25">
      <c r="A195" s="84" t="s">
        <v>831</v>
      </c>
      <c r="B195" s="84" t="s">
        <v>832</v>
      </c>
      <c r="C195" s="76" t="s">
        <v>258</v>
      </c>
      <c r="D195" s="76">
        <v>1073</v>
      </c>
      <c r="E195" s="76" t="str">
        <f t="shared" si="7"/>
        <v>Y</v>
      </c>
      <c r="F195" s="76"/>
      <c r="G195" s="93"/>
      <c r="H195" s="93"/>
      <c r="I195" s="76" t="str">
        <f>IF(AND(ISBLANK(#REF!),ISBLANK(#REF!),ISBLANK(#REF!),ISBLANK(G195)),"",C195)</f>
        <v>adj</v>
      </c>
      <c r="K195" s="76"/>
      <c r="L195" s="76"/>
      <c r="M195" s="78"/>
    </row>
    <row r="196" spans="1:27" ht="15" customHeight="1" x14ac:dyDescent="0.25">
      <c r="A196" s="84" t="s">
        <v>833</v>
      </c>
      <c r="B196" s="84" t="s">
        <v>834</v>
      </c>
      <c r="C196" s="76" t="s">
        <v>258</v>
      </c>
      <c r="D196" s="76">
        <v>1370</v>
      </c>
      <c r="E196" s="76" t="str">
        <f t="shared" si="7"/>
        <v>Y</v>
      </c>
      <c r="F196" s="76"/>
      <c r="G196" s="93"/>
      <c r="H196" s="93"/>
      <c r="I196" s="76" t="str">
        <f>IF(AND(ISBLANK(#REF!),ISBLANK(#REF!),ISBLANK(#REF!),ISBLANK(G196)),"",C196)</f>
        <v>adj</v>
      </c>
      <c r="K196" s="76"/>
      <c r="L196" s="76"/>
      <c r="M196" s="78"/>
    </row>
    <row r="197" spans="1:27" ht="15" customHeight="1" x14ac:dyDescent="0.25">
      <c r="A197" s="84" t="s">
        <v>835</v>
      </c>
      <c r="B197" s="84" t="s">
        <v>836</v>
      </c>
      <c r="C197" s="76" t="s">
        <v>258</v>
      </c>
      <c r="D197" s="76">
        <v>53</v>
      </c>
      <c r="E197" s="76" t="str">
        <f t="shared" si="7"/>
        <v>Y</v>
      </c>
      <c r="F197" s="76"/>
      <c r="G197" s="93"/>
      <c r="H197" s="93"/>
      <c r="I197" s="76" t="str">
        <f>IF(AND(ISBLANK(#REF!),ISBLANK(#REF!),ISBLANK(#REF!),ISBLANK(G197)),"",C197)</f>
        <v>adj</v>
      </c>
      <c r="K197" s="76"/>
      <c r="L197" s="76"/>
      <c r="M197" s="78"/>
    </row>
    <row r="198" spans="1:27" ht="15" customHeight="1" x14ac:dyDescent="0.25">
      <c r="A198" s="84" t="s">
        <v>597</v>
      </c>
      <c r="B198" s="84" t="s">
        <v>837</v>
      </c>
      <c r="C198" s="76" t="s">
        <v>258</v>
      </c>
      <c r="D198" s="76">
        <v>812</v>
      </c>
      <c r="E198" s="76" t="str">
        <f t="shared" si="7"/>
        <v>Y</v>
      </c>
      <c r="F198" s="76"/>
      <c r="G198" s="93"/>
      <c r="H198" s="93"/>
      <c r="I198" s="76" t="str">
        <f>IF(AND(ISBLANK(#REF!),ISBLANK(#REF!),ISBLANK(#REF!),ISBLANK(G198)),"",C198)</f>
        <v>adj</v>
      </c>
      <c r="K198" s="76"/>
      <c r="L198" s="76"/>
      <c r="M198" s="78"/>
    </row>
    <row r="199" spans="1:27" ht="15" customHeight="1" x14ac:dyDescent="0.25">
      <c r="A199" s="84" t="s">
        <v>345</v>
      </c>
      <c r="B199" s="101" t="s">
        <v>346</v>
      </c>
      <c r="C199" s="76" t="s">
        <v>258</v>
      </c>
      <c r="D199" s="78">
        <v>225</v>
      </c>
      <c r="E199" s="76" t="s">
        <v>316</v>
      </c>
      <c r="F199" s="76"/>
      <c r="G199" s="94"/>
      <c r="H199" s="94"/>
      <c r="I199" s="76" t="str">
        <f>IF(AND(ISBLANK(#REF!),ISBLANK(#REF!),ISBLANK(#REF!),ISBLANK(G199)),"",C199)</f>
        <v>adj</v>
      </c>
      <c r="K199" s="76"/>
      <c r="L199" s="76"/>
      <c r="M199" s="78"/>
    </row>
    <row r="200" spans="1:27" ht="15" customHeight="1" x14ac:dyDescent="0.25">
      <c r="A200" s="84" t="s">
        <v>838</v>
      </c>
      <c r="B200" s="84" t="s">
        <v>839</v>
      </c>
      <c r="C200" s="76" t="s">
        <v>283</v>
      </c>
      <c r="D200" s="76">
        <v>788</v>
      </c>
      <c r="E200" s="76" t="str">
        <f t="shared" ref="E200:E232" si="8">IF(D200&lt;=2000,"Y","N")</f>
        <v>Y</v>
      </c>
      <c r="F200" s="76"/>
      <c r="G200" s="93"/>
      <c r="H200" s="93"/>
      <c r="I200" s="76" t="str">
        <f>IF(AND(ISBLANK(#REF!),ISBLANK(#REF!),ISBLANK(#REF!),ISBLANK(G200)),"",C200)</f>
        <v>adv</v>
      </c>
      <c r="K200" s="76"/>
      <c r="L200" s="76"/>
      <c r="M200" s="78"/>
    </row>
    <row r="201" spans="1:27" ht="15" customHeight="1" x14ac:dyDescent="0.25">
      <c r="A201" s="84" t="s">
        <v>840</v>
      </c>
      <c r="B201" s="84" t="s">
        <v>841</v>
      </c>
      <c r="C201" s="76" t="s">
        <v>283</v>
      </c>
      <c r="D201" s="76">
        <v>81</v>
      </c>
      <c r="E201" s="76" t="str">
        <f t="shared" si="8"/>
        <v>Y</v>
      </c>
      <c r="F201" s="76"/>
      <c r="G201" s="93"/>
      <c r="H201" s="93"/>
      <c r="I201" s="76" t="str">
        <f>IF(AND(ISBLANK(#REF!),ISBLANK(#REF!),ISBLANK(#REF!),ISBLANK(G201)),"",C201)</f>
        <v>adv</v>
      </c>
      <c r="K201" s="76"/>
      <c r="L201" s="76"/>
      <c r="M201" s="78"/>
    </row>
    <row r="202" spans="1:27" ht="15" customHeight="1" x14ac:dyDescent="0.25">
      <c r="A202" s="84" t="s">
        <v>842</v>
      </c>
      <c r="B202" s="84" t="s">
        <v>843</v>
      </c>
      <c r="C202" s="76" t="s">
        <v>283</v>
      </c>
      <c r="D202" s="76">
        <v>197</v>
      </c>
      <c r="E202" s="76" t="str">
        <f t="shared" si="8"/>
        <v>Y</v>
      </c>
      <c r="F202" s="76"/>
      <c r="G202" s="93"/>
      <c r="H202" s="93"/>
      <c r="I202" s="76" t="str">
        <f>IF(AND(ISBLANK(#REF!),ISBLANK(#REF!),ISBLANK(#REF!),ISBLANK(G202)),"",C202)</f>
        <v>adv</v>
      </c>
      <c r="K202" s="76"/>
      <c r="L202" s="76"/>
      <c r="M202" s="78"/>
    </row>
    <row r="203" spans="1:27" ht="15" customHeight="1" x14ac:dyDescent="0.25">
      <c r="A203" s="84" t="s">
        <v>844</v>
      </c>
      <c r="B203" s="84" t="s">
        <v>845</v>
      </c>
      <c r="C203" s="76" t="s">
        <v>283</v>
      </c>
      <c r="D203" s="76">
        <v>130</v>
      </c>
      <c r="E203" s="76" t="str">
        <f t="shared" si="8"/>
        <v>Y</v>
      </c>
      <c r="F203" s="76"/>
      <c r="G203" s="93"/>
      <c r="H203" s="93"/>
      <c r="I203" s="76" t="str">
        <f>IF(AND(ISBLANK(#REF!),ISBLANK(#REF!),ISBLANK(#REF!),ISBLANK(G203)),"",C203)</f>
        <v>adv</v>
      </c>
      <c r="K203" s="76"/>
      <c r="L203" s="76"/>
      <c r="M203" s="78"/>
    </row>
    <row r="204" spans="1:27" ht="15" customHeight="1" x14ac:dyDescent="0.25">
      <c r="A204" s="84" t="s">
        <v>846</v>
      </c>
      <c r="B204" s="84" t="s">
        <v>847</v>
      </c>
      <c r="C204" s="76" t="s">
        <v>283</v>
      </c>
      <c r="D204" s="76">
        <v>690</v>
      </c>
      <c r="E204" s="76" t="str">
        <f t="shared" si="8"/>
        <v>Y</v>
      </c>
      <c r="F204" s="76"/>
      <c r="G204" s="93"/>
      <c r="H204" s="93"/>
      <c r="I204" s="76" t="str">
        <f>IF(AND(ISBLANK(#REF!),ISBLANK(#REF!),ISBLANK(#REF!),ISBLANK(G204)),"",C204)</f>
        <v>adv</v>
      </c>
      <c r="K204" s="76"/>
      <c r="L204" s="76"/>
      <c r="M204" s="78"/>
    </row>
    <row r="205" spans="1:27" ht="16.5" customHeight="1" x14ac:dyDescent="0.25">
      <c r="A205" s="84" t="s">
        <v>848</v>
      </c>
      <c r="B205" s="84" t="s">
        <v>849</v>
      </c>
      <c r="C205" s="76" t="s">
        <v>283</v>
      </c>
      <c r="D205" s="76">
        <v>151</v>
      </c>
      <c r="E205" s="76" t="str">
        <f t="shared" si="8"/>
        <v>Y</v>
      </c>
      <c r="F205" s="76"/>
      <c r="G205" s="93"/>
      <c r="H205" s="93"/>
      <c r="I205" s="76" t="str">
        <f>IF(AND(ISBLANK(#REF!),ISBLANK(#REF!),ISBLANK(#REF!),ISBLANK(G205)),"",C205)</f>
        <v>adv</v>
      </c>
      <c r="J205" s="78"/>
      <c r="K205" s="76"/>
      <c r="L205" s="76"/>
      <c r="M205" s="78"/>
      <c r="N205" s="78"/>
      <c r="O205" s="78"/>
      <c r="P205" s="76"/>
      <c r="Q205" s="76"/>
      <c r="R205" s="76"/>
      <c r="S205" s="76"/>
      <c r="T205" s="76"/>
      <c r="U205" s="76"/>
      <c r="V205" s="76"/>
      <c r="W205" s="76"/>
      <c r="X205" s="76"/>
      <c r="Y205" s="76"/>
      <c r="Z205" s="76"/>
      <c r="AA205" s="76"/>
    </row>
    <row r="206" spans="1:27" ht="16.5" customHeight="1" x14ac:dyDescent="0.25">
      <c r="A206" s="84" t="s">
        <v>281</v>
      </c>
      <c r="B206" s="84" t="s">
        <v>282</v>
      </c>
      <c r="C206" s="78" t="s">
        <v>283</v>
      </c>
      <c r="D206" s="78">
        <v>138</v>
      </c>
      <c r="E206" s="76" t="str">
        <f t="shared" si="8"/>
        <v>Y</v>
      </c>
      <c r="F206" s="78"/>
      <c r="G206" s="94"/>
      <c r="H206" s="94"/>
      <c r="I206" s="76" t="str">
        <f>IF(AND(ISBLANK(#REF!),ISBLANK(#REF!),ISBLANK(#REF!),ISBLANK(G206)),"",C206)</f>
        <v>adv</v>
      </c>
      <c r="J206" s="78"/>
      <c r="K206" s="76"/>
      <c r="L206" s="76"/>
      <c r="M206" s="78"/>
      <c r="N206" s="78"/>
      <c r="O206" s="78"/>
      <c r="P206" s="76"/>
      <c r="Q206" s="76"/>
      <c r="R206" s="76"/>
      <c r="S206" s="76"/>
      <c r="T206" s="76"/>
      <c r="U206" s="76"/>
      <c r="V206" s="76"/>
      <c r="W206" s="76"/>
      <c r="X206" s="76"/>
      <c r="Y206" s="76"/>
      <c r="Z206" s="76"/>
      <c r="AA206" s="76"/>
    </row>
    <row r="207" spans="1:27" ht="16.5" customHeight="1" x14ac:dyDescent="0.25">
      <c r="A207" s="84" t="s">
        <v>366</v>
      </c>
      <c r="B207" s="84" t="s">
        <v>367</v>
      </c>
      <c r="C207" s="76" t="s">
        <v>283</v>
      </c>
      <c r="D207" s="76">
        <v>1366</v>
      </c>
      <c r="E207" s="76" t="str">
        <f t="shared" si="8"/>
        <v>Y</v>
      </c>
      <c r="F207" s="76"/>
      <c r="G207" s="93"/>
      <c r="H207" s="93"/>
      <c r="I207" s="76" t="str">
        <f>IF(AND(ISBLANK(#REF!),ISBLANK(#REF!),ISBLANK(#REF!),ISBLANK(G207)),"",C207)</f>
        <v>adv</v>
      </c>
      <c r="J207" s="78"/>
      <c r="K207" s="76"/>
      <c r="L207" s="76"/>
      <c r="M207" s="78"/>
      <c r="N207" s="78"/>
      <c r="O207" s="78"/>
      <c r="P207" s="76"/>
      <c r="Q207" s="76"/>
      <c r="R207" s="76"/>
      <c r="S207" s="76"/>
      <c r="T207" s="76"/>
      <c r="U207" s="76"/>
      <c r="V207" s="76"/>
      <c r="W207" s="76"/>
      <c r="X207" s="76"/>
      <c r="Y207" s="76"/>
      <c r="Z207" s="76"/>
      <c r="AA207" s="76"/>
    </row>
    <row r="208" spans="1:27" ht="16.5" customHeight="1" x14ac:dyDescent="0.25">
      <c r="A208" s="84" t="s">
        <v>850</v>
      </c>
      <c r="B208" s="84" t="s">
        <v>851</v>
      </c>
      <c r="C208" s="76" t="s">
        <v>283</v>
      </c>
      <c r="D208" s="76">
        <v>494</v>
      </c>
      <c r="E208" s="76" t="str">
        <f t="shared" si="8"/>
        <v>Y</v>
      </c>
      <c r="F208" s="76"/>
      <c r="G208" s="93"/>
      <c r="H208" s="93"/>
      <c r="I208" s="76" t="str">
        <f>IF(AND(ISBLANK(#REF!),ISBLANK(#REF!),ISBLANK(#REF!),ISBLANK(G208)),"",C208)</f>
        <v>adv</v>
      </c>
      <c r="J208" s="78"/>
      <c r="K208" s="76"/>
      <c r="L208" s="76"/>
      <c r="M208" s="78"/>
      <c r="N208" s="78"/>
      <c r="O208" s="78"/>
      <c r="P208" s="76"/>
      <c r="Q208" s="76"/>
      <c r="R208" s="76"/>
      <c r="S208" s="76"/>
      <c r="T208" s="76"/>
      <c r="U208" s="76"/>
      <c r="V208" s="76"/>
      <c r="W208" s="76"/>
      <c r="X208" s="76"/>
      <c r="Y208" s="76"/>
      <c r="Z208" s="76"/>
      <c r="AA208" s="76"/>
    </row>
    <row r="209" spans="1:27" ht="16.5" customHeight="1" x14ac:dyDescent="0.25">
      <c r="A209" s="84" t="s">
        <v>852</v>
      </c>
      <c r="B209" s="84" t="s">
        <v>853</v>
      </c>
      <c r="C209" s="76" t="s">
        <v>283</v>
      </c>
      <c r="D209" s="76">
        <v>115</v>
      </c>
      <c r="E209" s="76" t="str">
        <f t="shared" si="8"/>
        <v>Y</v>
      </c>
      <c r="G209" s="93"/>
      <c r="H209" s="93"/>
      <c r="I209" s="76" t="str">
        <f>IF(AND(ISBLANK(#REF!),ISBLANK(#REF!),ISBLANK(#REF!),ISBLANK(G209)),"",C209)</f>
        <v>adv</v>
      </c>
      <c r="J209" s="78"/>
      <c r="K209" s="76"/>
      <c r="L209" s="76"/>
      <c r="M209" s="78"/>
      <c r="N209" s="78"/>
      <c r="O209" s="78"/>
      <c r="P209" s="76"/>
      <c r="Q209" s="76"/>
      <c r="R209" s="76"/>
      <c r="S209" s="76"/>
      <c r="T209" s="76"/>
      <c r="U209" s="76"/>
      <c r="V209" s="76"/>
      <c r="W209" s="76"/>
      <c r="X209" s="76"/>
      <c r="Y209" s="76"/>
      <c r="Z209" s="76"/>
      <c r="AA209" s="76"/>
    </row>
    <row r="210" spans="1:27" ht="16.5" customHeight="1" x14ac:dyDescent="0.25">
      <c r="A210" s="84" t="s">
        <v>531</v>
      </c>
      <c r="B210" s="84" t="s">
        <v>532</v>
      </c>
      <c r="C210" s="76" t="s">
        <v>283</v>
      </c>
      <c r="D210" s="76">
        <v>139</v>
      </c>
      <c r="E210" s="76" t="str">
        <f t="shared" si="8"/>
        <v>Y</v>
      </c>
      <c r="G210" s="93"/>
      <c r="H210" s="93"/>
      <c r="I210" s="76" t="str">
        <f>IF(AND(ISBLANK(#REF!),ISBLANK(#REF!),ISBLANK(#REF!),ISBLANK(G210)),"",C210)</f>
        <v>adv</v>
      </c>
      <c r="J210" s="78"/>
      <c r="K210" s="76"/>
      <c r="L210" s="76"/>
      <c r="M210" s="78"/>
      <c r="N210" s="78"/>
      <c r="O210" s="78"/>
      <c r="P210" s="76"/>
      <c r="Q210" s="76"/>
      <c r="R210" s="76"/>
      <c r="S210" s="76"/>
      <c r="T210" s="76"/>
      <c r="U210" s="76"/>
      <c r="V210" s="76"/>
      <c r="W210" s="76"/>
      <c r="X210" s="76"/>
      <c r="Y210" s="76"/>
      <c r="Z210" s="76"/>
      <c r="AA210" s="76"/>
    </row>
    <row r="211" spans="1:27" ht="16.5" customHeight="1" x14ac:dyDescent="0.25">
      <c r="A211" s="84" t="s">
        <v>854</v>
      </c>
      <c r="B211" s="84" t="s">
        <v>855</v>
      </c>
      <c r="C211" s="76" t="s">
        <v>283</v>
      </c>
      <c r="D211" s="76">
        <v>167</v>
      </c>
      <c r="E211" s="76" t="str">
        <f t="shared" si="8"/>
        <v>Y</v>
      </c>
      <c r="F211" s="76"/>
      <c r="G211" s="93"/>
      <c r="H211" s="93"/>
      <c r="I211" s="76" t="str">
        <f>IF(AND(ISBLANK(#REF!),ISBLANK(#REF!),ISBLANK(#REF!),ISBLANK(G211)),"",C211)</f>
        <v>adv</v>
      </c>
      <c r="J211" s="78"/>
      <c r="K211" s="76"/>
      <c r="L211" s="76"/>
      <c r="M211" s="78"/>
      <c r="N211" s="78"/>
      <c r="O211" s="78"/>
      <c r="P211" s="76"/>
      <c r="Q211" s="76"/>
      <c r="R211" s="76"/>
      <c r="S211" s="76"/>
      <c r="T211" s="76"/>
      <c r="U211" s="76"/>
      <c r="V211" s="76"/>
      <c r="W211" s="76"/>
      <c r="X211" s="76"/>
      <c r="Y211" s="76"/>
      <c r="Z211" s="76"/>
      <c r="AA211" s="76"/>
    </row>
    <row r="212" spans="1:27" ht="16.5" customHeight="1" x14ac:dyDescent="0.25">
      <c r="A212" s="89" t="s">
        <v>856</v>
      </c>
      <c r="B212" s="89" t="s">
        <v>857</v>
      </c>
      <c r="C212" s="76" t="s">
        <v>283</v>
      </c>
      <c r="D212" s="76">
        <v>150</v>
      </c>
      <c r="E212" s="76" t="str">
        <f t="shared" si="8"/>
        <v>Y</v>
      </c>
      <c r="G212" s="94"/>
      <c r="H212" s="94"/>
      <c r="I212" s="76" t="str">
        <f>IF(AND(ISBLANK(#REF!),ISBLANK(#REF!),ISBLANK(#REF!),ISBLANK(G212)),"",C212)</f>
        <v>adv</v>
      </c>
      <c r="J212" s="78"/>
      <c r="K212" s="76"/>
      <c r="L212" s="76"/>
      <c r="M212" s="78"/>
      <c r="N212" s="78"/>
      <c r="O212" s="78"/>
      <c r="P212" s="76"/>
      <c r="Q212" s="76"/>
      <c r="R212" s="76"/>
      <c r="S212" s="76"/>
      <c r="T212" s="76"/>
      <c r="U212" s="76"/>
      <c r="V212" s="76"/>
      <c r="W212" s="76"/>
      <c r="X212" s="76"/>
      <c r="Y212" s="76"/>
      <c r="Z212" s="76"/>
      <c r="AA212" s="76"/>
    </row>
    <row r="213" spans="1:27" ht="16.5" customHeight="1" x14ac:dyDescent="0.25">
      <c r="A213" s="84" t="s">
        <v>435</v>
      </c>
      <c r="B213" s="84" t="s">
        <v>436</v>
      </c>
      <c r="C213" s="76" t="s">
        <v>283</v>
      </c>
      <c r="D213" s="76">
        <v>23</v>
      </c>
      <c r="E213" s="76" t="str">
        <f t="shared" si="8"/>
        <v>Y</v>
      </c>
      <c r="G213" s="93"/>
      <c r="H213" s="93"/>
      <c r="I213" s="76" t="str">
        <f>IF(AND(ISBLANK(#REF!),ISBLANK(#REF!),ISBLANK(#REF!),ISBLANK(G213)),"",C213)</f>
        <v>adv</v>
      </c>
      <c r="J213" s="78"/>
      <c r="K213" s="76"/>
      <c r="L213" s="76"/>
      <c r="M213" s="78"/>
      <c r="N213" s="78"/>
      <c r="O213" s="78"/>
      <c r="P213" s="76"/>
      <c r="Q213" s="76"/>
      <c r="R213" s="76"/>
      <c r="S213" s="76"/>
      <c r="T213" s="76"/>
      <c r="U213" s="76"/>
      <c r="V213" s="76"/>
      <c r="W213" s="76"/>
      <c r="X213" s="76"/>
      <c r="Y213" s="76"/>
      <c r="Z213" s="76"/>
      <c r="AA213" s="76"/>
    </row>
    <row r="214" spans="1:27" ht="16.5" customHeight="1" x14ac:dyDescent="0.25">
      <c r="A214" s="84" t="s">
        <v>858</v>
      </c>
      <c r="B214" s="84" t="s">
        <v>859</v>
      </c>
      <c r="C214" s="76" t="s">
        <v>283</v>
      </c>
      <c r="D214" s="76">
        <v>43</v>
      </c>
      <c r="E214" s="76" t="str">
        <f t="shared" si="8"/>
        <v>Y</v>
      </c>
      <c r="F214" s="76"/>
      <c r="G214" s="93"/>
      <c r="H214" s="93"/>
      <c r="I214" s="76" t="str">
        <f>IF(AND(ISBLANK(#REF!),ISBLANK(#REF!),ISBLANK(#REF!),ISBLANK(G214)),"",C214)</f>
        <v>adv</v>
      </c>
      <c r="J214" s="78"/>
      <c r="K214" s="76"/>
      <c r="L214" s="76"/>
      <c r="M214" s="78"/>
      <c r="N214" s="78"/>
      <c r="O214" s="78"/>
      <c r="P214" s="76"/>
      <c r="Q214" s="76"/>
      <c r="R214" s="76"/>
      <c r="S214" s="76"/>
      <c r="T214" s="76"/>
      <c r="U214" s="76"/>
      <c r="V214" s="76"/>
      <c r="W214" s="76"/>
      <c r="X214" s="76"/>
      <c r="Y214" s="76"/>
      <c r="Z214" s="76"/>
      <c r="AA214" s="76"/>
    </row>
    <row r="215" spans="1:27" ht="16.5" customHeight="1" x14ac:dyDescent="0.25">
      <c r="A215" s="84" t="s">
        <v>860</v>
      </c>
      <c r="B215" s="84" t="s">
        <v>860</v>
      </c>
      <c r="C215" s="76" t="s">
        <v>283</v>
      </c>
      <c r="D215" s="76">
        <v>11</v>
      </c>
      <c r="E215" s="76" t="str">
        <f t="shared" si="8"/>
        <v>Y</v>
      </c>
      <c r="F215" s="76"/>
      <c r="G215" s="93"/>
      <c r="H215" s="93"/>
      <c r="I215" s="76" t="str">
        <f>IF(AND(ISBLANK(#REF!),ISBLANK(#REF!),ISBLANK(#REF!),ISBLANK(G215)),"",C215)</f>
        <v>adv</v>
      </c>
      <c r="J215" s="78"/>
      <c r="K215" s="76"/>
      <c r="L215" s="76"/>
      <c r="M215" s="78"/>
      <c r="N215" s="78"/>
      <c r="O215" s="78"/>
      <c r="P215" s="76"/>
      <c r="Q215" s="76"/>
      <c r="R215" s="76"/>
      <c r="S215" s="76"/>
      <c r="T215" s="76"/>
      <c r="U215" s="76"/>
      <c r="V215" s="76"/>
      <c r="W215" s="76"/>
      <c r="X215" s="76"/>
      <c r="Y215" s="76"/>
      <c r="Z215" s="76"/>
      <c r="AA215" s="76"/>
    </row>
    <row r="216" spans="1:27" ht="16.5" customHeight="1" x14ac:dyDescent="0.25">
      <c r="A216" s="84" t="s">
        <v>861</v>
      </c>
      <c r="B216" s="84" t="s">
        <v>862</v>
      </c>
      <c r="C216" s="76" t="s">
        <v>283</v>
      </c>
      <c r="D216" s="76">
        <v>1696</v>
      </c>
      <c r="E216" s="76" t="str">
        <f t="shared" si="8"/>
        <v>Y</v>
      </c>
      <c r="F216" s="76"/>
      <c r="G216" s="93"/>
      <c r="H216" s="93"/>
      <c r="I216" s="76" t="str">
        <f>IF(AND(ISBLANK(#REF!),ISBLANK(#REF!),ISBLANK(#REF!),ISBLANK(G216)),"",C216)</f>
        <v>adv</v>
      </c>
      <c r="J216" s="78"/>
      <c r="K216" s="76"/>
      <c r="L216" s="76"/>
      <c r="M216" s="78"/>
      <c r="N216" s="78"/>
      <c r="O216" s="78"/>
      <c r="P216" s="76"/>
      <c r="Q216" s="76"/>
      <c r="R216" s="76"/>
      <c r="S216" s="76"/>
      <c r="T216" s="76"/>
      <c r="U216" s="76"/>
      <c r="V216" s="76"/>
      <c r="W216" s="76"/>
      <c r="X216" s="76"/>
      <c r="Y216" s="76"/>
      <c r="Z216" s="76"/>
      <c r="AA216" s="76"/>
    </row>
    <row r="217" spans="1:27" ht="16.5" customHeight="1" x14ac:dyDescent="0.25">
      <c r="A217" s="84" t="s">
        <v>863</v>
      </c>
      <c r="B217" s="84" t="s">
        <v>864</v>
      </c>
      <c r="C217" s="76" t="s">
        <v>283</v>
      </c>
      <c r="D217" s="76">
        <v>45</v>
      </c>
      <c r="E217" s="76" t="str">
        <f t="shared" si="8"/>
        <v>Y</v>
      </c>
      <c r="F217" s="76"/>
      <c r="G217" s="93"/>
      <c r="H217" s="93"/>
      <c r="I217" s="76" t="str">
        <f>IF(AND(ISBLANK(#REF!),ISBLANK(#REF!),ISBLANK(#REF!),ISBLANK(G217)),"",C217)</f>
        <v>adv</v>
      </c>
      <c r="J217" s="78"/>
      <c r="K217" s="76"/>
      <c r="L217" s="76"/>
      <c r="M217" s="78"/>
      <c r="N217" s="78"/>
      <c r="O217" s="78"/>
      <c r="P217" s="76"/>
      <c r="Q217" s="76"/>
      <c r="R217" s="76"/>
      <c r="S217" s="76"/>
      <c r="T217" s="76"/>
      <c r="U217" s="76"/>
      <c r="V217" s="76"/>
      <c r="W217" s="76"/>
      <c r="X217" s="76"/>
      <c r="Y217" s="76"/>
      <c r="Z217" s="76"/>
      <c r="AA217" s="76"/>
    </row>
    <row r="218" spans="1:27" ht="16.5" customHeight="1" x14ac:dyDescent="0.25">
      <c r="A218" s="84" t="s">
        <v>865</v>
      </c>
      <c r="B218" s="84" t="s">
        <v>866</v>
      </c>
      <c r="C218" s="76" t="s">
        <v>283</v>
      </c>
      <c r="D218" s="76">
        <v>96</v>
      </c>
      <c r="E218" s="76" t="str">
        <f t="shared" si="8"/>
        <v>Y</v>
      </c>
      <c r="F218" s="76"/>
      <c r="G218" s="93"/>
      <c r="H218" s="93"/>
      <c r="I218" s="76" t="str">
        <f>IF(AND(ISBLANK(#REF!),ISBLANK(#REF!),ISBLANK(#REF!),ISBLANK(G218)),"",C218)</f>
        <v>adv</v>
      </c>
      <c r="J218" s="78"/>
      <c r="K218" s="76"/>
      <c r="L218" s="76"/>
      <c r="M218" s="78"/>
      <c r="N218" s="78"/>
      <c r="O218" s="78"/>
      <c r="P218" s="76"/>
      <c r="Q218" s="76"/>
      <c r="R218" s="76"/>
      <c r="S218" s="76"/>
      <c r="T218" s="76"/>
      <c r="U218" s="76"/>
      <c r="V218" s="76"/>
      <c r="W218" s="76"/>
      <c r="X218" s="76"/>
      <c r="Y218" s="76"/>
      <c r="Z218" s="76"/>
      <c r="AA218" s="76"/>
    </row>
    <row r="219" spans="1:27" ht="16.5" customHeight="1" x14ac:dyDescent="0.25">
      <c r="A219" s="84" t="s">
        <v>357</v>
      </c>
      <c r="B219" s="84" t="s">
        <v>358</v>
      </c>
      <c r="C219" s="76" t="s">
        <v>283</v>
      </c>
      <c r="D219" s="76">
        <v>181</v>
      </c>
      <c r="E219" s="76" t="str">
        <f t="shared" si="8"/>
        <v>Y</v>
      </c>
      <c r="F219" s="76"/>
      <c r="G219" s="93"/>
      <c r="H219" s="93"/>
      <c r="I219" s="76" t="str">
        <f>IF(AND(ISBLANK(#REF!),ISBLANK(#REF!),ISBLANK(#REF!),ISBLANK(G219)),"",C219)</f>
        <v>adv</v>
      </c>
      <c r="J219" s="76"/>
      <c r="K219" s="76"/>
      <c r="L219" s="76"/>
      <c r="M219" s="78"/>
      <c r="N219" s="78"/>
      <c r="O219" s="78"/>
      <c r="P219" s="76"/>
      <c r="Q219" s="76"/>
      <c r="R219" s="76"/>
      <c r="S219" s="76"/>
      <c r="T219" s="76"/>
      <c r="U219" s="76"/>
      <c r="V219" s="76"/>
      <c r="W219" s="76"/>
      <c r="X219" s="76"/>
      <c r="Y219" s="76"/>
      <c r="Z219" s="76"/>
      <c r="AA219" s="76"/>
    </row>
    <row r="220" spans="1:27" ht="16.5" customHeight="1" x14ac:dyDescent="0.25">
      <c r="A220" s="84" t="s">
        <v>867</v>
      </c>
      <c r="B220" s="84" t="s">
        <v>868</v>
      </c>
      <c r="C220" s="76" t="s">
        <v>283</v>
      </c>
      <c r="D220" s="76">
        <v>49</v>
      </c>
      <c r="E220" s="76" t="str">
        <f t="shared" si="8"/>
        <v>Y</v>
      </c>
      <c r="F220" s="76"/>
      <c r="G220" s="93"/>
      <c r="H220" s="93"/>
      <c r="I220" s="76" t="str">
        <f>IF(AND(ISBLANK(#REF!),ISBLANK(#REF!),ISBLANK(#REF!),ISBLANK(G220)),"",C220)</f>
        <v>adv</v>
      </c>
      <c r="J220" s="76"/>
      <c r="K220" s="76"/>
      <c r="L220" s="76"/>
      <c r="M220" s="78"/>
      <c r="N220" s="78"/>
      <c r="O220" s="78"/>
      <c r="P220" s="76"/>
      <c r="Q220" s="76"/>
      <c r="R220" s="76"/>
      <c r="S220" s="76"/>
      <c r="T220" s="76"/>
      <c r="U220" s="76"/>
      <c r="V220" s="76"/>
      <c r="W220" s="76"/>
      <c r="X220" s="76"/>
      <c r="Y220" s="76"/>
      <c r="Z220" s="76"/>
      <c r="AA220" s="76"/>
    </row>
    <row r="221" spans="1:27" ht="16.5" customHeight="1" x14ac:dyDescent="0.25">
      <c r="A221" s="84" t="s">
        <v>574</v>
      </c>
      <c r="B221" s="84" t="s">
        <v>575</v>
      </c>
      <c r="C221" s="76" t="s">
        <v>283</v>
      </c>
      <c r="D221" s="76">
        <v>457</v>
      </c>
      <c r="E221" s="76" t="str">
        <f t="shared" si="8"/>
        <v>Y</v>
      </c>
      <c r="F221" s="76"/>
      <c r="G221" s="93"/>
      <c r="H221" s="93"/>
      <c r="I221" s="76" t="str">
        <f>IF(AND(ISBLANK(#REF!),ISBLANK(#REF!),ISBLANK(#REF!),ISBLANK(G221)),"",C221)</f>
        <v>adv</v>
      </c>
      <c r="J221" s="78"/>
      <c r="K221" s="76"/>
      <c r="L221" s="76"/>
      <c r="M221" s="78"/>
      <c r="N221" s="78"/>
      <c r="O221" s="78"/>
      <c r="P221" s="76"/>
      <c r="Q221" s="76"/>
      <c r="R221" s="76"/>
      <c r="S221" s="76"/>
      <c r="T221" s="76"/>
      <c r="U221" s="76"/>
      <c r="V221" s="76"/>
      <c r="W221" s="76"/>
      <c r="X221" s="76"/>
      <c r="Y221" s="76"/>
      <c r="Z221" s="76"/>
      <c r="AA221" s="76"/>
    </row>
    <row r="222" spans="1:27" ht="16.5" customHeight="1" x14ac:dyDescent="0.25">
      <c r="A222" s="84" t="s">
        <v>359</v>
      </c>
      <c r="B222" s="84" t="s">
        <v>360</v>
      </c>
      <c r="C222" s="76" t="s">
        <v>283</v>
      </c>
      <c r="D222" s="76">
        <v>76</v>
      </c>
      <c r="E222" s="76" t="str">
        <f t="shared" si="8"/>
        <v>Y</v>
      </c>
      <c r="F222" s="76"/>
      <c r="G222" s="93"/>
      <c r="H222" s="93"/>
      <c r="I222" s="76" t="str">
        <f>IF(AND(ISBLANK(#REF!),ISBLANK(#REF!),ISBLANK(#REF!),ISBLANK(G222)),"",C222)</f>
        <v>adv</v>
      </c>
      <c r="J222" s="78"/>
      <c r="K222" s="76"/>
      <c r="L222" s="76"/>
      <c r="M222" s="78"/>
      <c r="N222" s="78"/>
      <c r="O222" s="78"/>
      <c r="P222" s="76"/>
      <c r="Q222" s="76"/>
      <c r="R222" s="76"/>
      <c r="S222" s="76"/>
      <c r="T222" s="76"/>
      <c r="U222" s="76"/>
      <c r="V222" s="76"/>
      <c r="W222" s="76"/>
      <c r="X222" s="76"/>
      <c r="Y222" s="76"/>
      <c r="Z222" s="76"/>
      <c r="AA222" s="76"/>
    </row>
    <row r="223" spans="1:27" ht="16.5" customHeight="1" x14ac:dyDescent="0.25">
      <c r="A223" s="84" t="s">
        <v>869</v>
      </c>
      <c r="B223" s="84" t="s">
        <v>870</v>
      </c>
      <c r="C223" s="76" t="s">
        <v>301</v>
      </c>
      <c r="D223" s="76">
        <v>30</v>
      </c>
      <c r="E223" s="76" t="str">
        <f t="shared" si="8"/>
        <v>Y</v>
      </c>
      <c r="F223" s="76"/>
      <c r="G223" s="93"/>
      <c r="H223" s="93"/>
      <c r="I223" s="76" t="str">
        <f>IF(AND(ISBLANK(#REF!),ISBLANK(#REF!),ISBLANK(#REF!),ISBLANK(G223)),"",C223)</f>
        <v>conj</v>
      </c>
      <c r="J223" s="78"/>
      <c r="K223" s="76"/>
      <c r="L223" s="76"/>
      <c r="M223" s="78"/>
      <c r="N223" s="78"/>
      <c r="O223" s="78"/>
      <c r="P223" s="76"/>
      <c r="Q223" s="76"/>
      <c r="R223" s="76"/>
      <c r="S223" s="76"/>
      <c r="T223" s="76"/>
      <c r="U223" s="76"/>
      <c r="V223" s="76"/>
      <c r="W223" s="76"/>
      <c r="X223" s="76"/>
      <c r="Y223" s="76"/>
      <c r="Z223" s="76"/>
      <c r="AA223" s="76"/>
    </row>
    <row r="224" spans="1:27" ht="16.5" customHeight="1" x14ac:dyDescent="0.25">
      <c r="A224" s="84" t="s">
        <v>871</v>
      </c>
      <c r="B224" s="84" t="s">
        <v>872</v>
      </c>
      <c r="C224" s="76" t="s">
        <v>301</v>
      </c>
      <c r="D224" s="76">
        <v>4</v>
      </c>
      <c r="E224" s="76" t="str">
        <f t="shared" si="8"/>
        <v>Y</v>
      </c>
      <c r="F224" s="76"/>
      <c r="G224" s="93"/>
      <c r="H224" s="93"/>
      <c r="I224" s="76" t="str">
        <f>IF(AND(ISBLANK(#REF!),ISBLANK(#REF!),ISBLANK(#REF!),ISBLANK(G224)),"",C224)</f>
        <v>conj</v>
      </c>
      <c r="J224" s="78"/>
      <c r="K224" s="76"/>
      <c r="L224" s="76"/>
      <c r="M224" s="78"/>
      <c r="N224" s="78"/>
      <c r="O224" s="78"/>
      <c r="P224" s="76"/>
      <c r="Q224" s="76"/>
      <c r="R224" s="76"/>
      <c r="S224" s="76"/>
      <c r="T224" s="76"/>
      <c r="U224" s="76"/>
      <c r="V224" s="76"/>
      <c r="W224" s="76"/>
      <c r="X224" s="76"/>
      <c r="Y224" s="76"/>
      <c r="Z224" s="76"/>
      <c r="AA224" s="76"/>
    </row>
    <row r="225" spans="1:16378" ht="16.5" customHeight="1" x14ac:dyDescent="0.25">
      <c r="A225" s="84" t="s">
        <v>873</v>
      </c>
      <c r="B225" s="84" t="s">
        <v>874</v>
      </c>
      <c r="C225" s="78" t="s">
        <v>304</v>
      </c>
      <c r="D225" s="76">
        <v>1</v>
      </c>
      <c r="E225" s="76" t="str">
        <f t="shared" si="8"/>
        <v>Y</v>
      </c>
      <c r="F225" s="76"/>
      <c r="G225" s="93"/>
      <c r="H225" s="93"/>
      <c r="I225" s="76" t="str">
        <f>IF(AND(ISBLANK(#REF!),ISBLANK(#REF!),ISBLANK(#REF!),ISBLANK(G225)),"",C225)</f>
        <v>det</v>
      </c>
      <c r="J225" s="76"/>
      <c r="K225" s="76"/>
      <c r="L225" s="76"/>
      <c r="M225" s="78"/>
      <c r="N225" s="78"/>
      <c r="O225" s="78"/>
      <c r="P225" s="76"/>
      <c r="Q225" s="76"/>
      <c r="R225" s="76"/>
      <c r="S225" s="76"/>
      <c r="T225" s="76"/>
      <c r="U225" s="76"/>
      <c r="V225" s="76"/>
      <c r="W225" s="76"/>
      <c r="X225" s="76"/>
      <c r="Y225" s="76"/>
      <c r="Z225" s="76"/>
      <c r="AA225" s="76"/>
    </row>
    <row r="226" spans="1:16378" ht="16.5" customHeight="1" x14ac:dyDescent="0.25">
      <c r="A226" s="84" t="s">
        <v>875</v>
      </c>
      <c r="B226" s="84" t="s">
        <v>876</v>
      </c>
      <c r="C226" s="78" t="s">
        <v>304</v>
      </c>
      <c r="D226" s="76">
        <v>1</v>
      </c>
      <c r="E226" s="76" t="str">
        <f t="shared" si="8"/>
        <v>Y</v>
      </c>
      <c r="F226" s="76"/>
      <c r="G226" s="93"/>
      <c r="H226" s="93"/>
      <c r="I226" s="76" t="str">
        <f>IF(AND(ISBLANK(#REF!),ISBLANK(#REF!),ISBLANK(#REF!),ISBLANK(G226)),"",C226)</f>
        <v>det</v>
      </c>
      <c r="J226" s="76"/>
      <c r="K226" s="76"/>
      <c r="L226" s="76"/>
      <c r="M226" s="78"/>
      <c r="N226" s="78"/>
      <c r="O226" s="78"/>
      <c r="P226" s="76"/>
      <c r="Q226" s="76"/>
      <c r="R226" s="76"/>
      <c r="S226" s="76"/>
      <c r="T226" s="76"/>
      <c r="U226" s="76"/>
      <c r="V226" s="76"/>
      <c r="W226" s="76"/>
      <c r="X226" s="76"/>
      <c r="Y226" s="76"/>
      <c r="Z226" s="76"/>
      <c r="AA226" s="76"/>
    </row>
    <row r="227" spans="1:16378" ht="16.5" customHeight="1" x14ac:dyDescent="0.25">
      <c r="A227" s="84" t="s">
        <v>877</v>
      </c>
      <c r="B227" s="84" t="s">
        <v>878</v>
      </c>
      <c r="C227" s="78" t="s">
        <v>304</v>
      </c>
      <c r="D227" s="78">
        <v>1</v>
      </c>
      <c r="E227" s="76" t="str">
        <f t="shared" si="8"/>
        <v>Y</v>
      </c>
      <c r="F227" s="76"/>
      <c r="G227" s="93"/>
      <c r="H227" s="93"/>
      <c r="I227" s="76" t="str">
        <f>IF(AND(ISBLANK(#REF!),ISBLANK(#REF!),ISBLANK(#REF!),ISBLANK(G227)),"",C227)</f>
        <v>det</v>
      </c>
      <c r="J227" s="76"/>
      <c r="K227" s="76"/>
      <c r="L227" s="76"/>
      <c r="M227" s="78"/>
      <c r="N227" s="78"/>
      <c r="O227" s="78"/>
      <c r="P227" s="76"/>
      <c r="Q227" s="76"/>
      <c r="R227" s="76"/>
      <c r="S227" s="76"/>
      <c r="T227" s="76"/>
      <c r="U227" s="76"/>
      <c r="V227" s="76"/>
      <c r="W227" s="76"/>
      <c r="X227" s="76"/>
      <c r="Y227" s="76"/>
      <c r="Z227" s="76"/>
      <c r="AA227" s="76"/>
    </row>
    <row r="228" spans="1:16378" ht="16.5" customHeight="1" x14ac:dyDescent="0.25">
      <c r="A228" s="84" t="s">
        <v>879</v>
      </c>
      <c r="B228" s="84" t="s">
        <v>880</v>
      </c>
      <c r="C228" s="78" t="s">
        <v>304</v>
      </c>
      <c r="D228" s="78">
        <v>1</v>
      </c>
      <c r="E228" s="76" t="str">
        <f t="shared" si="8"/>
        <v>Y</v>
      </c>
      <c r="F228" s="76"/>
      <c r="G228" s="93"/>
      <c r="H228" s="93"/>
      <c r="I228" s="76" t="str">
        <f>IF(AND(ISBLANK(#REF!),ISBLANK(#REF!),ISBLANK(#REF!),ISBLANK(G228)),"",C228)</f>
        <v>det</v>
      </c>
      <c r="J228" s="76"/>
      <c r="K228" s="76"/>
      <c r="L228" s="76"/>
      <c r="M228" s="78"/>
      <c r="N228" s="78"/>
      <c r="O228" s="78"/>
      <c r="P228" s="76"/>
      <c r="Q228" s="76"/>
      <c r="R228" s="76"/>
      <c r="S228" s="76"/>
      <c r="T228" s="76"/>
      <c r="U228" s="76"/>
      <c r="V228" s="76"/>
      <c r="W228" s="76"/>
      <c r="X228" s="76"/>
      <c r="Y228" s="76"/>
      <c r="Z228" s="76"/>
      <c r="AA228" s="76"/>
    </row>
    <row r="229" spans="1:16378" ht="16.5" customHeight="1" x14ac:dyDescent="0.25">
      <c r="A229" s="84" t="s">
        <v>881</v>
      </c>
      <c r="B229" s="84" t="s">
        <v>882</v>
      </c>
      <c r="C229" s="78" t="s">
        <v>304</v>
      </c>
      <c r="D229" s="76">
        <v>6</v>
      </c>
      <c r="E229" s="76" t="str">
        <f t="shared" si="8"/>
        <v>Y</v>
      </c>
      <c r="F229" s="76"/>
      <c r="G229" s="93"/>
      <c r="H229" s="93"/>
      <c r="I229" s="76" t="str">
        <f>IF(AND(ISBLANK(#REF!),ISBLANK(#REF!),ISBLANK(#REF!),ISBLANK(G229)),"",C229)</f>
        <v>det</v>
      </c>
      <c r="J229" s="76"/>
      <c r="K229" s="76"/>
      <c r="L229" s="76"/>
      <c r="M229" s="78"/>
      <c r="N229" s="78"/>
      <c r="O229" s="78"/>
      <c r="P229" s="76"/>
      <c r="Q229" s="76"/>
      <c r="R229" s="76"/>
      <c r="S229" s="76"/>
      <c r="T229" s="76"/>
      <c r="U229" s="76"/>
      <c r="V229" s="76"/>
      <c r="W229" s="76"/>
      <c r="X229" s="76"/>
      <c r="Y229" s="76"/>
      <c r="Z229" s="76"/>
      <c r="AA229" s="76"/>
    </row>
    <row r="230" spans="1:16378" ht="16.5" customHeight="1" x14ac:dyDescent="0.25">
      <c r="A230" s="84" t="s">
        <v>883</v>
      </c>
      <c r="B230" s="84" t="s">
        <v>884</v>
      </c>
      <c r="C230" s="78" t="s">
        <v>304</v>
      </c>
      <c r="D230" s="76">
        <v>6</v>
      </c>
      <c r="E230" s="76" t="str">
        <f t="shared" si="8"/>
        <v>Y</v>
      </c>
      <c r="F230" s="76"/>
      <c r="G230" s="93"/>
      <c r="H230" s="93"/>
      <c r="I230" s="76" t="str">
        <f>IF(AND(ISBLANK(#REF!),ISBLANK(#REF!),ISBLANK(#REF!),ISBLANK(G230)),"",C230)</f>
        <v>det</v>
      </c>
      <c r="J230" s="76"/>
      <c r="K230" s="76"/>
      <c r="L230" s="76"/>
      <c r="M230" s="78"/>
      <c r="N230" s="78"/>
      <c r="O230" s="78"/>
      <c r="P230" s="76"/>
      <c r="Q230" s="76"/>
      <c r="R230" s="76"/>
      <c r="S230" s="76"/>
      <c r="T230" s="76"/>
      <c r="U230" s="76"/>
      <c r="V230" s="76"/>
      <c r="W230" s="76"/>
      <c r="X230" s="76"/>
      <c r="Y230" s="76"/>
      <c r="Z230" s="76"/>
      <c r="AA230" s="76"/>
    </row>
    <row r="231" spans="1:16378" ht="16.5" customHeight="1" x14ac:dyDescent="0.25">
      <c r="A231" s="84" t="s">
        <v>885</v>
      </c>
      <c r="B231" s="84" t="s">
        <v>886</v>
      </c>
      <c r="C231" s="78" t="s">
        <v>304</v>
      </c>
      <c r="D231" s="76">
        <v>6</v>
      </c>
      <c r="E231" s="76" t="str">
        <f t="shared" si="8"/>
        <v>Y</v>
      </c>
      <c r="F231" s="76"/>
      <c r="G231" s="94"/>
      <c r="H231" s="94"/>
      <c r="I231" s="76" t="str">
        <f>IF(AND(ISBLANK(#REF!),ISBLANK(#REF!),ISBLANK(#REF!),ISBLANK(G231)),"",C231)</f>
        <v>det</v>
      </c>
      <c r="J231" s="76"/>
      <c r="K231" s="76"/>
      <c r="L231" s="76"/>
      <c r="M231" s="78"/>
      <c r="N231" s="78"/>
      <c r="O231" s="78"/>
      <c r="P231" s="76"/>
      <c r="Q231" s="76"/>
      <c r="R231" s="76"/>
      <c r="S231" s="76"/>
      <c r="T231" s="76"/>
      <c r="U231" s="76"/>
      <c r="V231" s="76"/>
      <c r="W231" s="76"/>
      <c r="X231" s="76"/>
      <c r="Y231" s="76"/>
      <c r="Z231" s="76"/>
      <c r="AA231" s="76"/>
    </row>
    <row r="232" spans="1:16378" ht="16.5" customHeight="1" x14ac:dyDescent="0.25">
      <c r="A232" s="84" t="s">
        <v>887</v>
      </c>
      <c r="B232" s="84" t="s">
        <v>888</v>
      </c>
      <c r="C232" s="78" t="s">
        <v>304</v>
      </c>
      <c r="D232" s="76">
        <v>6</v>
      </c>
      <c r="E232" s="76" t="str">
        <f t="shared" si="8"/>
        <v>Y</v>
      </c>
      <c r="F232" s="76"/>
      <c r="G232" s="94"/>
      <c r="H232" s="94"/>
      <c r="I232" s="76" t="str">
        <f>IF(AND(ISBLANK(#REF!),ISBLANK(#REF!),ISBLANK(#REF!),ISBLANK(G232)),"",C232)</f>
        <v>det</v>
      </c>
      <c r="J232" s="76"/>
      <c r="K232" s="84"/>
      <c r="L232" s="84"/>
      <c r="M232" s="76"/>
      <c r="N232" s="76"/>
      <c r="O232" s="76"/>
      <c r="P232" s="76"/>
      <c r="Q232" s="69"/>
      <c r="R232" s="69"/>
      <c r="S232" s="102"/>
      <c r="T232" s="102"/>
      <c r="U232" s="71"/>
      <c r="V232" s="71"/>
      <c r="W232" s="103"/>
      <c r="X232" s="103"/>
      <c r="Y232" s="76"/>
      <c r="Z232" s="76"/>
      <c r="AA232" s="84"/>
      <c r="AB232" s="84"/>
      <c r="AC232" s="76"/>
      <c r="AD232" s="76"/>
      <c r="AE232" s="76"/>
      <c r="AF232" s="76"/>
      <c r="AG232" s="69"/>
      <c r="AH232" s="69"/>
      <c r="AI232" s="70"/>
      <c r="AJ232" s="70"/>
      <c r="AK232" s="71"/>
      <c r="AL232" s="71"/>
      <c r="AM232" s="93"/>
      <c r="AN232" s="93"/>
      <c r="AO232" s="76"/>
      <c r="AP232" s="76"/>
      <c r="AQ232" s="84"/>
      <c r="AR232" s="84"/>
      <c r="AS232" s="76"/>
      <c r="AT232" s="76"/>
      <c r="AU232" s="76"/>
      <c r="AV232" s="76"/>
      <c r="AW232" s="69"/>
      <c r="AX232" s="69"/>
      <c r="AY232" s="70"/>
      <c r="AZ232" s="70"/>
      <c r="BA232" s="71"/>
      <c r="BB232" s="71"/>
      <c r="BC232" s="93"/>
      <c r="BD232" s="93"/>
      <c r="BE232" s="76"/>
      <c r="BF232" s="76"/>
      <c r="BG232" s="84"/>
      <c r="BH232" s="84"/>
      <c r="BI232" s="76"/>
      <c r="BJ232" s="76"/>
      <c r="BK232" s="76"/>
      <c r="BL232" s="76"/>
      <c r="BM232" s="69"/>
      <c r="BN232" s="69"/>
      <c r="BO232" s="70"/>
      <c r="BP232" s="70"/>
      <c r="BQ232" s="71"/>
      <c r="BR232" s="71"/>
      <c r="BS232" s="93"/>
      <c r="BT232" s="93"/>
      <c r="BU232" s="76"/>
      <c r="BV232" s="76"/>
      <c r="BW232" s="84"/>
      <c r="BX232" s="84"/>
      <c r="BY232" s="76"/>
      <c r="BZ232" s="76"/>
      <c r="CA232" s="76"/>
      <c r="CB232" s="76"/>
      <c r="CC232" s="69"/>
      <c r="CD232" s="69"/>
      <c r="CE232" s="70"/>
      <c r="CF232" s="70"/>
      <c r="CG232" s="71"/>
      <c r="CH232" s="71"/>
      <c r="CI232" s="93"/>
      <c r="CJ232" s="93"/>
      <c r="CK232" s="76"/>
      <c r="CL232" s="76"/>
      <c r="CM232" s="84"/>
      <c r="CN232" s="84"/>
      <c r="CO232" s="76"/>
      <c r="CP232" s="76"/>
      <c r="CQ232" s="76"/>
      <c r="CR232" s="76"/>
      <c r="CS232" s="69"/>
      <c r="CT232" s="69"/>
      <c r="CU232" s="70"/>
      <c r="CV232" s="70"/>
      <c r="CW232" s="71"/>
      <c r="CX232" s="71"/>
      <c r="CY232" s="93"/>
      <c r="CZ232" s="93"/>
      <c r="DA232" s="76"/>
      <c r="DB232" s="76"/>
      <c r="DC232" s="84"/>
      <c r="DD232" s="84"/>
      <c r="DE232" s="76"/>
      <c r="DF232" s="76"/>
      <c r="DG232" s="76"/>
      <c r="DH232" s="76"/>
      <c r="DI232" s="69"/>
      <c r="DJ232" s="69"/>
      <c r="DK232" s="70"/>
      <c r="DL232" s="70"/>
      <c r="DM232" s="71"/>
      <c r="DN232" s="71"/>
      <c r="DO232" s="93"/>
      <c r="DP232" s="93"/>
      <c r="DQ232" s="76"/>
      <c r="DR232" s="76"/>
      <c r="DS232" s="84"/>
      <c r="DT232" s="84"/>
      <c r="DU232" s="76"/>
      <c r="DV232" s="76"/>
      <c r="DW232" s="76"/>
      <c r="DX232" s="76"/>
      <c r="DY232" s="69"/>
      <c r="DZ232" s="69"/>
      <c r="EA232" s="70"/>
      <c r="EB232" s="70"/>
      <c r="EC232" s="71"/>
      <c r="ED232" s="71"/>
      <c r="EE232" s="93"/>
      <c r="EF232" s="93"/>
      <c r="EG232" s="76"/>
      <c r="EH232" s="76"/>
      <c r="EI232" s="84"/>
      <c r="EJ232" s="84"/>
      <c r="EK232" s="76"/>
      <c r="EL232" s="76"/>
      <c r="EM232" s="76"/>
      <c r="EN232" s="76"/>
      <c r="EO232" s="69"/>
      <c r="EP232" s="69"/>
      <c r="EQ232" s="70"/>
      <c r="ER232" s="70"/>
      <c r="ES232" s="71"/>
      <c r="ET232" s="71"/>
      <c r="EU232" s="93"/>
      <c r="EV232" s="93"/>
      <c r="EW232" s="76"/>
      <c r="EX232" s="76"/>
      <c r="EY232" s="84"/>
      <c r="EZ232" s="84"/>
      <c r="FA232" s="76"/>
      <c r="FB232" s="76"/>
      <c r="FC232" s="76"/>
      <c r="FD232" s="76"/>
      <c r="FE232" s="69"/>
      <c r="FF232" s="69"/>
      <c r="FG232" s="70"/>
      <c r="FH232" s="70"/>
      <c r="FI232" s="71"/>
      <c r="FJ232" s="71"/>
      <c r="FK232" s="93"/>
      <c r="FL232" s="93"/>
      <c r="FM232" s="76"/>
      <c r="FN232" s="76"/>
      <c r="FO232" s="84"/>
      <c r="FP232" s="84"/>
      <c r="FQ232" s="76"/>
      <c r="FR232" s="76"/>
      <c r="FS232" s="76"/>
      <c r="FT232" s="76"/>
      <c r="FU232" s="69"/>
      <c r="FV232" s="69"/>
      <c r="FW232" s="70"/>
      <c r="FX232" s="70"/>
      <c r="FY232" s="71"/>
      <c r="FZ232" s="71"/>
      <c r="GA232" s="93"/>
      <c r="GB232" s="93"/>
      <c r="GC232" s="76"/>
      <c r="GD232" s="76"/>
      <c r="GE232" s="84"/>
      <c r="GF232" s="84"/>
      <c r="GG232" s="76"/>
      <c r="GH232" s="76"/>
      <c r="GI232" s="76"/>
      <c r="GJ232" s="76"/>
      <c r="GK232" s="69"/>
      <c r="GL232" s="69"/>
      <c r="GM232" s="70"/>
      <c r="GN232" s="70"/>
      <c r="GO232" s="71"/>
      <c r="GP232" s="71"/>
      <c r="GQ232" s="93"/>
      <c r="GR232" s="93"/>
      <c r="GS232" s="76"/>
      <c r="GT232" s="76"/>
      <c r="GU232" s="84"/>
      <c r="GV232" s="84"/>
      <c r="GW232" s="76"/>
      <c r="GX232" s="76"/>
      <c r="GY232" s="76"/>
      <c r="GZ232" s="76"/>
      <c r="HA232" s="69"/>
      <c r="HB232" s="69"/>
      <c r="HC232" s="70"/>
      <c r="HD232" s="70"/>
      <c r="HE232" s="71"/>
      <c r="HF232" s="71"/>
      <c r="HG232" s="93"/>
      <c r="HH232" s="93"/>
      <c r="HI232" s="76"/>
      <c r="HJ232" s="76"/>
      <c r="HK232" s="84"/>
      <c r="HL232" s="84"/>
      <c r="HM232" s="76"/>
      <c r="HN232" s="76"/>
      <c r="HO232" s="76"/>
      <c r="HP232" s="76"/>
      <c r="HQ232" s="69"/>
      <c r="HR232" s="69"/>
      <c r="HS232" s="70"/>
      <c r="HT232" s="70"/>
      <c r="HU232" s="71"/>
      <c r="HV232" s="71"/>
      <c r="HW232" s="93"/>
      <c r="HX232" s="93"/>
      <c r="HY232" s="76"/>
      <c r="HZ232" s="76"/>
      <c r="IA232" s="84"/>
      <c r="IB232" s="84"/>
      <c r="IC232" s="76"/>
      <c r="ID232" s="76"/>
      <c r="IE232" s="76"/>
      <c r="IF232" s="76"/>
      <c r="IG232" s="69"/>
      <c r="IH232" s="69"/>
      <c r="II232" s="70"/>
      <c r="IJ232" s="70"/>
      <c r="IK232" s="71"/>
      <c r="IL232" s="71"/>
      <c r="IM232" s="93"/>
      <c r="IN232" s="93"/>
      <c r="IO232" s="76"/>
      <c r="IP232" s="76"/>
      <c r="IQ232" s="84"/>
      <c r="IR232" s="84"/>
      <c r="IS232" s="76"/>
      <c r="IT232" s="76"/>
      <c r="IU232" s="76"/>
      <c r="IV232" s="76"/>
      <c r="IW232" s="69"/>
      <c r="IX232" s="69"/>
      <c r="IY232" s="70"/>
      <c r="IZ232" s="70"/>
      <c r="JA232" s="71"/>
      <c r="JB232" s="71"/>
      <c r="JC232" s="93"/>
      <c r="JD232" s="93"/>
      <c r="JE232" s="76"/>
      <c r="JF232" s="76"/>
      <c r="JG232" s="84"/>
      <c r="JH232" s="84"/>
      <c r="JI232" s="76"/>
      <c r="JJ232" s="76"/>
      <c r="JK232" s="76"/>
      <c r="JL232" s="76"/>
      <c r="JM232" s="69"/>
      <c r="JN232" s="69"/>
      <c r="JO232" s="70"/>
      <c r="JP232" s="70"/>
      <c r="JQ232" s="71"/>
      <c r="JR232" s="71"/>
      <c r="JS232" s="93"/>
      <c r="JT232" s="93"/>
      <c r="JU232" s="76"/>
      <c r="JV232" s="76"/>
      <c r="JW232" s="84"/>
      <c r="JX232" s="84"/>
      <c r="JY232" s="76"/>
      <c r="JZ232" s="76"/>
      <c r="KA232" s="76"/>
      <c r="KB232" s="76"/>
      <c r="KC232" s="69"/>
      <c r="KD232" s="69"/>
      <c r="KE232" s="70"/>
      <c r="KF232" s="70"/>
      <c r="KG232" s="71"/>
      <c r="KH232" s="71"/>
      <c r="KI232" s="93"/>
      <c r="KJ232" s="93"/>
      <c r="KK232" s="76"/>
      <c r="KL232" s="76"/>
      <c r="KM232" s="84"/>
      <c r="KN232" s="84"/>
      <c r="KO232" s="76"/>
      <c r="KP232" s="76"/>
      <c r="KQ232" s="76"/>
      <c r="KR232" s="76"/>
      <c r="KS232" s="69"/>
      <c r="KT232" s="69"/>
      <c r="KU232" s="70"/>
      <c r="KV232" s="70"/>
      <c r="KW232" s="71"/>
      <c r="KX232" s="71"/>
      <c r="KY232" s="93"/>
      <c r="KZ232" s="93"/>
      <c r="LA232" s="76"/>
      <c r="LB232" s="76"/>
      <c r="LC232" s="84"/>
      <c r="LD232" s="84"/>
      <c r="LE232" s="76"/>
      <c r="LF232" s="76"/>
      <c r="LG232" s="76"/>
      <c r="LH232" s="76"/>
      <c r="LI232" s="69"/>
      <c r="LJ232" s="69"/>
      <c r="LK232" s="70"/>
      <c r="LL232" s="70"/>
      <c r="LM232" s="71"/>
      <c r="LN232" s="71"/>
      <c r="LO232" s="93"/>
      <c r="LP232" s="93"/>
      <c r="LQ232" s="76"/>
      <c r="LR232" s="76"/>
      <c r="LS232" s="84"/>
      <c r="LT232" s="84"/>
      <c r="LU232" s="76"/>
      <c r="LV232" s="76"/>
      <c r="LW232" s="76"/>
      <c r="LX232" s="76"/>
      <c r="LY232" s="69"/>
      <c r="LZ232" s="69"/>
      <c r="MA232" s="70"/>
      <c r="MB232" s="70"/>
      <c r="MC232" s="71"/>
      <c r="MD232" s="71"/>
      <c r="ME232" s="93"/>
      <c r="MF232" s="93"/>
      <c r="MG232" s="76"/>
      <c r="MH232" s="76"/>
      <c r="MI232" s="84"/>
      <c r="MJ232" s="84"/>
      <c r="MK232" s="76"/>
      <c r="ML232" s="76"/>
      <c r="MM232" s="76"/>
      <c r="MN232" s="76"/>
      <c r="MO232" s="69"/>
      <c r="MP232" s="69"/>
      <c r="MQ232" s="70"/>
      <c r="MR232" s="70"/>
      <c r="MS232" s="71"/>
      <c r="MT232" s="71"/>
      <c r="MU232" s="93"/>
      <c r="MV232" s="93"/>
      <c r="MW232" s="76"/>
      <c r="MX232" s="76"/>
      <c r="MY232" s="84"/>
      <c r="MZ232" s="84"/>
      <c r="NA232" s="76"/>
      <c r="NB232" s="76"/>
      <c r="NC232" s="76"/>
      <c r="ND232" s="76"/>
      <c r="NE232" s="69"/>
      <c r="NF232" s="69"/>
      <c r="NG232" s="70"/>
      <c r="NH232" s="70"/>
      <c r="NI232" s="71"/>
      <c r="NJ232" s="71"/>
      <c r="NK232" s="93"/>
      <c r="NL232" s="93"/>
      <c r="NM232" s="76"/>
      <c r="NN232" s="76"/>
      <c r="NO232" s="84"/>
      <c r="NP232" s="84"/>
      <c r="NQ232" s="76"/>
      <c r="NR232" s="76"/>
      <c r="NS232" s="76"/>
      <c r="NT232" s="76"/>
      <c r="NU232" s="69"/>
      <c r="NV232" s="69"/>
      <c r="NW232" s="70"/>
      <c r="NX232" s="70"/>
      <c r="NY232" s="71"/>
      <c r="NZ232" s="71"/>
      <c r="OA232" s="93"/>
      <c r="OB232" s="93"/>
      <c r="OC232" s="76"/>
      <c r="OD232" s="76"/>
      <c r="OE232" s="84"/>
      <c r="OF232" s="84"/>
      <c r="OG232" s="76"/>
      <c r="OH232" s="76"/>
      <c r="OI232" s="76"/>
      <c r="OJ232" s="76"/>
      <c r="OK232" s="69"/>
      <c r="OL232" s="69"/>
      <c r="OM232" s="70"/>
      <c r="ON232" s="70"/>
      <c r="OO232" s="71"/>
      <c r="OP232" s="71"/>
      <c r="OQ232" s="93"/>
      <c r="OR232" s="93"/>
      <c r="OS232" s="76"/>
      <c r="OT232" s="76"/>
      <c r="OU232" s="84"/>
      <c r="OV232" s="84"/>
      <c r="OW232" s="76"/>
      <c r="OX232" s="76"/>
      <c r="OY232" s="76"/>
      <c r="OZ232" s="76"/>
      <c r="PA232" s="69"/>
      <c r="PB232" s="69"/>
      <c r="PC232" s="70"/>
      <c r="PD232" s="70"/>
      <c r="PE232" s="71"/>
      <c r="PF232" s="71"/>
      <c r="PG232" s="93"/>
      <c r="PH232" s="93"/>
      <c r="PI232" s="76"/>
      <c r="PJ232" s="76"/>
      <c r="PK232" s="84"/>
      <c r="PL232" s="84"/>
      <c r="PM232" s="76"/>
      <c r="PN232" s="76"/>
      <c r="PO232" s="76"/>
      <c r="PP232" s="76"/>
      <c r="PQ232" s="69"/>
      <c r="PR232" s="69"/>
      <c r="PS232" s="70"/>
      <c r="PT232" s="70"/>
      <c r="PU232" s="71"/>
      <c r="PV232" s="71"/>
      <c r="PW232" s="93"/>
      <c r="PX232" s="93"/>
      <c r="PY232" s="76"/>
      <c r="PZ232" s="76"/>
      <c r="QA232" s="84"/>
      <c r="QB232" s="84"/>
      <c r="QC232" s="76"/>
      <c r="QD232" s="76"/>
      <c r="QE232" s="76"/>
      <c r="QF232" s="76"/>
      <c r="QG232" s="69"/>
      <c r="QH232" s="69"/>
      <c r="QI232" s="70"/>
      <c r="QJ232" s="70"/>
      <c r="QK232" s="71"/>
      <c r="QL232" s="71"/>
      <c r="QM232" s="93"/>
      <c r="QN232" s="93"/>
      <c r="QO232" s="76"/>
      <c r="QP232" s="76"/>
      <c r="QQ232" s="84"/>
      <c r="QR232" s="84"/>
      <c r="QS232" s="76"/>
      <c r="QT232" s="76"/>
      <c r="QU232" s="76"/>
      <c r="QV232" s="76"/>
      <c r="QW232" s="69"/>
      <c r="QX232" s="69"/>
      <c r="QY232" s="70"/>
      <c r="QZ232" s="70"/>
      <c r="RA232" s="71"/>
      <c r="RB232" s="71"/>
      <c r="RC232" s="93"/>
      <c r="RD232" s="93"/>
      <c r="RE232" s="76"/>
      <c r="RF232" s="76"/>
      <c r="RG232" s="84"/>
      <c r="RH232" s="84"/>
      <c r="RI232" s="76"/>
      <c r="RJ232" s="76"/>
      <c r="RK232" s="76"/>
      <c r="RL232" s="76"/>
      <c r="RM232" s="69"/>
      <c r="RN232" s="69"/>
      <c r="RO232" s="70"/>
      <c r="RP232" s="70"/>
      <c r="RQ232" s="71"/>
      <c r="RR232" s="71"/>
      <c r="RS232" s="93"/>
      <c r="RT232" s="93"/>
      <c r="RU232" s="76"/>
      <c r="RV232" s="76"/>
      <c r="RW232" s="84"/>
      <c r="RX232" s="84"/>
      <c r="RY232" s="76"/>
      <c r="RZ232" s="76"/>
      <c r="SA232" s="76"/>
      <c r="SB232" s="76"/>
      <c r="SC232" s="69"/>
      <c r="SD232" s="69"/>
      <c r="SE232" s="70"/>
      <c r="SF232" s="70"/>
      <c r="SG232" s="71"/>
      <c r="SH232" s="71"/>
      <c r="SI232" s="93"/>
      <c r="SJ232" s="93"/>
      <c r="SK232" s="76"/>
      <c r="SL232" s="76"/>
      <c r="SM232" s="84"/>
      <c r="SN232" s="84"/>
      <c r="SO232" s="76"/>
      <c r="SP232" s="76"/>
      <c r="SQ232" s="76"/>
      <c r="SR232" s="76"/>
      <c r="SS232" s="69"/>
      <c r="ST232" s="69"/>
      <c r="SU232" s="70"/>
      <c r="SV232" s="70"/>
      <c r="SW232" s="71"/>
      <c r="SX232" s="71"/>
      <c r="SY232" s="93"/>
      <c r="SZ232" s="93"/>
      <c r="TA232" s="76"/>
      <c r="TB232" s="76"/>
      <c r="TC232" s="84"/>
      <c r="TD232" s="84"/>
      <c r="TE232" s="76"/>
      <c r="TF232" s="76"/>
      <c r="TG232" s="76"/>
      <c r="TH232" s="76"/>
      <c r="TI232" s="69"/>
      <c r="TJ232" s="69"/>
      <c r="TK232" s="70"/>
      <c r="TL232" s="70"/>
      <c r="TM232" s="71"/>
      <c r="TN232" s="71"/>
      <c r="TO232" s="93"/>
      <c r="TP232" s="93"/>
      <c r="TQ232" s="76"/>
      <c r="TR232" s="76"/>
      <c r="TS232" s="84"/>
      <c r="TT232" s="84"/>
      <c r="TU232" s="76"/>
      <c r="TV232" s="76"/>
      <c r="TW232" s="76"/>
      <c r="TX232" s="76"/>
      <c r="TY232" s="69"/>
      <c r="TZ232" s="69"/>
      <c r="UA232" s="70"/>
      <c r="UB232" s="70"/>
      <c r="UC232" s="71"/>
      <c r="UD232" s="71"/>
      <c r="UE232" s="93"/>
      <c r="UF232" s="93"/>
      <c r="UG232" s="76"/>
      <c r="UH232" s="76"/>
      <c r="UI232" s="84"/>
      <c r="UJ232" s="84"/>
      <c r="UK232" s="76"/>
      <c r="UL232" s="76"/>
      <c r="UM232" s="76"/>
      <c r="UN232" s="76"/>
      <c r="UO232" s="69"/>
      <c r="UP232" s="69"/>
      <c r="UQ232" s="70"/>
      <c r="UR232" s="70"/>
      <c r="US232" s="71"/>
      <c r="UT232" s="71"/>
      <c r="UU232" s="93"/>
      <c r="UV232" s="93"/>
      <c r="UW232" s="76"/>
      <c r="UX232" s="76"/>
      <c r="UY232" s="84"/>
      <c r="UZ232" s="84"/>
      <c r="VA232" s="76"/>
      <c r="VB232" s="76"/>
      <c r="VC232" s="76"/>
      <c r="VD232" s="76"/>
      <c r="VE232" s="69"/>
      <c r="VF232" s="69"/>
      <c r="VG232" s="70"/>
      <c r="VH232" s="70"/>
      <c r="VI232" s="71"/>
      <c r="VJ232" s="71"/>
      <c r="VK232" s="93"/>
      <c r="VL232" s="93"/>
      <c r="VM232" s="76"/>
      <c r="VN232" s="76"/>
      <c r="VO232" s="84"/>
      <c r="VP232" s="84"/>
      <c r="VQ232" s="76"/>
      <c r="VR232" s="76"/>
      <c r="VS232" s="76"/>
      <c r="VT232" s="76"/>
      <c r="VU232" s="69"/>
      <c r="VV232" s="69"/>
      <c r="VW232" s="70"/>
      <c r="VX232" s="70"/>
      <c r="VY232" s="71"/>
      <c r="VZ232" s="71"/>
      <c r="WA232" s="93"/>
      <c r="WB232" s="93"/>
      <c r="WC232" s="76"/>
      <c r="WD232" s="76"/>
      <c r="WE232" s="84"/>
      <c r="WF232" s="84"/>
      <c r="WG232" s="76"/>
      <c r="WH232" s="76"/>
      <c r="WI232" s="76"/>
      <c r="WJ232" s="76"/>
      <c r="WK232" s="69"/>
      <c r="WL232" s="69"/>
      <c r="WM232" s="70"/>
      <c r="WN232" s="70"/>
      <c r="WO232" s="71"/>
      <c r="WP232" s="71"/>
      <c r="WQ232" s="93"/>
      <c r="WR232" s="93"/>
      <c r="WS232" s="76"/>
      <c r="WT232" s="76"/>
      <c r="WU232" s="84"/>
      <c r="WV232" s="84"/>
      <c r="WW232" s="76"/>
      <c r="WX232" s="76"/>
      <c r="WY232" s="76"/>
      <c r="WZ232" s="76"/>
      <c r="XA232" s="69"/>
      <c r="XB232" s="69"/>
      <c r="XC232" s="70"/>
      <c r="XD232" s="70"/>
      <c r="XE232" s="71"/>
      <c r="XF232" s="71"/>
      <c r="XG232" s="93"/>
      <c r="XH232" s="93"/>
      <c r="XI232" s="76"/>
      <c r="XJ232" s="76"/>
      <c r="XK232" s="84"/>
      <c r="XL232" s="84"/>
      <c r="XM232" s="76"/>
      <c r="XN232" s="76"/>
      <c r="XO232" s="76"/>
      <c r="XP232" s="76"/>
      <c r="XQ232" s="69"/>
      <c r="XR232" s="69"/>
      <c r="XS232" s="70"/>
      <c r="XT232" s="70"/>
      <c r="XU232" s="71"/>
      <c r="XV232" s="71"/>
      <c r="XW232" s="93"/>
      <c r="XX232" s="93"/>
      <c r="XY232" s="76"/>
      <c r="XZ232" s="76"/>
      <c r="YA232" s="84"/>
      <c r="YB232" s="84"/>
      <c r="YC232" s="76"/>
      <c r="YD232" s="76"/>
      <c r="YE232" s="76"/>
      <c r="YF232" s="76"/>
      <c r="YG232" s="69"/>
      <c r="YH232" s="69"/>
      <c r="YI232" s="70"/>
      <c r="YJ232" s="70"/>
      <c r="YK232" s="71"/>
      <c r="YL232" s="71"/>
      <c r="YM232" s="93"/>
      <c r="YN232" s="93"/>
      <c r="YO232" s="76"/>
      <c r="YP232" s="76"/>
      <c r="YQ232" s="84"/>
      <c r="YR232" s="84"/>
      <c r="YS232" s="76"/>
      <c r="YT232" s="76"/>
      <c r="YU232" s="76"/>
      <c r="YV232" s="76"/>
      <c r="YW232" s="69"/>
      <c r="YX232" s="69"/>
      <c r="YY232" s="70"/>
      <c r="YZ232" s="70"/>
      <c r="ZA232" s="71"/>
      <c r="ZB232" s="71"/>
      <c r="ZC232" s="93"/>
      <c r="ZD232" s="93"/>
      <c r="ZE232" s="76"/>
      <c r="ZF232" s="76"/>
      <c r="ZG232" s="84"/>
      <c r="ZH232" s="84"/>
      <c r="ZI232" s="76"/>
      <c r="ZJ232" s="76"/>
      <c r="ZK232" s="76"/>
      <c r="ZL232" s="76"/>
      <c r="ZM232" s="69"/>
      <c r="ZN232" s="69"/>
      <c r="ZO232" s="70"/>
      <c r="ZP232" s="70"/>
      <c r="ZQ232" s="71"/>
      <c r="ZR232" s="71"/>
      <c r="ZS232" s="93"/>
      <c r="ZT232" s="93"/>
      <c r="ZU232" s="76"/>
      <c r="ZV232" s="76"/>
      <c r="ZW232" s="84"/>
      <c r="ZX232" s="84"/>
      <c r="ZY232" s="76"/>
      <c r="ZZ232" s="76"/>
      <c r="AAA232" s="76"/>
      <c r="AAB232" s="76"/>
      <c r="AAC232" s="69"/>
      <c r="AAD232" s="69"/>
      <c r="AAE232" s="70"/>
      <c r="AAF232" s="70"/>
      <c r="AAG232" s="71"/>
      <c r="AAH232" s="71"/>
      <c r="AAI232" s="93"/>
      <c r="AAJ232" s="93"/>
      <c r="AAK232" s="76"/>
      <c r="AAL232" s="76"/>
      <c r="AAM232" s="84"/>
      <c r="AAN232" s="84"/>
      <c r="AAO232" s="76"/>
      <c r="AAP232" s="76"/>
      <c r="AAQ232" s="76"/>
      <c r="AAR232" s="76"/>
      <c r="AAS232" s="69"/>
      <c r="AAT232" s="69"/>
      <c r="AAU232" s="70"/>
      <c r="AAV232" s="70"/>
      <c r="AAW232" s="71"/>
      <c r="AAX232" s="71"/>
      <c r="AAY232" s="93"/>
      <c r="AAZ232" s="93"/>
      <c r="ABA232" s="76"/>
      <c r="ABB232" s="76"/>
      <c r="ABC232" s="84"/>
      <c r="ABD232" s="84"/>
      <c r="ABE232" s="76"/>
      <c r="ABF232" s="76"/>
      <c r="ABG232" s="76"/>
      <c r="ABH232" s="76"/>
      <c r="ABI232" s="69"/>
      <c r="ABJ232" s="69"/>
      <c r="ABK232" s="70"/>
      <c r="ABL232" s="70"/>
      <c r="ABM232" s="71"/>
      <c r="ABN232" s="71"/>
      <c r="ABO232" s="93"/>
      <c r="ABP232" s="93"/>
      <c r="ABQ232" s="76"/>
      <c r="ABR232" s="76"/>
      <c r="ABS232" s="84"/>
      <c r="ABT232" s="84"/>
      <c r="ABU232" s="76"/>
      <c r="ABV232" s="76"/>
      <c r="ABW232" s="76"/>
      <c r="ABX232" s="76"/>
      <c r="ABY232" s="69"/>
      <c r="ABZ232" s="69"/>
      <c r="ACA232" s="70"/>
      <c r="ACB232" s="70"/>
      <c r="ACC232" s="71"/>
      <c r="ACD232" s="71"/>
      <c r="ACE232" s="93"/>
      <c r="ACF232" s="93"/>
      <c r="ACG232" s="76"/>
      <c r="ACH232" s="76"/>
      <c r="ACI232" s="84"/>
      <c r="ACJ232" s="84"/>
      <c r="ACK232" s="76"/>
      <c r="ACL232" s="76"/>
      <c r="ACM232" s="76"/>
      <c r="ACN232" s="76"/>
      <c r="ACO232" s="69"/>
      <c r="ACP232" s="69"/>
      <c r="ACQ232" s="70"/>
      <c r="ACR232" s="70"/>
      <c r="ACS232" s="71"/>
      <c r="ACT232" s="71"/>
      <c r="ACU232" s="93"/>
      <c r="ACV232" s="93"/>
      <c r="ACW232" s="76"/>
      <c r="ACX232" s="76"/>
      <c r="ACY232" s="84"/>
      <c r="ACZ232" s="84"/>
      <c r="ADA232" s="76"/>
      <c r="ADB232" s="76"/>
      <c r="ADC232" s="76"/>
      <c r="ADD232" s="76"/>
      <c r="ADE232" s="69"/>
      <c r="ADF232" s="69"/>
      <c r="ADG232" s="70"/>
      <c r="ADH232" s="70"/>
      <c r="ADI232" s="71"/>
      <c r="ADJ232" s="71"/>
      <c r="ADK232" s="93"/>
      <c r="ADL232" s="93"/>
      <c r="ADM232" s="76"/>
      <c r="ADN232" s="76"/>
      <c r="ADO232" s="84"/>
      <c r="ADP232" s="84"/>
      <c r="ADQ232" s="76"/>
      <c r="ADR232" s="76"/>
      <c r="ADS232" s="76"/>
      <c r="ADT232" s="76"/>
      <c r="ADU232" s="69"/>
      <c r="ADV232" s="69"/>
      <c r="ADW232" s="70"/>
      <c r="ADX232" s="70"/>
      <c r="ADY232" s="71"/>
      <c r="ADZ232" s="71"/>
      <c r="AEA232" s="93"/>
      <c r="AEB232" s="93"/>
      <c r="AEC232" s="76"/>
      <c r="AED232" s="76"/>
      <c r="AEE232" s="84"/>
      <c r="AEF232" s="84"/>
      <c r="AEG232" s="76"/>
      <c r="AEH232" s="76"/>
      <c r="AEI232" s="76"/>
      <c r="AEJ232" s="76"/>
      <c r="AEK232" s="69"/>
      <c r="AEL232" s="69"/>
      <c r="AEM232" s="70"/>
      <c r="AEN232" s="70"/>
      <c r="AEO232" s="71"/>
      <c r="AEP232" s="71"/>
      <c r="AEQ232" s="93"/>
      <c r="AER232" s="93"/>
      <c r="AES232" s="76"/>
      <c r="AET232" s="76"/>
      <c r="AEU232" s="84"/>
      <c r="AEV232" s="84"/>
      <c r="AEW232" s="76"/>
      <c r="AEX232" s="76"/>
      <c r="AEY232" s="76"/>
      <c r="AEZ232" s="76"/>
      <c r="AFA232" s="69"/>
      <c r="AFB232" s="69"/>
      <c r="AFC232" s="70"/>
      <c r="AFD232" s="70"/>
      <c r="AFE232" s="71"/>
      <c r="AFF232" s="71"/>
      <c r="AFG232" s="93"/>
      <c r="AFH232" s="93"/>
      <c r="AFI232" s="76"/>
      <c r="AFJ232" s="76"/>
      <c r="AFK232" s="84"/>
      <c r="AFL232" s="84"/>
      <c r="AFM232" s="76"/>
      <c r="AFN232" s="76"/>
      <c r="AFO232" s="76"/>
      <c r="AFP232" s="76"/>
      <c r="AFQ232" s="69"/>
      <c r="AFR232" s="69"/>
      <c r="AFS232" s="70"/>
      <c r="AFT232" s="70"/>
      <c r="AFU232" s="71"/>
      <c r="AFV232" s="71"/>
      <c r="AFW232" s="93"/>
      <c r="AFX232" s="93"/>
      <c r="AFY232" s="76"/>
      <c r="AFZ232" s="76"/>
      <c r="AGA232" s="84"/>
      <c r="AGB232" s="84"/>
      <c r="AGC232" s="76"/>
      <c r="AGD232" s="76"/>
      <c r="AGE232" s="76"/>
      <c r="AGF232" s="76"/>
      <c r="AGG232" s="69"/>
      <c r="AGH232" s="69"/>
      <c r="AGI232" s="70"/>
      <c r="AGJ232" s="70"/>
      <c r="AGK232" s="71"/>
      <c r="AGL232" s="71"/>
      <c r="AGM232" s="93"/>
      <c r="AGN232" s="93"/>
      <c r="AGO232" s="76"/>
      <c r="AGP232" s="76"/>
      <c r="AGQ232" s="84"/>
      <c r="AGR232" s="84"/>
      <c r="AGS232" s="76"/>
      <c r="AGT232" s="76"/>
      <c r="AGU232" s="76"/>
      <c r="AGV232" s="76"/>
      <c r="AGW232" s="69"/>
      <c r="AGX232" s="69"/>
      <c r="AGY232" s="70"/>
      <c r="AGZ232" s="70"/>
      <c r="AHA232" s="71"/>
      <c r="AHB232" s="71"/>
      <c r="AHC232" s="93"/>
      <c r="AHD232" s="93"/>
      <c r="AHE232" s="76"/>
      <c r="AHF232" s="76"/>
      <c r="AHG232" s="84"/>
      <c r="AHH232" s="84"/>
      <c r="AHI232" s="76"/>
      <c r="AHJ232" s="76"/>
      <c r="AHK232" s="76"/>
      <c r="AHL232" s="76"/>
      <c r="AHM232" s="69"/>
      <c r="AHN232" s="69"/>
      <c r="AHO232" s="70"/>
      <c r="AHP232" s="70"/>
      <c r="AHQ232" s="71"/>
      <c r="AHR232" s="71"/>
      <c r="AHS232" s="93"/>
      <c r="AHT232" s="93"/>
      <c r="AHU232" s="76"/>
      <c r="AHV232" s="76"/>
      <c r="AHW232" s="84"/>
      <c r="AHX232" s="84"/>
      <c r="AHY232" s="76"/>
      <c r="AHZ232" s="76"/>
      <c r="AIA232" s="76"/>
      <c r="AIB232" s="76"/>
      <c r="AIC232" s="69"/>
      <c r="AID232" s="69"/>
      <c r="AIE232" s="70"/>
      <c r="AIF232" s="70"/>
      <c r="AIG232" s="71"/>
      <c r="AIH232" s="71"/>
      <c r="AII232" s="93"/>
      <c r="AIJ232" s="93"/>
      <c r="AIK232" s="76"/>
      <c r="AIL232" s="76"/>
      <c r="AIM232" s="84"/>
      <c r="AIN232" s="84"/>
      <c r="AIO232" s="76"/>
      <c r="AIP232" s="76"/>
      <c r="AIQ232" s="76"/>
      <c r="AIR232" s="76"/>
      <c r="AIS232" s="69"/>
      <c r="AIT232" s="69"/>
      <c r="AIU232" s="70"/>
      <c r="AIV232" s="70"/>
      <c r="AIW232" s="71"/>
      <c r="AIX232" s="71"/>
      <c r="AIY232" s="93"/>
      <c r="AIZ232" s="93"/>
      <c r="AJA232" s="76"/>
      <c r="AJB232" s="76"/>
      <c r="AJC232" s="84"/>
      <c r="AJD232" s="84"/>
      <c r="AJE232" s="76"/>
      <c r="AJF232" s="76"/>
      <c r="AJG232" s="76"/>
      <c r="AJH232" s="76"/>
      <c r="AJI232" s="69"/>
      <c r="AJJ232" s="69"/>
      <c r="AJK232" s="70"/>
      <c r="AJL232" s="70"/>
      <c r="AJM232" s="71"/>
      <c r="AJN232" s="71"/>
      <c r="AJO232" s="93"/>
      <c r="AJP232" s="93"/>
      <c r="AJQ232" s="76"/>
      <c r="AJR232" s="76"/>
      <c r="AJS232" s="84"/>
      <c r="AJT232" s="84"/>
      <c r="AJU232" s="76"/>
      <c r="AJV232" s="76"/>
      <c r="AJW232" s="76"/>
      <c r="AJX232" s="76"/>
      <c r="AJY232" s="69"/>
      <c r="AJZ232" s="69"/>
      <c r="AKA232" s="70"/>
      <c r="AKB232" s="70"/>
      <c r="AKC232" s="71"/>
      <c r="AKD232" s="71"/>
      <c r="AKE232" s="93"/>
      <c r="AKF232" s="93"/>
      <c r="AKG232" s="76"/>
      <c r="AKH232" s="76"/>
      <c r="AKI232" s="84"/>
      <c r="AKJ232" s="84"/>
      <c r="AKK232" s="76"/>
      <c r="AKL232" s="76"/>
      <c r="AKM232" s="76"/>
      <c r="AKN232" s="76"/>
      <c r="AKO232" s="69"/>
      <c r="AKP232" s="69"/>
      <c r="AKQ232" s="70"/>
      <c r="AKR232" s="70"/>
      <c r="AKS232" s="71"/>
      <c r="AKT232" s="71"/>
      <c r="AKU232" s="93"/>
      <c r="AKV232" s="93"/>
      <c r="AKW232" s="76"/>
      <c r="AKX232" s="76"/>
      <c r="AKY232" s="84"/>
      <c r="AKZ232" s="84"/>
      <c r="ALA232" s="76"/>
      <c r="ALB232" s="76"/>
      <c r="ALC232" s="76"/>
      <c r="ALD232" s="76"/>
      <c r="ALE232" s="69"/>
      <c r="ALF232" s="69"/>
      <c r="ALG232" s="70"/>
      <c r="ALH232" s="70"/>
      <c r="ALI232" s="71"/>
      <c r="ALJ232" s="71"/>
      <c r="ALK232" s="93"/>
      <c r="ALL232" s="93"/>
      <c r="ALM232" s="76"/>
      <c r="ALN232" s="76"/>
      <c r="ALO232" s="84"/>
      <c r="ALP232" s="84"/>
      <c r="ALQ232" s="76"/>
      <c r="ALR232" s="76"/>
      <c r="ALS232" s="76"/>
      <c r="ALT232" s="76"/>
      <c r="ALU232" s="69"/>
      <c r="ALV232" s="69"/>
      <c r="ALW232" s="70"/>
      <c r="ALX232" s="70"/>
      <c r="ALY232" s="71"/>
      <c r="ALZ232" s="71"/>
      <c r="AMA232" s="93"/>
      <c r="AMB232" s="93"/>
      <c r="AMC232" s="76"/>
      <c r="AMD232" s="76"/>
      <c r="AME232" s="84"/>
      <c r="AMF232" s="84"/>
      <c r="AMG232" s="76"/>
      <c r="AMH232" s="76"/>
      <c r="AMI232" s="76"/>
      <c r="AMJ232" s="76"/>
      <c r="AMK232" s="69"/>
      <c r="AML232" s="69"/>
      <c r="AMM232" s="70"/>
      <c r="AMN232" s="70"/>
      <c r="AMO232" s="71"/>
      <c r="AMP232" s="71"/>
      <c r="AMQ232" s="93"/>
      <c r="AMR232" s="93"/>
      <c r="AMS232" s="76"/>
      <c r="AMT232" s="76"/>
      <c r="AMU232" s="84"/>
      <c r="AMV232" s="84"/>
      <c r="AMW232" s="76"/>
      <c r="AMX232" s="76"/>
      <c r="AMY232" s="76"/>
      <c r="AMZ232" s="76"/>
      <c r="ANA232" s="69"/>
      <c r="ANB232" s="69"/>
      <c r="ANC232" s="70"/>
      <c r="AND232" s="70"/>
      <c r="ANE232" s="71"/>
      <c r="ANF232" s="71"/>
      <c r="ANG232" s="93"/>
      <c r="ANH232" s="93"/>
      <c r="ANI232" s="76"/>
      <c r="ANJ232" s="76"/>
      <c r="ANK232" s="84"/>
      <c r="ANL232" s="84"/>
      <c r="ANM232" s="76"/>
      <c r="ANN232" s="76"/>
      <c r="ANO232" s="76"/>
      <c r="ANP232" s="76"/>
      <c r="ANQ232" s="69"/>
      <c r="ANR232" s="69"/>
      <c r="ANS232" s="70"/>
      <c r="ANT232" s="70"/>
      <c r="ANU232" s="71"/>
      <c r="ANV232" s="71"/>
      <c r="ANW232" s="93"/>
      <c r="ANX232" s="93"/>
      <c r="ANY232" s="76"/>
      <c r="ANZ232" s="76"/>
      <c r="AOA232" s="84"/>
      <c r="AOB232" s="84"/>
      <c r="AOC232" s="76"/>
      <c r="AOD232" s="76"/>
      <c r="AOE232" s="76"/>
      <c r="AOF232" s="76"/>
      <c r="AOG232" s="69"/>
      <c r="AOH232" s="69"/>
      <c r="AOI232" s="70"/>
      <c r="AOJ232" s="70"/>
      <c r="AOK232" s="71"/>
      <c r="AOL232" s="71"/>
      <c r="AOM232" s="93"/>
      <c r="AON232" s="93"/>
      <c r="AOO232" s="76"/>
      <c r="AOP232" s="76"/>
      <c r="AOQ232" s="84"/>
      <c r="AOR232" s="84"/>
      <c r="AOS232" s="76"/>
      <c r="AOT232" s="76"/>
      <c r="AOU232" s="76"/>
      <c r="AOV232" s="76"/>
      <c r="AOW232" s="69"/>
      <c r="AOX232" s="69"/>
      <c r="AOY232" s="70"/>
      <c r="AOZ232" s="70"/>
      <c r="APA232" s="71"/>
      <c r="APB232" s="71"/>
      <c r="APC232" s="93"/>
      <c r="APD232" s="93"/>
      <c r="APE232" s="76"/>
      <c r="APF232" s="76"/>
      <c r="APG232" s="84"/>
      <c r="APH232" s="84"/>
      <c r="API232" s="76"/>
      <c r="APJ232" s="76"/>
      <c r="APK232" s="76"/>
      <c r="APL232" s="76"/>
      <c r="APM232" s="69"/>
      <c r="APN232" s="69"/>
      <c r="APO232" s="70"/>
      <c r="APP232" s="70"/>
      <c r="APQ232" s="71"/>
      <c r="APR232" s="71"/>
      <c r="APS232" s="93"/>
      <c r="APT232" s="93"/>
      <c r="APU232" s="76"/>
      <c r="APV232" s="76"/>
      <c r="APW232" s="84"/>
      <c r="APX232" s="84"/>
      <c r="APY232" s="76"/>
      <c r="APZ232" s="76"/>
      <c r="AQA232" s="76"/>
      <c r="AQB232" s="76"/>
      <c r="AQC232" s="69"/>
      <c r="AQD232" s="69"/>
      <c r="AQE232" s="70"/>
      <c r="AQF232" s="70"/>
      <c r="AQG232" s="71"/>
      <c r="AQH232" s="71"/>
      <c r="AQI232" s="93"/>
      <c r="AQJ232" s="93"/>
      <c r="AQK232" s="76"/>
      <c r="AQL232" s="76"/>
      <c r="AQM232" s="84"/>
      <c r="AQN232" s="84"/>
      <c r="AQO232" s="76"/>
      <c r="AQP232" s="76"/>
      <c r="AQQ232" s="76"/>
      <c r="AQR232" s="76"/>
      <c r="AQS232" s="69"/>
      <c r="AQT232" s="69"/>
      <c r="AQU232" s="70"/>
      <c r="AQV232" s="70"/>
      <c r="AQW232" s="71"/>
      <c r="AQX232" s="71"/>
      <c r="AQY232" s="93"/>
      <c r="AQZ232" s="93"/>
      <c r="ARA232" s="76"/>
      <c r="ARB232" s="76"/>
      <c r="ARC232" s="84"/>
      <c r="ARD232" s="84"/>
      <c r="ARE232" s="76"/>
      <c r="ARF232" s="76"/>
      <c r="ARG232" s="76"/>
      <c r="ARH232" s="76"/>
      <c r="ARI232" s="69"/>
      <c r="ARJ232" s="69"/>
      <c r="ARK232" s="70"/>
      <c r="ARL232" s="70"/>
      <c r="ARM232" s="71"/>
      <c r="ARN232" s="71"/>
      <c r="ARO232" s="93"/>
      <c r="ARP232" s="93"/>
      <c r="ARQ232" s="76"/>
      <c r="ARR232" s="76"/>
      <c r="ARS232" s="84"/>
      <c r="ART232" s="84"/>
      <c r="ARU232" s="76"/>
      <c r="ARV232" s="76"/>
      <c r="ARW232" s="76"/>
      <c r="ARX232" s="76"/>
      <c r="ARY232" s="69"/>
      <c r="ARZ232" s="69"/>
      <c r="ASA232" s="70"/>
      <c r="ASB232" s="70"/>
      <c r="ASC232" s="71"/>
      <c r="ASD232" s="71"/>
      <c r="ASE232" s="93"/>
      <c r="ASF232" s="93"/>
      <c r="ASG232" s="76"/>
      <c r="ASH232" s="76"/>
      <c r="ASI232" s="84"/>
      <c r="ASJ232" s="84"/>
      <c r="ASK232" s="76"/>
      <c r="ASL232" s="76"/>
      <c r="ASM232" s="76"/>
      <c r="ASN232" s="76"/>
      <c r="ASO232" s="69"/>
      <c r="ASP232" s="69"/>
      <c r="ASQ232" s="70"/>
      <c r="ASR232" s="70"/>
      <c r="ASS232" s="71"/>
      <c r="AST232" s="71"/>
      <c r="ASU232" s="93"/>
      <c r="ASV232" s="93"/>
      <c r="ASW232" s="76"/>
      <c r="ASX232" s="76"/>
      <c r="ASY232" s="84"/>
      <c r="ASZ232" s="84"/>
      <c r="ATA232" s="76"/>
      <c r="ATB232" s="76"/>
      <c r="ATC232" s="76"/>
      <c r="ATD232" s="76"/>
      <c r="ATE232" s="69"/>
      <c r="ATF232" s="69"/>
      <c r="ATG232" s="70"/>
      <c r="ATH232" s="70"/>
      <c r="ATI232" s="71"/>
      <c r="ATJ232" s="71"/>
      <c r="ATK232" s="93"/>
      <c r="ATL232" s="93"/>
      <c r="ATM232" s="76"/>
      <c r="ATN232" s="76"/>
      <c r="ATO232" s="84"/>
      <c r="ATP232" s="84"/>
      <c r="ATQ232" s="76"/>
      <c r="ATR232" s="76"/>
      <c r="ATS232" s="76"/>
      <c r="ATT232" s="76"/>
      <c r="ATU232" s="69"/>
      <c r="ATV232" s="69"/>
      <c r="ATW232" s="70"/>
      <c r="ATX232" s="70"/>
      <c r="ATY232" s="71"/>
      <c r="ATZ232" s="71"/>
      <c r="AUA232" s="93"/>
      <c r="AUB232" s="93"/>
      <c r="AUC232" s="76"/>
      <c r="AUD232" s="76"/>
      <c r="AUE232" s="84"/>
      <c r="AUF232" s="84"/>
      <c r="AUG232" s="76"/>
      <c r="AUH232" s="76"/>
      <c r="AUI232" s="76"/>
      <c r="AUJ232" s="76"/>
      <c r="AUK232" s="69"/>
      <c r="AUL232" s="69"/>
      <c r="AUM232" s="70"/>
      <c r="AUN232" s="70"/>
      <c r="AUO232" s="71"/>
      <c r="AUP232" s="71"/>
      <c r="AUQ232" s="93"/>
      <c r="AUR232" s="93"/>
      <c r="AUS232" s="76"/>
      <c r="AUT232" s="76"/>
      <c r="AUU232" s="84"/>
      <c r="AUV232" s="84"/>
      <c r="AUW232" s="76"/>
      <c r="AUX232" s="76"/>
      <c r="AUY232" s="76"/>
      <c r="AUZ232" s="76"/>
      <c r="AVA232" s="69"/>
      <c r="AVB232" s="69"/>
      <c r="AVC232" s="70"/>
      <c r="AVD232" s="70"/>
      <c r="AVE232" s="71"/>
      <c r="AVF232" s="71"/>
      <c r="AVG232" s="93"/>
      <c r="AVH232" s="93"/>
      <c r="AVI232" s="76"/>
      <c r="AVJ232" s="76"/>
      <c r="AVK232" s="84"/>
      <c r="AVL232" s="84"/>
      <c r="AVM232" s="76"/>
      <c r="AVN232" s="76"/>
      <c r="AVO232" s="76"/>
      <c r="AVP232" s="76"/>
      <c r="AVQ232" s="69"/>
      <c r="AVR232" s="69"/>
      <c r="AVS232" s="70"/>
      <c r="AVT232" s="70"/>
      <c r="AVU232" s="71"/>
      <c r="AVV232" s="71"/>
      <c r="AVW232" s="93"/>
      <c r="AVX232" s="93"/>
      <c r="AVY232" s="76"/>
      <c r="AVZ232" s="76"/>
      <c r="AWA232" s="84"/>
      <c r="AWB232" s="84"/>
      <c r="AWC232" s="76"/>
      <c r="AWD232" s="76"/>
      <c r="AWE232" s="76"/>
      <c r="AWF232" s="76"/>
      <c r="AWG232" s="69"/>
      <c r="AWH232" s="69"/>
      <c r="AWI232" s="70"/>
      <c r="AWJ232" s="70"/>
      <c r="AWK232" s="71"/>
      <c r="AWL232" s="71"/>
      <c r="AWM232" s="93"/>
      <c r="AWN232" s="93"/>
      <c r="AWO232" s="76"/>
      <c r="AWP232" s="76"/>
      <c r="AWQ232" s="84"/>
      <c r="AWR232" s="84"/>
      <c r="AWS232" s="76"/>
      <c r="AWT232" s="76"/>
      <c r="AWU232" s="76"/>
      <c r="AWV232" s="76"/>
      <c r="AWW232" s="69"/>
      <c r="AWX232" s="69"/>
      <c r="AWY232" s="70"/>
      <c r="AWZ232" s="70"/>
      <c r="AXA232" s="71"/>
      <c r="AXB232" s="71"/>
      <c r="AXC232" s="93"/>
      <c r="AXD232" s="93"/>
      <c r="AXE232" s="76"/>
      <c r="AXF232" s="76"/>
      <c r="AXG232" s="84"/>
      <c r="AXH232" s="84"/>
      <c r="AXI232" s="76"/>
      <c r="AXJ232" s="76"/>
      <c r="AXK232" s="76"/>
      <c r="AXL232" s="76"/>
      <c r="AXM232" s="69"/>
      <c r="AXN232" s="69"/>
      <c r="AXO232" s="70"/>
      <c r="AXP232" s="70"/>
      <c r="AXQ232" s="71"/>
      <c r="AXR232" s="71"/>
      <c r="AXS232" s="93"/>
      <c r="AXT232" s="93"/>
      <c r="AXU232" s="76"/>
      <c r="AXV232" s="76"/>
      <c r="AXW232" s="84"/>
      <c r="AXX232" s="84"/>
      <c r="AXY232" s="76"/>
      <c r="AXZ232" s="76"/>
      <c r="AYA232" s="76"/>
      <c r="AYB232" s="76"/>
      <c r="AYC232" s="69"/>
      <c r="AYD232" s="69"/>
      <c r="AYE232" s="70"/>
      <c r="AYF232" s="70"/>
      <c r="AYG232" s="71"/>
      <c r="AYH232" s="71"/>
      <c r="AYI232" s="93"/>
      <c r="AYJ232" s="93"/>
      <c r="AYK232" s="76"/>
      <c r="AYL232" s="76"/>
      <c r="AYM232" s="84"/>
      <c r="AYN232" s="84"/>
      <c r="AYO232" s="76"/>
      <c r="AYP232" s="76"/>
      <c r="AYQ232" s="76"/>
      <c r="AYR232" s="76"/>
      <c r="AYS232" s="69"/>
      <c r="AYT232" s="69"/>
      <c r="AYU232" s="70"/>
      <c r="AYV232" s="70"/>
      <c r="AYW232" s="71"/>
      <c r="AYX232" s="71"/>
      <c r="AYY232" s="93"/>
      <c r="AYZ232" s="93"/>
      <c r="AZA232" s="76"/>
      <c r="AZB232" s="76"/>
      <c r="AZC232" s="84"/>
      <c r="AZD232" s="84"/>
      <c r="AZE232" s="76"/>
      <c r="AZF232" s="76"/>
      <c r="AZG232" s="76"/>
      <c r="AZH232" s="76"/>
      <c r="AZI232" s="69"/>
      <c r="AZJ232" s="69"/>
      <c r="AZK232" s="70"/>
      <c r="AZL232" s="70"/>
      <c r="AZM232" s="71"/>
      <c r="AZN232" s="71"/>
      <c r="AZO232" s="93"/>
      <c r="AZP232" s="93"/>
      <c r="AZQ232" s="76"/>
      <c r="AZR232" s="76"/>
      <c r="AZS232" s="84"/>
      <c r="AZT232" s="84"/>
      <c r="AZU232" s="76"/>
      <c r="AZV232" s="76"/>
      <c r="AZW232" s="76"/>
      <c r="AZX232" s="76"/>
      <c r="AZY232" s="69"/>
      <c r="AZZ232" s="69"/>
      <c r="BAA232" s="70"/>
      <c r="BAB232" s="70"/>
      <c r="BAC232" s="71"/>
      <c r="BAD232" s="71"/>
      <c r="BAE232" s="93"/>
      <c r="BAF232" s="93"/>
      <c r="BAG232" s="76"/>
      <c r="BAH232" s="76"/>
      <c r="BAI232" s="84"/>
      <c r="BAJ232" s="84"/>
      <c r="BAK232" s="76"/>
      <c r="BAL232" s="76"/>
      <c r="BAM232" s="76"/>
      <c r="BAN232" s="76"/>
      <c r="BAO232" s="69"/>
      <c r="BAP232" s="69"/>
      <c r="BAQ232" s="70"/>
      <c r="BAR232" s="70"/>
      <c r="BAS232" s="71"/>
      <c r="BAT232" s="71"/>
      <c r="BAU232" s="93"/>
      <c r="BAV232" s="93"/>
      <c r="BAW232" s="76"/>
      <c r="BAX232" s="76"/>
      <c r="BAY232" s="84"/>
      <c r="BAZ232" s="84"/>
      <c r="BBA232" s="76"/>
      <c r="BBB232" s="76"/>
      <c r="BBC232" s="76"/>
      <c r="BBD232" s="76"/>
      <c r="BBE232" s="69"/>
      <c r="BBF232" s="69"/>
      <c r="BBG232" s="70"/>
      <c r="BBH232" s="70"/>
      <c r="BBI232" s="71"/>
      <c r="BBJ232" s="71"/>
      <c r="BBK232" s="93"/>
      <c r="BBL232" s="93"/>
      <c r="BBM232" s="76"/>
      <c r="BBN232" s="76"/>
      <c r="BBO232" s="84"/>
      <c r="BBP232" s="84"/>
      <c r="BBQ232" s="76"/>
      <c r="BBR232" s="76"/>
      <c r="BBS232" s="76"/>
      <c r="BBT232" s="76"/>
      <c r="BBU232" s="69"/>
      <c r="BBV232" s="69"/>
      <c r="BBW232" s="70"/>
      <c r="BBX232" s="70"/>
      <c r="BBY232" s="71"/>
      <c r="BBZ232" s="71"/>
      <c r="BCA232" s="93"/>
      <c r="BCB232" s="93"/>
      <c r="BCC232" s="76"/>
      <c r="BCD232" s="76"/>
      <c r="BCE232" s="84"/>
      <c r="BCF232" s="84"/>
      <c r="BCG232" s="76"/>
      <c r="BCH232" s="76"/>
      <c r="BCI232" s="76"/>
      <c r="BCJ232" s="76"/>
      <c r="BCK232" s="69"/>
      <c r="BCL232" s="69"/>
      <c r="BCM232" s="70"/>
      <c r="BCN232" s="70"/>
      <c r="BCO232" s="71"/>
      <c r="BCP232" s="71"/>
      <c r="BCQ232" s="93"/>
      <c r="BCR232" s="93"/>
      <c r="BCS232" s="76"/>
      <c r="BCT232" s="76"/>
      <c r="BCU232" s="84"/>
      <c r="BCV232" s="84"/>
      <c r="BCW232" s="76"/>
      <c r="BCX232" s="76"/>
      <c r="BCY232" s="76"/>
      <c r="BCZ232" s="76"/>
      <c r="BDA232" s="69"/>
      <c r="BDB232" s="69"/>
      <c r="BDC232" s="70"/>
      <c r="BDD232" s="70"/>
      <c r="BDE232" s="71"/>
      <c r="BDF232" s="71"/>
      <c r="BDG232" s="93"/>
      <c r="BDH232" s="93"/>
      <c r="BDI232" s="76"/>
      <c r="BDJ232" s="76"/>
      <c r="BDK232" s="84"/>
      <c r="BDL232" s="84"/>
      <c r="BDM232" s="76"/>
      <c r="BDN232" s="76"/>
      <c r="BDO232" s="76"/>
      <c r="BDP232" s="76"/>
      <c r="BDQ232" s="69"/>
      <c r="BDR232" s="69"/>
      <c r="BDS232" s="70"/>
      <c r="BDT232" s="70"/>
      <c r="BDU232" s="71"/>
      <c r="BDV232" s="71"/>
      <c r="BDW232" s="93"/>
      <c r="BDX232" s="93"/>
      <c r="BDY232" s="76"/>
      <c r="BDZ232" s="76"/>
      <c r="BEA232" s="84"/>
      <c r="BEB232" s="84"/>
      <c r="BEC232" s="76"/>
      <c r="BED232" s="76"/>
      <c r="BEE232" s="76"/>
      <c r="BEF232" s="76"/>
      <c r="BEG232" s="69"/>
      <c r="BEH232" s="69"/>
      <c r="BEI232" s="70"/>
      <c r="BEJ232" s="70"/>
      <c r="BEK232" s="71"/>
      <c r="BEL232" s="71"/>
      <c r="BEM232" s="93"/>
      <c r="BEN232" s="93"/>
      <c r="BEO232" s="76"/>
      <c r="BEP232" s="76"/>
      <c r="BEQ232" s="84"/>
      <c r="BER232" s="84"/>
      <c r="BES232" s="76"/>
      <c r="BET232" s="76"/>
      <c r="BEU232" s="76"/>
      <c r="BEV232" s="76"/>
      <c r="BEW232" s="69"/>
      <c r="BEX232" s="69"/>
      <c r="BEY232" s="70"/>
      <c r="BEZ232" s="70"/>
      <c r="BFA232" s="71"/>
      <c r="BFB232" s="71"/>
      <c r="BFC232" s="93"/>
      <c r="BFD232" s="93"/>
      <c r="BFE232" s="76"/>
      <c r="BFF232" s="76"/>
      <c r="BFG232" s="84"/>
      <c r="BFH232" s="84"/>
      <c r="BFI232" s="76"/>
      <c r="BFJ232" s="76"/>
      <c r="BFK232" s="76"/>
      <c r="BFL232" s="76"/>
      <c r="BFM232" s="69"/>
      <c r="BFN232" s="69"/>
      <c r="BFO232" s="70"/>
      <c r="BFP232" s="70"/>
      <c r="BFQ232" s="71"/>
      <c r="BFR232" s="71"/>
      <c r="BFS232" s="93"/>
      <c r="BFT232" s="93"/>
      <c r="BFU232" s="76"/>
      <c r="BFV232" s="76"/>
      <c r="BFW232" s="84"/>
      <c r="BFX232" s="84"/>
      <c r="BFY232" s="76"/>
      <c r="BFZ232" s="76"/>
      <c r="BGA232" s="76"/>
      <c r="BGB232" s="76"/>
      <c r="BGC232" s="69"/>
      <c r="BGD232" s="69"/>
      <c r="BGE232" s="70"/>
      <c r="BGF232" s="70"/>
      <c r="BGG232" s="71"/>
      <c r="BGH232" s="71"/>
      <c r="BGI232" s="93"/>
      <c r="BGJ232" s="93"/>
      <c r="BGK232" s="76"/>
      <c r="BGL232" s="76"/>
      <c r="BGM232" s="84"/>
      <c r="BGN232" s="84"/>
      <c r="BGO232" s="76"/>
      <c r="BGP232" s="76"/>
      <c r="BGQ232" s="76"/>
      <c r="BGR232" s="76"/>
      <c r="BGS232" s="69"/>
      <c r="BGT232" s="69"/>
      <c r="BGU232" s="70"/>
      <c r="BGV232" s="70"/>
      <c r="BGW232" s="71"/>
      <c r="BGX232" s="71"/>
      <c r="BGY232" s="93"/>
      <c r="BGZ232" s="93"/>
      <c r="BHA232" s="76"/>
      <c r="BHB232" s="76"/>
      <c r="BHC232" s="84"/>
      <c r="BHD232" s="84"/>
      <c r="BHE232" s="76"/>
      <c r="BHF232" s="76"/>
      <c r="BHG232" s="76"/>
      <c r="BHH232" s="76"/>
      <c r="BHI232" s="69"/>
      <c r="BHJ232" s="69"/>
      <c r="BHK232" s="70"/>
      <c r="BHL232" s="70"/>
      <c r="BHM232" s="71"/>
      <c r="BHN232" s="71"/>
      <c r="BHO232" s="93"/>
      <c r="BHP232" s="93"/>
      <c r="BHQ232" s="76"/>
      <c r="BHR232" s="76"/>
      <c r="BHS232" s="84"/>
      <c r="BHT232" s="84"/>
      <c r="BHU232" s="76"/>
      <c r="BHV232" s="76"/>
      <c r="BHW232" s="76"/>
      <c r="BHX232" s="76"/>
      <c r="BHY232" s="69"/>
      <c r="BHZ232" s="69"/>
      <c r="BIA232" s="70"/>
      <c r="BIB232" s="70"/>
      <c r="BIC232" s="71"/>
      <c r="BID232" s="71"/>
      <c r="BIE232" s="93"/>
      <c r="BIF232" s="93"/>
      <c r="BIG232" s="76"/>
      <c r="BIH232" s="76"/>
      <c r="BII232" s="84"/>
      <c r="BIJ232" s="84"/>
      <c r="BIK232" s="76"/>
      <c r="BIL232" s="76"/>
      <c r="BIM232" s="76"/>
      <c r="BIN232" s="76"/>
      <c r="BIO232" s="69"/>
      <c r="BIP232" s="69"/>
      <c r="BIQ232" s="70"/>
      <c r="BIR232" s="70"/>
      <c r="BIS232" s="71"/>
      <c r="BIT232" s="71"/>
      <c r="BIU232" s="93"/>
      <c r="BIV232" s="93"/>
      <c r="BIW232" s="76"/>
      <c r="BIX232" s="76"/>
      <c r="BIY232" s="84"/>
      <c r="BIZ232" s="84"/>
      <c r="BJA232" s="76"/>
      <c r="BJB232" s="76"/>
      <c r="BJC232" s="76"/>
      <c r="BJD232" s="76"/>
      <c r="BJE232" s="69"/>
      <c r="BJF232" s="69"/>
      <c r="BJG232" s="70"/>
      <c r="BJH232" s="70"/>
      <c r="BJI232" s="71"/>
      <c r="BJJ232" s="71"/>
      <c r="BJK232" s="93"/>
      <c r="BJL232" s="93"/>
      <c r="BJM232" s="76"/>
      <c r="BJN232" s="76"/>
      <c r="BJO232" s="84"/>
      <c r="BJP232" s="84"/>
      <c r="BJQ232" s="76"/>
      <c r="BJR232" s="76"/>
      <c r="BJS232" s="76"/>
      <c r="BJT232" s="76"/>
      <c r="BJU232" s="69"/>
      <c r="BJV232" s="69"/>
      <c r="BJW232" s="70"/>
      <c r="BJX232" s="70"/>
      <c r="BJY232" s="71"/>
      <c r="BJZ232" s="71"/>
      <c r="BKA232" s="93"/>
      <c r="BKB232" s="93"/>
      <c r="BKC232" s="76"/>
      <c r="BKD232" s="76"/>
      <c r="BKE232" s="84"/>
      <c r="BKF232" s="84"/>
      <c r="BKG232" s="76"/>
      <c r="BKH232" s="76"/>
      <c r="BKI232" s="76"/>
      <c r="BKJ232" s="76"/>
      <c r="BKK232" s="69"/>
      <c r="BKL232" s="69"/>
      <c r="BKM232" s="70"/>
      <c r="BKN232" s="70"/>
      <c r="BKO232" s="71"/>
      <c r="BKP232" s="71"/>
      <c r="BKQ232" s="93"/>
      <c r="BKR232" s="93"/>
      <c r="BKS232" s="76"/>
      <c r="BKT232" s="76"/>
      <c r="BKU232" s="84"/>
      <c r="BKV232" s="84"/>
      <c r="BKW232" s="76"/>
      <c r="BKX232" s="76"/>
      <c r="BKY232" s="76"/>
      <c r="BKZ232" s="76"/>
      <c r="BLA232" s="69"/>
      <c r="BLB232" s="69"/>
      <c r="BLC232" s="70"/>
      <c r="BLD232" s="70"/>
      <c r="BLE232" s="71"/>
      <c r="BLF232" s="71"/>
      <c r="BLG232" s="93"/>
      <c r="BLH232" s="93"/>
      <c r="BLI232" s="76"/>
      <c r="BLJ232" s="76"/>
      <c r="BLK232" s="84"/>
      <c r="BLL232" s="84"/>
      <c r="BLM232" s="76"/>
      <c r="BLN232" s="76"/>
      <c r="BLO232" s="76"/>
      <c r="BLP232" s="76"/>
      <c r="BLQ232" s="69"/>
      <c r="BLR232" s="69"/>
      <c r="BLS232" s="70"/>
      <c r="BLT232" s="70"/>
      <c r="BLU232" s="71"/>
      <c r="BLV232" s="71"/>
      <c r="BLW232" s="93"/>
      <c r="BLX232" s="93"/>
      <c r="BLY232" s="76"/>
      <c r="BLZ232" s="76"/>
      <c r="BMA232" s="84"/>
      <c r="BMB232" s="84"/>
      <c r="BMC232" s="76"/>
      <c r="BMD232" s="76"/>
      <c r="BME232" s="76"/>
      <c r="BMF232" s="76"/>
      <c r="BMG232" s="69"/>
      <c r="BMH232" s="69"/>
      <c r="BMI232" s="70"/>
      <c r="BMJ232" s="70"/>
      <c r="BMK232" s="71"/>
      <c r="BML232" s="71"/>
      <c r="BMM232" s="93"/>
      <c r="BMN232" s="93"/>
      <c r="BMO232" s="76"/>
      <c r="BMP232" s="76"/>
      <c r="BMQ232" s="84"/>
      <c r="BMR232" s="84"/>
      <c r="BMS232" s="76"/>
      <c r="BMT232" s="76"/>
      <c r="BMU232" s="76"/>
      <c r="BMV232" s="76"/>
      <c r="BMW232" s="69"/>
      <c r="BMX232" s="69"/>
      <c r="BMY232" s="70"/>
      <c r="BMZ232" s="70"/>
      <c r="BNA232" s="71"/>
      <c r="BNB232" s="71"/>
      <c r="BNC232" s="93"/>
      <c r="BND232" s="93"/>
      <c r="BNE232" s="76"/>
      <c r="BNF232" s="76"/>
      <c r="BNG232" s="84"/>
      <c r="BNH232" s="84"/>
      <c r="BNI232" s="76"/>
      <c r="BNJ232" s="76"/>
      <c r="BNK232" s="76"/>
      <c r="BNL232" s="76"/>
      <c r="BNM232" s="69"/>
      <c r="BNN232" s="69"/>
      <c r="BNO232" s="70"/>
      <c r="BNP232" s="70"/>
      <c r="BNQ232" s="71"/>
      <c r="BNR232" s="71"/>
      <c r="BNS232" s="93"/>
      <c r="BNT232" s="93"/>
      <c r="BNU232" s="76"/>
      <c r="BNV232" s="76"/>
      <c r="BNW232" s="84"/>
      <c r="BNX232" s="84"/>
      <c r="BNY232" s="76"/>
      <c r="BNZ232" s="76"/>
      <c r="BOA232" s="76"/>
      <c r="BOB232" s="76"/>
      <c r="BOC232" s="69"/>
      <c r="BOD232" s="69"/>
      <c r="BOE232" s="70"/>
      <c r="BOF232" s="70"/>
      <c r="BOG232" s="71"/>
      <c r="BOH232" s="71"/>
      <c r="BOI232" s="93"/>
      <c r="BOJ232" s="93"/>
      <c r="BOK232" s="76"/>
      <c r="BOL232" s="76"/>
      <c r="BOM232" s="84"/>
      <c r="BON232" s="84"/>
      <c r="BOO232" s="76"/>
      <c r="BOP232" s="76"/>
      <c r="BOQ232" s="76"/>
      <c r="BOR232" s="76"/>
      <c r="BOS232" s="69"/>
      <c r="BOT232" s="69"/>
      <c r="BOU232" s="70"/>
      <c r="BOV232" s="70"/>
      <c r="BOW232" s="71"/>
      <c r="BOX232" s="71"/>
      <c r="BOY232" s="93"/>
      <c r="BOZ232" s="93"/>
      <c r="BPA232" s="76"/>
      <c r="BPB232" s="76"/>
      <c r="BPC232" s="84"/>
      <c r="BPD232" s="84"/>
      <c r="BPE232" s="76"/>
      <c r="BPF232" s="76"/>
      <c r="BPG232" s="76"/>
      <c r="BPH232" s="76"/>
      <c r="BPI232" s="69"/>
      <c r="BPJ232" s="69"/>
      <c r="BPK232" s="70"/>
      <c r="BPL232" s="70"/>
      <c r="BPM232" s="71"/>
      <c r="BPN232" s="71"/>
      <c r="BPO232" s="93"/>
      <c r="BPP232" s="93"/>
      <c r="BPQ232" s="76"/>
      <c r="BPR232" s="76"/>
      <c r="BPS232" s="84"/>
      <c r="BPT232" s="84"/>
      <c r="BPU232" s="76"/>
      <c r="BPV232" s="76"/>
      <c r="BPW232" s="76"/>
      <c r="BPX232" s="76"/>
      <c r="BPY232" s="69"/>
      <c r="BPZ232" s="69"/>
      <c r="BQA232" s="70"/>
      <c r="BQB232" s="70"/>
      <c r="BQC232" s="71"/>
      <c r="BQD232" s="71"/>
      <c r="BQE232" s="93"/>
      <c r="BQF232" s="93"/>
      <c r="BQG232" s="76"/>
      <c r="BQH232" s="76"/>
      <c r="BQI232" s="84"/>
      <c r="BQJ232" s="84"/>
      <c r="BQK232" s="76"/>
      <c r="BQL232" s="76"/>
      <c r="BQM232" s="76"/>
      <c r="BQN232" s="76"/>
      <c r="BQO232" s="69"/>
      <c r="BQP232" s="69"/>
      <c r="BQQ232" s="70"/>
      <c r="BQR232" s="70"/>
      <c r="BQS232" s="71"/>
      <c r="BQT232" s="71"/>
      <c r="BQU232" s="93"/>
      <c r="BQV232" s="93"/>
      <c r="BQW232" s="76"/>
      <c r="BQX232" s="76"/>
      <c r="BQY232" s="84"/>
      <c r="BQZ232" s="84"/>
      <c r="BRA232" s="76"/>
      <c r="BRB232" s="76"/>
      <c r="BRC232" s="76"/>
      <c r="BRD232" s="76"/>
      <c r="BRE232" s="69"/>
      <c r="BRF232" s="69"/>
      <c r="BRG232" s="70"/>
      <c r="BRH232" s="70"/>
      <c r="BRI232" s="71"/>
      <c r="BRJ232" s="71"/>
      <c r="BRK232" s="93"/>
      <c r="BRL232" s="93"/>
      <c r="BRM232" s="76"/>
      <c r="BRN232" s="76"/>
      <c r="BRO232" s="84"/>
      <c r="BRP232" s="84"/>
      <c r="BRQ232" s="76"/>
      <c r="BRR232" s="76"/>
      <c r="BRS232" s="76"/>
      <c r="BRT232" s="76"/>
      <c r="BRU232" s="69"/>
      <c r="BRV232" s="69"/>
      <c r="BRW232" s="70"/>
      <c r="BRX232" s="70"/>
      <c r="BRY232" s="71"/>
      <c r="BRZ232" s="71"/>
      <c r="BSA232" s="93"/>
      <c r="BSB232" s="93"/>
      <c r="BSC232" s="76"/>
      <c r="BSD232" s="76"/>
      <c r="BSE232" s="84"/>
      <c r="BSF232" s="84"/>
      <c r="BSG232" s="76"/>
      <c r="BSH232" s="76"/>
      <c r="BSI232" s="76"/>
      <c r="BSJ232" s="76"/>
      <c r="BSK232" s="69"/>
      <c r="BSL232" s="69"/>
      <c r="BSM232" s="70"/>
      <c r="BSN232" s="70"/>
      <c r="BSO232" s="71"/>
      <c r="BSP232" s="71"/>
      <c r="BSQ232" s="93"/>
      <c r="BSR232" s="93"/>
      <c r="BSS232" s="76"/>
      <c r="BST232" s="76"/>
      <c r="BSU232" s="84"/>
      <c r="BSV232" s="84"/>
      <c r="BSW232" s="76"/>
      <c r="BSX232" s="76"/>
      <c r="BSY232" s="76"/>
      <c r="BSZ232" s="76"/>
      <c r="BTA232" s="69"/>
      <c r="BTB232" s="69"/>
      <c r="BTC232" s="70"/>
      <c r="BTD232" s="70"/>
      <c r="BTE232" s="71"/>
      <c r="BTF232" s="71"/>
      <c r="BTG232" s="93"/>
      <c r="BTH232" s="93"/>
      <c r="BTI232" s="76"/>
      <c r="BTJ232" s="76"/>
      <c r="BTK232" s="84"/>
      <c r="BTL232" s="84"/>
      <c r="BTM232" s="76"/>
      <c r="BTN232" s="76"/>
      <c r="BTO232" s="76"/>
      <c r="BTP232" s="76"/>
      <c r="BTQ232" s="69"/>
      <c r="BTR232" s="69"/>
      <c r="BTS232" s="70"/>
      <c r="BTT232" s="70"/>
      <c r="BTU232" s="71"/>
      <c r="BTV232" s="71"/>
      <c r="BTW232" s="93"/>
      <c r="BTX232" s="93"/>
      <c r="BTY232" s="76"/>
      <c r="BTZ232" s="76"/>
      <c r="BUA232" s="84"/>
      <c r="BUB232" s="84"/>
      <c r="BUC232" s="76"/>
      <c r="BUD232" s="76"/>
      <c r="BUE232" s="76"/>
      <c r="BUF232" s="76"/>
      <c r="BUG232" s="69"/>
      <c r="BUH232" s="69"/>
      <c r="BUI232" s="70"/>
      <c r="BUJ232" s="70"/>
      <c r="BUK232" s="71"/>
      <c r="BUL232" s="71"/>
      <c r="BUM232" s="93"/>
      <c r="BUN232" s="93"/>
      <c r="BUO232" s="76"/>
      <c r="BUP232" s="76"/>
      <c r="BUQ232" s="84"/>
      <c r="BUR232" s="84"/>
      <c r="BUS232" s="76"/>
      <c r="BUT232" s="76"/>
      <c r="BUU232" s="76"/>
      <c r="BUV232" s="76"/>
      <c r="BUW232" s="69"/>
      <c r="BUX232" s="69"/>
      <c r="BUY232" s="70"/>
      <c r="BUZ232" s="70"/>
      <c r="BVA232" s="71"/>
      <c r="BVB232" s="71"/>
      <c r="BVC232" s="93"/>
      <c r="BVD232" s="93"/>
      <c r="BVE232" s="76"/>
      <c r="BVF232" s="76"/>
      <c r="BVG232" s="84"/>
      <c r="BVH232" s="84"/>
      <c r="BVI232" s="76"/>
      <c r="BVJ232" s="76"/>
      <c r="BVK232" s="76"/>
      <c r="BVL232" s="76"/>
      <c r="BVM232" s="69"/>
      <c r="BVN232" s="69"/>
      <c r="BVO232" s="70"/>
      <c r="BVP232" s="70"/>
      <c r="BVQ232" s="71"/>
      <c r="BVR232" s="71"/>
      <c r="BVS232" s="93"/>
      <c r="BVT232" s="93"/>
      <c r="BVU232" s="76"/>
      <c r="BVV232" s="76"/>
      <c r="BVW232" s="84"/>
      <c r="BVX232" s="84"/>
      <c r="BVY232" s="76"/>
      <c r="BVZ232" s="76"/>
      <c r="BWA232" s="76"/>
      <c r="BWB232" s="76"/>
      <c r="BWC232" s="69"/>
      <c r="BWD232" s="69"/>
      <c r="BWE232" s="70"/>
      <c r="BWF232" s="70"/>
      <c r="BWG232" s="71"/>
      <c r="BWH232" s="71"/>
      <c r="BWI232" s="93"/>
      <c r="BWJ232" s="93"/>
      <c r="BWK232" s="76"/>
      <c r="BWL232" s="76"/>
      <c r="BWM232" s="84"/>
      <c r="BWN232" s="84"/>
      <c r="BWO232" s="76"/>
      <c r="BWP232" s="76"/>
      <c r="BWQ232" s="76"/>
      <c r="BWR232" s="76"/>
      <c r="BWS232" s="69"/>
      <c r="BWT232" s="69"/>
      <c r="BWU232" s="70"/>
      <c r="BWV232" s="70"/>
      <c r="BWW232" s="71"/>
      <c r="BWX232" s="71"/>
      <c r="BWY232" s="93"/>
      <c r="BWZ232" s="93"/>
      <c r="BXA232" s="76"/>
      <c r="BXB232" s="76"/>
      <c r="BXC232" s="84"/>
      <c r="BXD232" s="84"/>
      <c r="BXE232" s="76"/>
      <c r="BXF232" s="76"/>
      <c r="BXG232" s="76"/>
      <c r="BXH232" s="76"/>
      <c r="BXI232" s="69"/>
      <c r="BXJ232" s="69"/>
      <c r="BXK232" s="70"/>
      <c r="BXL232" s="70"/>
      <c r="BXM232" s="71"/>
      <c r="BXN232" s="71"/>
      <c r="BXO232" s="93"/>
      <c r="BXP232" s="93"/>
      <c r="BXQ232" s="76"/>
      <c r="BXR232" s="76"/>
      <c r="BXS232" s="84"/>
      <c r="BXT232" s="84"/>
      <c r="BXU232" s="76"/>
      <c r="BXV232" s="76"/>
      <c r="BXW232" s="76"/>
      <c r="BXX232" s="76"/>
      <c r="BXY232" s="69"/>
      <c r="BXZ232" s="69"/>
      <c r="BYA232" s="70"/>
      <c r="BYB232" s="70"/>
      <c r="BYC232" s="71"/>
      <c r="BYD232" s="71"/>
      <c r="BYE232" s="93"/>
      <c r="BYF232" s="93"/>
      <c r="BYG232" s="76"/>
      <c r="BYH232" s="76"/>
      <c r="BYI232" s="84"/>
      <c r="BYJ232" s="84"/>
      <c r="BYK232" s="76"/>
      <c r="BYL232" s="76"/>
      <c r="BYM232" s="76"/>
      <c r="BYN232" s="76"/>
      <c r="BYO232" s="69"/>
      <c r="BYP232" s="69"/>
      <c r="BYQ232" s="70"/>
      <c r="BYR232" s="70"/>
      <c r="BYS232" s="71"/>
      <c r="BYT232" s="71"/>
      <c r="BYU232" s="93"/>
      <c r="BYV232" s="93"/>
      <c r="BYW232" s="76"/>
      <c r="BYX232" s="76"/>
      <c r="BYY232" s="84"/>
      <c r="BYZ232" s="84"/>
      <c r="BZA232" s="76"/>
      <c r="BZB232" s="76"/>
      <c r="BZC232" s="76"/>
      <c r="BZD232" s="76"/>
      <c r="BZE232" s="69"/>
      <c r="BZF232" s="69"/>
      <c r="BZG232" s="70"/>
      <c r="BZH232" s="70"/>
      <c r="BZI232" s="71"/>
      <c r="BZJ232" s="71"/>
      <c r="BZK232" s="93"/>
      <c r="BZL232" s="93"/>
      <c r="BZM232" s="76"/>
      <c r="BZN232" s="76"/>
      <c r="BZO232" s="84"/>
      <c r="BZP232" s="84"/>
      <c r="BZQ232" s="76"/>
      <c r="BZR232" s="76"/>
      <c r="BZS232" s="76"/>
      <c r="BZT232" s="76"/>
      <c r="BZU232" s="69"/>
      <c r="BZV232" s="69"/>
      <c r="BZW232" s="70"/>
      <c r="BZX232" s="70"/>
      <c r="BZY232" s="71"/>
      <c r="BZZ232" s="71"/>
      <c r="CAA232" s="93"/>
      <c r="CAB232" s="93"/>
      <c r="CAC232" s="76"/>
      <c r="CAD232" s="76"/>
      <c r="CAE232" s="84"/>
      <c r="CAF232" s="84"/>
      <c r="CAG232" s="76"/>
      <c r="CAH232" s="76"/>
      <c r="CAI232" s="76"/>
      <c r="CAJ232" s="76"/>
      <c r="CAK232" s="69"/>
      <c r="CAL232" s="69"/>
      <c r="CAM232" s="70"/>
      <c r="CAN232" s="70"/>
      <c r="CAO232" s="71"/>
      <c r="CAP232" s="71"/>
      <c r="CAQ232" s="93"/>
      <c r="CAR232" s="93"/>
      <c r="CAS232" s="76"/>
      <c r="CAT232" s="76"/>
      <c r="CAU232" s="84"/>
      <c r="CAV232" s="84"/>
      <c r="CAW232" s="76"/>
      <c r="CAX232" s="76"/>
      <c r="CAY232" s="76"/>
      <c r="CAZ232" s="76"/>
      <c r="CBA232" s="69"/>
      <c r="CBB232" s="69"/>
      <c r="CBC232" s="70"/>
      <c r="CBD232" s="70"/>
      <c r="CBE232" s="71"/>
      <c r="CBF232" s="71"/>
      <c r="CBG232" s="93"/>
      <c r="CBH232" s="93"/>
      <c r="CBI232" s="76"/>
      <c r="CBJ232" s="76"/>
      <c r="CBK232" s="84"/>
      <c r="CBL232" s="84"/>
      <c r="CBM232" s="76"/>
      <c r="CBN232" s="76"/>
      <c r="CBO232" s="76"/>
      <c r="CBP232" s="76"/>
      <c r="CBQ232" s="69"/>
      <c r="CBR232" s="69"/>
      <c r="CBS232" s="70"/>
      <c r="CBT232" s="70"/>
      <c r="CBU232" s="71"/>
      <c r="CBV232" s="71"/>
      <c r="CBW232" s="93"/>
      <c r="CBX232" s="93"/>
      <c r="CBY232" s="76"/>
      <c r="CBZ232" s="76"/>
      <c r="CCA232" s="84"/>
      <c r="CCB232" s="84"/>
      <c r="CCC232" s="76"/>
      <c r="CCD232" s="76"/>
      <c r="CCE232" s="76"/>
      <c r="CCF232" s="76"/>
      <c r="CCG232" s="69"/>
      <c r="CCH232" s="69"/>
      <c r="CCI232" s="70"/>
      <c r="CCJ232" s="70"/>
      <c r="CCK232" s="71"/>
      <c r="CCL232" s="71"/>
      <c r="CCM232" s="93"/>
      <c r="CCN232" s="93"/>
      <c r="CCO232" s="76"/>
      <c r="CCP232" s="76"/>
      <c r="CCQ232" s="84"/>
      <c r="CCR232" s="84"/>
      <c r="CCS232" s="76"/>
      <c r="CCT232" s="76"/>
      <c r="CCU232" s="76"/>
      <c r="CCV232" s="76"/>
      <c r="CCW232" s="69"/>
      <c r="CCX232" s="69"/>
      <c r="CCY232" s="70"/>
      <c r="CCZ232" s="70"/>
      <c r="CDA232" s="71"/>
      <c r="CDB232" s="71"/>
      <c r="CDC232" s="93"/>
      <c r="CDD232" s="93"/>
      <c r="CDE232" s="76"/>
      <c r="CDF232" s="76"/>
      <c r="CDG232" s="84"/>
      <c r="CDH232" s="84"/>
      <c r="CDI232" s="76"/>
      <c r="CDJ232" s="76"/>
      <c r="CDK232" s="76"/>
      <c r="CDL232" s="76"/>
      <c r="CDM232" s="69"/>
      <c r="CDN232" s="69"/>
      <c r="CDO232" s="70"/>
      <c r="CDP232" s="70"/>
      <c r="CDQ232" s="71"/>
      <c r="CDR232" s="71"/>
      <c r="CDS232" s="93"/>
      <c r="CDT232" s="93"/>
      <c r="CDU232" s="76"/>
      <c r="CDV232" s="76"/>
      <c r="CDW232" s="84"/>
      <c r="CDX232" s="84"/>
      <c r="CDY232" s="76"/>
      <c r="CDZ232" s="76"/>
      <c r="CEA232" s="76"/>
      <c r="CEB232" s="76"/>
      <c r="CEC232" s="69"/>
      <c r="CED232" s="69"/>
      <c r="CEE232" s="70"/>
      <c r="CEF232" s="70"/>
      <c r="CEG232" s="71"/>
      <c r="CEH232" s="71"/>
      <c r="CEI232" s="93"/>
      <c r="CEJ232" s="93"/>
      <c r="CEK232" s="76"/>
      <c r="CEL232" s="76"/>
      <c r="CEM232" s="84"/>
      <c r="CEN232" s="84"/>
      <c r="CEO232" s="76"/>
      <c r="CEP232" s="76"/>
      <c r="CEQ232" s="76"/>
      <c r="CER232" s="76"/>
      <c r="CES232" s="69"/>
      <c r="CET232" s="69"/>
      <c r="CEU232" s="70"/>
      <c r="CEV232" s="70"/>
      <c r="CEW232" s="71"/>
      <c r="CEX232" s="71"/>
      <c r="CEY232" s="93"/>
      <c r="CEZ232" s="93"/>
      <c r="CFA232" s="76"/>
      <c r="CFB232" s="76"/>
      <c r="CFC232" s="84"/>
      <c r="CFD232" s="84"/>
      <c r="CFE232" s="76"/>
      <c r="CFF232" s="76"/>
      <c r="CFG232" s="76"/>
      <c r="CFH232" s="76"/>
      <c r="CFI232" s="69"/>
      <c r="CFJ232" s="69"/>
      <c r="CFK232" s="70"/>
      <c r="CFL232" s="70"/>
      <c r="CFM232" s="71"/>
      <c r="CFN232" s="71"/>
      <c r="CFO232" s="93"/>
      <c r="CFP232" s="93"/>
      <c r="CFQ232" s="76"/>
      <c r="CFR232" s="76"/>
      <c r="CFS232" s="84"/>
      <c r="CFT232" s="84"/>
      <c r="CFU232" s="76"/>
      <c r="CFV232" s="76"/>
      <c r="CFW232" s="76"/>
      <c r="CFX232" s="76"/>
      <c r="CFY232" s="69"/>
      <c r="CFZ232" s="69"/>
      <c r="CGA232" s="70"/>
      <c r="CGB232" s="70"/>
      <c r="CGC232" s="71"/>
      <c r="CGD232" s="71"/>
      <c r="CGE232" s="93"/>
      <c r="CGF232" s="93"/>
      <c r="CGG232" s="76"/>
      <c r="CGH232" s="76"/>
      <c r="CGI232" s="84"/>
      <c r="CGJ232" s="84"/>
      <c r="CGK232" s="76"/>
      <c r="CGL232" s="76"/>
      <c r="CGM232" s="76"/>
      <c r="CGN232" s="76"/>
      <c r="CGO232" s="69"/>
      <c r="CGP232" s="69"/>
      <c r="CGQ232" s="70"/>
      <c r="CGR232" s="70"/>
      <c r="CGS232" s="71"/>
      <c r="CGT232" s="71"/>
      <c r="CGU232" s="93"/>
      <c r="CGV232" s="93"/>
      <c r="CGW232" s="76"/>
      <c r="CGX232" s="76"/>
      <c r="CGY232" s="84"/>
      <c r="CGZ232" s="84"/>
      <c r="CHA232" s="76"/>
      <c r="CHB232" s="76"/>
      <c r="CHC232" s="76"/>
      <c r="CHD232" s="76"/>
      <c r="CHE232" s="69"/>
      <c r="CHF232" s="69"/>
      <c r="CHG232" s="70"/>
      <c r="CHH232" s="70"/>
      <c r="CHI232" s="71"/>
      <c r="CHJ232" s="71"/>
      <c r="CHK232" s="93"/>
      <c r="CHL232" s="93"/>
      <c r="CHM232" s="76"/>
      <c r="CHN232" s="76"/>
      <c r="CHO232" s="84"/>
      <c r="CHP232" s="84"/>
      <c r="CHQ232" s="76"/>
      <c r="CHR232" s="76"/>
      <c r="CHS232" s="76"/>
      <c r="CHT232" s="76"/>
      <c r="CHU232" s="69"/>
      <c r="CHV232" s="69"/>
      <c r="CHW232" s="70"/>
      <c r="CHX232" s="70"/>
      <c r="CHY232" s="71"/>
      <c r="CHZ232" s="71"/>
      <c r="CIA232" s="93"/>
      <c r="CIB232" s="93"/>
      <c r="CIC232" s="76"/>
      <c r="CID232" s="76"/>
      <c r="CIE232" s="84"/>
      <c r="CIF232" s="84"/>
      <c r="CIG232" s="76"/>
      <c r="CIH232" s="76"/>
      <c r="CII232" s="76"/>
      <c r="CIJ232" s="76"/>
      <c r="CIK232" s="69"/>
      <c r="CIL232" s="69"/>
      <c r="CIM232" s="70"/>
      <c r="CIN232" s="70"/>
      <c r="CIO232" s="71"/>
      <c r="CIP232" s="71"/>
      <c r="CIQ232" s="93"/>
      <c r="CIR232" s="93"/>
      <c r="CIS232" s="76"/>
      <c r="CIT232" s="76"/>
      <c r="CIU232" s="84"/>
      <c r="CIV232" s="84"/>
      <c r="CIW232" s="76"/>
      <c r="CIX232" s="76"/>
      <c r="CIY232" s="76"/>
      <c r="CIZ232" s="76"/>
      <c r="CJA232" s="69"/>
      <c r="CJB232" s="69"/>
      <c r="CJC232" s="70"/>
      <c r="CJD232" s="70"/>
      <c r="CJE232" s="71"/>
      <c r="CJF232" s="71"/>
      <c r="CJG232" s="93"/>
      <c r="CJH232" s="93"/>
      <c r="CJI232" s="76"/>
      <c r="CJJ232" s="76"/>
      <c r="CJK232" s="84"/>
      <c r="CJL232" s="84"/>
      <c r="CJM232" s="76"/>
      <c r="CJN232" s="76"/>
      <c r="CJO232" s="76"/>
      <c r="CJP232" s="76"/>
      <c r="CJQ232" s="69"/>
      <c r="CJR232" s="69"/>
      <c r="CJS232" s="70"/>
      <c r="CJT232" s="70"/>
      <c r="CJU232" s="71"/>
      <c r="CJV232" s="71"/>
      <c r="CJW232" s="93"/>
      <c r="CJX232" s="93"/>
      <c r="CJY232" s="76"/>
      <c r="CJZ232" s="76"/>
      <c r="CKA232" s="84"/>
      <c r="CKB232" s="84"/>
      <c r="CKC232" s="76"/>
      <c r="CKD232" s="76"/>
      <c r="CKE232" s="76"/>
      <c r="CKF232" s="76"/>
      <c r="CKG232" s="69"/>
      <c r="CKH232" s="69"/>
      <c r="CKI232" s="70"/>
      <c r="CKJ232" s="70"/>
      <c r="CKK232" s="71"/>
      <c r="CKL232" s="71"/>
      <c r="CKM232" s="93"/>
      <c r="CKN232" s="93"/>
      <c r="CKO232" s="76"/>
      <c r="CKP232" s="76"/>
      <c r="CKQ232" s="84"/>
      <c r="CKR232" s="84"/>
      <c r="CKS232" s="76"/>
      <c r="CKT232" s="76"/>
      <c r="CKU232" s="76"/>
      <c r="CKV232" s="76"/>
      <c r="CKW232" s="69"/>
      <c r="CKX232" s="69"/>
      <c r="CKY232" s="70"/>
      <c r="CKZ232" s="70"/>
      <c r="CLA232" s="71"/>
      <c r="CLB232" s="71"/>
      <c r="CLC232" s="93"/>
      <c r="CLD232" s="93"/>
      <c r="CLE232" s="76"/>
      <c r="CLF232" s="76"/>
      <c r="CLG232" s="84"/>
      <c r="CLH232" s="84"/>
      <c r="CLI232" s="76"/>
      <c r="CLJ232" s="76"/>
      <c r="CLK232" s="76"/>
      <c r="CLL232" s="76"/>
      <c r="CLM232" s="69"/>
      <c r="CLN232" s="69"/>
      <c r="CLO232" s="70"/>
      <c r="CLP232" s="70"/>
      <c r="CLQ232" s="71"/>
      <c r="CLR232" s="71"/>
      <c r="CLS232" s="93"/>
      <c r="CLT232" s="93"/>
      <c r="CLU232" s="76"/>
      <c r="CLV232" s="76"/>
      <c r="CLW232" s="84"/>
      <c r="CLX232" s="84"/>
      <c r="CLY232" s="76"/>
      <c r="CLZ232" s="76"/>
      <c r="CMA232" s="76"/>
      <c r="CMB232" s="76"/>
      <c r="CMC232" s="69"/>
      <c r="CMD232" s="69"/>
      <c r="CME232" s="70"/>
      <c r="CMF232" s="70"/>
      <c r="CMG232" s="71"/>
      <c r="CMH232" s="71"/>
      <c r="CMI232" s="93"/>
      <c r="CMJ232" s="93"/>
      <c r="CMK232" s="76"/>
      <c r="CML232" s="76"/>
      <c r="CMM232" s="84"/>
      <c r="CMN232" s="84"/>
      <c r="CMO232" s="76"/>
      <c r="CMP232" s="76"/>
      <c r="CMQ232" s="76"/>
      <c r="CMR232" s="76"/>
      <c r="CMS232" s="69"/>
      <c r="CMT232" s="69"/>
      <c r="CMU232" s="70"/>
      <c r="CMV232" s="70"/>
      <c r="CMW232" s="71"/>
      <c r="CMX232" s="71"/>
      <c r="CMY232" s="93"/>
      <c r="CMZ232" s="93"/>
      <c r="CNA232" s="76"/>
      <c r="CNB232" s="76"/>
      <c r="CNC232" s="84"/>
      <c r="CND232" s="84"/>
      <c r="CNE232" s="76"/>
      <c r="CNF232" s="76"/>
      <c r="CNG232" s="76"/>
      <c r="CNH232" s="76"/>
      <c r="CNI232" s="69"/>
      <c r="CNJ232" s="69"/>
      <c r="CNK232" s="70"/>
      <c r="CNL232" s="70"/>
      <c r="CNM232" s="71"/>
      <c r="CNN232" s="71"/>
      <c r="CNO232" s="93"/>
      <c r="CNP232" s="93"/>
      <c r="CNQ232" s="76"/>
      <c r="CNR232" s="76"/>
      <c r="CNS232" s="84"/>
      <c r="CNT232" s="84"/>
      <c r="CNU232" s="76"/>
      <c r="CNV232" s="76"/>
      <c r="CNW232" s="76"/>
      <c r="CNX232" s="76"/>
      <c r="CNY232" s="69"/>
      <c r="CNZ232" s="69"/>
      <c r="COA232" s="70"/>
      <c r="COB232" s="70"/>
      <c r="COC232" s="71"/>
      <c r="COD232" s="71"/>
      <c r="COE232" s="93"/>
      <c r="COF232" s="93"/>
      <c r="COG232" s="76"/>
      <c r="COH232" s="76"/>
      <c r="COI232" s="84"/>
      <c r="COJ232" s="84"/>
      <c r="COK232" s="76"/>
      <c r="COL232" s="76"/>
      <c r="COM232" s="76"/>
      <c r="CON232" s="76"/>
      <c r="COO232" s="69"/>
      <c r="COP232" s="69"/>
      <c r="COQ232" s="70"/>
      <c r="COR232" s="70"/>
      <c r="COS232" s="71"/>
      <c r="COT232" s="71"/>
      <c r="COU232" s="93"/>
      <c r="COV232" s="93"/>
      <c r="COW232" s="76"/>
      <c r="COX232" s="76"/>
      <c r="COY232" s="84"/>
      <c r="COZ232" s="84"/>
      <c r="CPA232" s="76"/>
      <c r="CPB232" s="76"/>
      <c r="CPC232" s="76"/>
      <c r="CPD232" s="76"/>
      <c r="CPE232" s="69"/>
      <c r="CPF232" s="69"/>
      <c r="CPG232" s="70"/>
      <c r="CPH232" s="70"/>
      <c r="CPI232" s="71"/>
      <c r="CPJ232" s="71"/>
      <c r="CPK232" s="93"/>
      <c r="CPL232" s="93"/>
      <c r="CPM232" s="76"/>
      <c r="CPN232" s="76"/>
      <c r="CPO232" s="84"/>
      <c r="CPP232" s="84"/>
      <c r="CPQ232" s="76"/>
      <c r="CPR232" s="76"/>
      <c r="CPS232" s="76"/>
      <c r="CPT232" s="76"/>
      <c r="CPU232" s="69"/>
      <c r="CPV232" s="69"/>
      <c r="CPW232" s="70"/>
      <c r="CPX232" s="70"/>
      <c r="CPY232" s="71"/>
      <c r="CPZ232" s="71"/>
      <c r="CQA232" s="93"/>
      <c r="CQB232" s="93"/>
      <c r="CQC232" s="76"/>
      <c r="CQD232" s="76"/>
      <c r="CQE232" s="84"/>
      <c r="CQF232" s="84"/>
      <c r="CQG232" s="76"/>
      <c r="CQH232" s="76"/>
      <c r="CQI232" s="76"/>
      <c r="CQJ232" s="76"/>
      <c r="CQK232" s="69"/>
      <c r="CQL232" s="69"/>
      <c r="CQM232" s="70"/>
      <c r="CQN232" s="70"/>
      <c r="CQO232" s="71"/>
      <c r="CQP232" s="71"/>
      <c r="CQQ232" s="93"/>
      <c r="CQR232" s="93"/>
      <c r="CQS232" s="76"/>
      <c r="CQT232" s="76"/>
      <c r="CQU232" s="84"/>
      <c r="CQV232" s="84"/>
      <c r="CQW232" s="76"/>
      <c r="CQX232" s="76"/>
      <c r="CQY232" s="76"/>
      <c r="CQZ232" s="76"/>
      <c r="CRA232" s="69"/>
      <c r="CRB232" s="69"/>
      <c r="CRC232" s="70"/>
      <c r="CRD232" s="70"/>
      <c r="CRE232" s="71"/>
      <c r="CRF232" s="71"/>
      <c r="CRG232" s="93"/>
      <c r="CRH232" s="93"/>
      <c r="CRI232" s="76"/>
      <c r="CRJ232" s="76"/>
      <c r="CRK232" s="84"/>
      <c r="CRL232" s="84"/>
      <c r="CRM232" s="76"/>
      <c r="CRN232" s="76"/>
      <c r="CRO232" s="76"/>
      <c r="CRP232" s="76"/>
      <c r="CRQ232" s="69"/>
      <c r="CRR232" s="69"/>
      <c r="CRS232" s="70"/>
      <c r="CRT232" s="70"/>
      <c r="CRU232" s="71"/>
      <c r="CRV232" s="71"/>
      <c r="CRW232" s="93"/>
      <c r="CRX232" s="93"/>
      <c r="CRY232" s="76"/>
      <c r="CRZ232" s="76"/>
      <c r="CSA232" s="84"/>
      <c r="CSB232" s="84"/>
      <c r="CSC232" s="76"/>
      <c r="CSD232" s="76"/>
      <c r="CSE232" s="76"/>
      <c r="CSF232" s="76"/>
      <c r="CSG232" s="69"/>
      <c r="CSH232" s="69"/>
      <c r="CSI232" s="70"/>
      <c r="CSJ232" s="70"/>
      <c r="CSK232" s="71"/>
      <c r="CSL232" s="71"/>
      <c r="CSM232" s="93"/>
      <c r="CSN232" s="93"/>
      <c r="CSO232" s="76"/>
      <c r="CSP232" s="76"/>
      <c r="CSQ232" s="84"/>
      <c r="CSR232" s="84"/>
      <c r="CSS232" s="76"/>
      <c r="CST232" s="76"/>
      <c r="CSU232" s="76"/>
      <c r="CSV232" s="76"/>
      <c r="CSW232" s="69"/>
      <c r="CSX232" s="69"/>
      <c r="CSY232" s="70"/>
      <c r="CSZ232" s="70"/>
      <c r="CTA232" s="71"/>
      <c r="CTB232" s="71"/>
      <c r="CTC232" s="93"/>
      <c r="CTD232" s="93"/>
      <c r="CTE232" s="76"/>
      <c r="CTF232" s="76"/>
      <c r="CTG232" s="84"/>
      <c r="CTH232" s="84"/>
      <c r="CTI232" s="76"/>
      <c r="CTJ232" s="76"/>
      <c r="CTK232" s="76"/>
      <c r="CTL232" s="76"/>
      <c r="CTM232" s="69"/>
      <c r="CTN232" s="69"/>
      <c r="CTO232" s="70"/>
      <c r="CTP232" s="70"/>
      <c r="CTQ232" s="71"/>
      <c r="CTR232" s="71"/>
      <c r="CTS232" s="93"/>
      <c r="CTT232" s="93"/>
      <c r="CTU232" s="76"/>
      <c r="CTV232" s="76"/>
      <c r="CTW232" s="84"/>
      <c r="CTX232" s="84"/>
      <c r="CTY232" s="76"/>
      <c r="CTZ232" s="76"/>
      <c r="CUA232" s="76"/>
      <c r="CUB232" s="76"/>
      <c r="CUC232" s="69"/>
      <c r="CUD232" s="69"/>
      <c r="CUE232" s="70"/>
      <c r="CUF232" s="70"/>
      <c r="CUG232" s="71"/>
      <c r="CUH232" s="71"/>
      <c r="CUI232" s="93"/>
      <c r="CUJ232" s="93"/>
      <c r="CUK232" s="76"/>
      <c r="CUL232" s="76"/>
      <c r="CUM232" s="84"/>
      <c r="CUN232" s="84"/>
      <c r="CUO232" s="76"/>
      <c r="CUP232" s="76"/>
      <c r="CUQ232" s="76"/>
      <c r="CUR232" s="76"/>
      <c r="CUS232" s="69"/>
      <c r="CUT232" s="69"/>
      <c r="CUU232" s="70"/>
      <c r="CUV232" s="70"/>
      <c r="CUW232" s="71"/>
      <c r="CUX232" s="71"/>
      <c r="CUY232" s="93"/>
      <c r="CUZ232" s="93"/>
      <c r="CVA232" s="76"/>
      <c r="CVB232" s="76"/>
      <c r="CVC232" s="84"/>
      <c r="CVD232" s="84"/>
      <c r="CVE232" s="76"/>
      <c r="CVF232" s="76"/>
      <c r="CVG232" s="76"/>
      <c r="CVH232" s="76"/>
      <c r="CVI232" s="69"/>
      <c r="CVJ232" s="69"/>
      <c r="CVK232" s="70"/>
      <c r="CVL232" s="70"/>
      <c r="CVM232" s="71"/>
      <c r="CVN232" s="71"/>
      <c r="CVO232" s="93"/>
      <c r="CVP232" s="93"/>
      <c r="CVQ232" s="76"/>
      <c r="CVR232" s="76"/>
      <c r="CVS232" s="84"/>
      <c r="CVT232" s="84"/>
      <c r="CVU232" s="76"/>
      <c r="CVV232" s="76"/>
      <c r="CVW232" s="76"/>
      <c r="CVX232" s="76"/>
      <c r="CVY232" s="69"/>
      <c r="CVZ232" s="69"/>
      <c r="CWA232" s="70"/>
      <c r="CWB232" s="70"/>
      <c r="CWC232" s="71"/>
      <c r="CWD232" s="71"/>
      <c r="CWE232" s="93"/>
      <c r="CWF232" s="93"/>
      <c r="CWG232" s="76"/>
      <c r="CWH232" s="76"/>
      <c r="CWI232" s="84"/>
      <c r="CWJ232" s="84"/>
      <c r="CWK232" s="76"/>
      <c r="CWL232" s="76"/>
      <c r="CWM232" s="76"/>
      <c r="CWN232" s="76"/>
      <c r="CWO232" s="69"/>
      <c r="CWP232" s="69"/>
      <c r="CWQ232" s="70"/>
      <c r="CWR232" s="70"/>
      <c r="CWS232" s="71"/>
      <c r="CWT232" s="71"/>
      <c r="CWU232" s="93"/>
      <c r="CWV232" s="93"/>
      <c r="CWW232" s="76"/>
      <c r="CWX232" s="76"/>
      <c r="CWY232" s="84"/>
      <c r="CWZ232" s="84"/>
      <c r="CXA232" s="76"/>
      <c r="CXB232" s="76"/>
      <c r="CXC232" s="76"/>
      <c r="CXD232" s="76"/>
      <c r="CXE232" s="69"/>
      <c r="CXF232" s="69"/>
      <c r="CXG232" s="70"/>
      <c r="CXH232" s="70"/>
      <c r="CXI232" s="71"/>
      <c r="CXJ232" s="71"/>
      <c r="CXK232" s="93"/>
      <c r="CXL232" s="93"/>
      <c r="CXM232" s="76"/>
      <c r="CXN232" s="76"/>
      <c r="CXO232" s="84"/>
      <c r="CXP232" s="84"/>
      <c r="CXQ232" s="76"/>
      <c r="CXR232" s="76"/>
      <c r="CXS232" s="76"/>
      <c r="CXT232" s="76"/>
      <c r="CXU232" s="69"/>
      <c r="CXV232" s="69"/>
      <c r="CXW232" s="70"/>
      <c r="CXX232" s="70"/>
      <c r="CXY232" s="71"/>
      <c r="CXZ232" s="71"/>
      <c r="CYA232" s="93"/>
      <c r="CYB232" s="93"/>
      <c r="CYC232" s="76"/>
      <c r="CYD232" s="76"/>
      <c r="CYE232" s="84"/>
      <c r="CYF232" s="84"/>
      <c r="CYG232" s="76"/>
      <c r="CYH232" s="76"/>
      <c r="CYI232" s="76"/>
      <c r="CYJ232" s="76"/>
      <c r="CYK232" s="69"/>
      <c r="CYL232" s="69"/>
      <c r="CYM232" s="70"/>
      <c r="CYN232" s="70"/>
      <c r="CYO232" s="71"/>
      <c r="CYP232" s="71"/>
      <c r="CYQ232" s="93"/>
      <c r="CYR232" s="93"/>
      <c r="CYS232" s="76"/>
      <c r="CYT232" s="76"/>
      <c r="CYU232" s="84"/>
      <c r="CYV232" s="84"/>
      <c r="CYW232" s="76"/>
      <c r="CYX232" s="76"/>
      <c r="CYY232" s="76"/>
      <c r="CYZ232" s="76"/>
      <c r="CZA232" s="69"/>
      <c r="CZB232" s="69"/>
      <c r="CZC232" s="70"/>
      <c r="CZD232" s="70"/>
      <c r="CZE232" s="71"/>
      <c r="CZF232" s="71"/>
      <c r="CZG232" s="93"/>
      <c r="CZH232" s="93"/>
      <c r="CZI232" s="76"/>
      <c r="CZJ232" s="76"/>
      <c r="CZK232" s="84"/>
      <c r="CZL232" s="84"/>
      <c r="CZM232" s="76"/>
      <c r="CZN232" s="76"/>
      <c r="CZO232" s="76"/>
      <c r="CZP232" s="76"/>
      <c r="CZQ232" s="69"/>
      <c r="CZR232" s="69"/>
      <c r="CZS232" s="70"/>
      <c r="CZT232" s="70"/>
      <c r="CZU232" s="71"/>
      <c r="CZV232" s="71"/>
      <c r="CZW232" s="93"/>
      <c r="CZX232" s="93"/>
      <c r="CZY232" s="76"/>
      <c r="CZZ232" s="76"/>
      <c r="DAA232" s="84"/>
      <c r="DAB232" s="84"/>
      <c r="DAC232" s="76"/>
      <c r="DAD232" s="76"/>
      <c r="DAE232" s="76"/>
      <c r="DAF232" s="76"/>
      <c r="DAG232" s="69"/>
      <c r="DAH232" s="69"/>
      <c r="DAI232" s="70"/>
      <c r="DAJ232" s="70"/>
      <c r="DAK232" s="71"/>
      <c r="DAL232" s="71"/>
      <c r="DAM232" s="93"/>
      <c r="DAN232" s="93"/>
      <c r="DAO232" s="76"/>
      <c r="DAP232" s="76"/>
      <c r="DAQ232" s="84"/>
      <c r="DAR232" s="84"/>
      <c r="DAS232" s="76"/>
      <c r="DAT232" s="76"/>
      <c r="DAU232" s="76"/>
      <c r="DAV232" s="76"/>
      <c r="DAW232" s="69"/>
      <c r="DAX232" s="69"/>
      <c r="DAY232" s="70"/>
      <c r="DAZ232" s="70"/>
      <c r="DBA232" s="71"/>
      <c r="DBB232" s="71"/>
      <c r="DBC232" s="93"/>
      <c r="DBD232" s="93"/>
      <c r="DBE232" s="76"/>
      <c r="DBF232" s="76"/>
      <c r="DBG232" s="84"/>
      <c r="DBH232" s="84"/>
      <c r="DBI232" s="76"/>
      <c r="DBJ232" s="76"/>
      <c r="DBK232" s="76"/>
      <c r="DBL232" s="76"/>
      <c r="DBM232" s="69"/>
      <c r="DBN232" s="69"/>
      <c r="DBO232" s="70"/>
      <c r="DBP232" s="70"/>
      <c r="DBQ232" s="71"/>
      <c r="DBR232" s="71"/>
      <c r="DBS232" s="93"/>
      <c r="DBT232" s="93"/>
      <c r="DBU232" s="76"/>
      <c r="DBV232" s="76"/>
      <c r="DBW232" s="84"/>
      <c r="DBX232" s="84"/>
      <c r="DBY232" s="76"/>
      <c r="DBZ232" s="76"/>
      <c r="DCA232" s="76"/>
      <c r="DCB232" s="76"/>
      <c r="DCC232" s="69"/>
      <c r="DCD232" s="69"/>
      <c r="DCE232" s="70"/>
      <c r="DCF232" s="70"/>
      <c r="DCG232" s="71"/>
      <c r="DCH232" s="71"/>
      <c r="DCI232" s="93"/>
      <c r="DCJ232" s="93"/>
      <c r="DCK232" s="76"/>
      <c r="DCL232" s="76"/>
      <c r="DCM232" s="84"/>
      <c r="DCN232" s="84"/>
      <c r="DCO232" s="76"/>
      <c r="DCP232" s="76"/>
      <c r="DCQ232" s="76"/>
      <c r="DCR232" s="76"/>
      <c r="DCS232" s="69"/>
      <c r="DCT232" s="69"/>
      <c r="DCU232" s="70"/>
      <c r="DCV232" s="70"/>
      <c r="DCW232" s="71"/>
      <c r="DCX232" s="71"/>
      <c r="DCY232" s="93"/>
      <c r="DCZ232" s="93"/>
      <c r="DDA232" s="76"/>
      <c r="DDB232" s="76"/>
      <c r="DDC232" s="84"/>
      <c r="DDD232" s="84"/>
      <c r="DDE232" s="76"/>
      <c r="DDF232" s="76"/>
      <c r="DDG232" s="76"/>
      <c r="DDH232" s="76"/>
      <c r="DDI232" s="69"/>
      <c r="DDJ232" s="69"/>
      <c r="DDK232" s="70"/>
      <c r="DDL232" s="70"/>
      <c r="DDM232" s="71"/>
      <c r="DDN232" s="71"/>
      <c r="DDO232" s="93"/>
      <c r="DDP232" s="93"/>
      <c r="DDQ232" s="76"/>
      <c r="DDR232" s="76"/>
      <c r="DDS232" s="84"/>
      <c r="DDT232" s="84"/>
      <c r="DDU232" s="76"/>
      <c r="DDV232" s="76"/>
      <c r="DDW232" s="76"/>
      <c r="DDX232" s="76"/>
      <c r="DDY232" s="69"/>
      <c r="DDZ232" s="69"/>
      <c r="DEA232" s="70"/>
      <c r="DEB232" s="70"/>
      <c r="DEC232" s="71"/>
      <c r="DED232" s="71"/>
      <c r="DEE232" s="93"/>
      <c r="DEF232" s="93"/>
      <c r="DEG232" s="76"/>
      <c r="DEH232" s="76"/>
      <c r="DEI232" s="84"/>
      <c r="DEJ232" s="84"/>
      <c r="DEK232" s="76"/>
      <c r="DEL232" s="76"/>
      <c r="DEM232" s="76"/>
      <c r="DEN232" s="76"/>
      <c r="DEO232" s="69"/>
      <c r="DEP232" s="69"/>
      <c r="DEQ232" s="70"/>
      <c r="DER232" s="70"/>
      <c r="DES232" s="71"/>
      <c r="DET232" s="71"/>
      <c r="DEU232" s="93"/>
      <c r="DEV232" s="93"/>
      <c r="DEW232" s="76"/>
      <c r="DEX232" s="76"/>
      <c r="DEY232" s="84"/>
      <c r="DEZ232" s="84"/>
      <c r="DFA232" s="76"/>
      <c r="DFB232" s="76"/>
      <c r="DFC232" s="76"/>
      <c r="DFD232" s="76"/>
      <c r="DFE232" s="69"/>
      <c r="DFF232" s="69"/>
      <c r="DFG232" s="70"/>
      <c r="DFH232" s="70"/>
      <c r="DFI232" s="71"/>
      <c r="DFJ232" s="71"/>
      <c r="DFK232" s="93"/>
      <c r="DFL232" s="93"/>
      <c r="DFM232" s="76"/>
      <c r="DFN232" s="76"/>
      <c r="DFO232" s="84"/>
      <c r="DFP232" s="84"/>
      <c r="DFQ232" s="76"/>
      <c r="DFR232" s="76"/>
      <c r="DFS232" s="76"/>
      <c r="DFT232" s="76"/>
      <c r="DFU232" s="69"/>
      <c r="DFV232" s="69"/>
      <c r="DFW232" s="70"/>
      <c r="DFX232" s="70"/>
      <c r="DFY232" s="71"/>
      <c r="DFZ232" s="71"/>
      <c r="DGA232" s="93"/>
      <c r="DGB232" s="93"/>
      <c r="DGC232" s="76"/>
      <c r="DGD232" s="76"/>
      <c r="DGE232" s="84"/>
      <c r="DGF232" s="84"/>
      <c r="DGG232" s="76"/>
      <c r="DGH232" s="76"/>
      <c r="DGI232" s="76"/>
      <c r="DGJ232" s="76"/>
      <c r="DGK232" s="69"/>
      <c r="DGL232" s="69"/>
      <c r="DGM232" s="70"/>
      <c r="DGN232" s="70"/>
      <c r="DGO232" s="71"/>
      <c r="DGP232" s="71"/>
      <c r="DGQ232" s="93"/>
      <c r="DGR232" s="93"/>
      <c r="DGS232" s="76"/>
      <c r="DGT232" s="76"/>
      <c r="DGU232" s="84"/>
      <c r="DGV232" s="84"/>
      <c r="DGW232" s="76"/>
      <c r="DGX232" s="76"/>
      <c r="DGY232" s="76"/>
      <c r="DGZ232" s="76"/>
      <c r="DHA232" s="69"/>
      <c r="DHB232" s="69"/>
      <c r="DHC232" s="70"/>
      <c r="DHD232" s="70"/>
      <c r="DHE232" s="71"/>
      <c r="DHF232" s="71"/>
      <c r="DHG232" s="93"/>
      <c r="DHH232" s="93"/>
      <c r="DHI232" s="76"/>
      <c r="DHJ232" s="76"/>
      <c r="DHK232" s="84"/>
      <c r="DHL232" s="84"/>
      <c r="DHM232" s="76"/>
      <c r="DHN232" s="76"/>
      <c r="DHO232" s="76"/>
      <c r="DHP232" s="76"/>
      <c r="DHQ232" s="69"/>
      <c r="DHR232" s="69"/>
      <c r="DHS232" s="70"/>
      <c r="DHT232" s="70"/>
      <c r="DHU232" s="71"/>
      <c r="DHV232" s="71"/>
      <c r="DHW232" s="93"/>
      <c r="DHX232" s="93"/>
      <c r="DHY232" s="76"/>
      <c r="DHZ232" s="76"/>
      <c r="DIA232" s="84"/>
      <c r="DIB232" s="84"/>
      <c r="DIC232" s="76"/>
      <c r="DID232" s="76"/>
      <c r="DIE232" s="76"/>
      <c r="DIF232" s="76"/>
      <c r="DIG232" s="69"/>
      <c r="DIH232" s="69"/>
      <c r="DII232" s="70"/>
      <c r="DIJ232" s="70"/>
      <c r="DIK232" s="71"/>
      <c r="DIL232" s="71"/>
      <c r="DIM232" s="93"/>
      <c r="DIN232" s="93"/>
      <c r="DIO232" s="76"/>
      <c r="DIP232" s="76"/>
      <c r="DIQ232" s="84"/>
      <c r="DIR232" s="84"/>
      <c r="DIS232" s="76"/>
      <c r="DIT232" s="76"/>
      <c r="DIU232" s="76"/>
      <c r="DIV232" s="76"/>
      <c r="DIW232" s="69"/>
      <c r="DIX232" s="69"/>
      <c r="DIY232" s="70"/>
      <c r="DIZ232" s="70"/>
      <c r="DJA232" s="71"/>
      <c r="DJB232" s="71"/>
      <c r="DJC232" s="93"/>
      <c r="DJD232" s="93"/>
      <c r="DJE232" s="76"/>
      <c r="DJF232" s="76"/>
      <c r="DJG232" s="84"/>
      <c r="DJH232" s="84"/>
      <c r="DJI232" s="76"/>
      <c r="DJJ232" s="76"/>
      <c r="DJK232" s="76"/>
      <c r="DJL232" s="76"/>
      <c r="DJM232" s="69"/>
      <c r="DJN232" s="69"/>
      <c r="DJO232" s="70"/>
      <c r="DJP232" s="70"/>
      <c r="DJQ232" s="71"/>
      <c r="DJR232" s="71"/>
      <c r="DJS232" s="93"/>
      <c r="DJT232" s="93"/>
      <c r="DJU232" s="76"/>
      <c r="DJV232" s="76"/>
      <c r="DJW232" s="84"/>
      <c r="DJX232" s="84"/>
      <c r="DJY232" s="76"/>
      <c r="DJZ232" s="76"/>
      <c r="DKA232" s="76"/>
      <c r="DKB232" s="76"/>
      <c r="DKC232" s="69"/>
      <c r="DKD232" s="69"/>
      <c r="DKE232" s="70"/>
      <c r="DKF232" s="70"/>
      <c r="DKG232" s="71"/>
      <c r="DKH232" s="71"/>
      <c r="DKI232" s="93"/>
      <c r="DKJ232" s="93"/>
      <c r="DKK232" s="76"/>
      <c r="DKL232" s="76"/>
      <c r="DKM232" s="84"/>
      <c r="DKN232" s="84"/>
      <c r="DKO232" s="76"/>
      <c r="DKP232" s="76"/>
      <c r="DKQ232" s="76"/>
      <c r="DKR232" s="76"/>
      <c r="DKS232" s="69"/>
      <c r="DKT232" s="69"/>
      <c r="DKU232" s="70"/>
      <c r="DKV232" s="70"/>
      <c r="DKW232" s="71"/>
      <c r="DKX232" s="71"/>
      <c r="DKY232" s="93"/>
      <c r="DKZ232" s="93"/>
      <c r="DLA232" s="76"/>
      <c r="DLB232" s="76"/>
      <c r="DLC232" s="84"/>
      <c r="DLD232" s="84"/>
      <c r="DLE232" s="76"/>
      <c r="DLF232" s="76"/>
      <c r="DLG232" s="76"/>
      <c r="DLH232" s="76"/>
      <c r="DLI232" s="69"/>
      <c r="DLJ232" s="69"/>
      <c r="DLK232" s="70"/>
      <c r="DLL232" s="70"/>
      <c r="DLM232" s="71"/>
      <c r="DLN232" s="71"/>
      <c r="DLO232" s="93"/>
      <c r="DLP232" s="93"/>
      <c r="DLQ232" s="76"/>
      <c r="DLR232" s="76"/>
      <c r="DLS232" s="84"/>
      <c r="DLT232" s="84"/>
      <c r="DLU232" s="76"/>
      <c r="DLV232" s="76"/>
      <c r="DLW232" s="76"/>
      <c r="DLX232" s="76"/>
      <c r="DLY232" s="69"/>
      <c r="DLZ232" s="69"/>
      <c r="DMA232" s="70"/>
      <c r="DMB232" s="70"/>
      <c r="DMC232" s="71"/>
      <c r="DMD232" s="71"/>
      <c r="DME232" s="93"/>
      <c r="DMF232" s="93"/>
      <c r="DMG232" s="76"/>
      <c r="DMH232" s="76"/>
      <c r="DMI232" s="84"/>
      <c r="DMJ232" s="84"/>
      <c r="DMK232" s="76"/>
      <c r="DML232" s="76"/>
      <c r="DMM232" s="76"/>
      <c r="DMN232" s="76"/>
      <c r="DMO232" s="69"/>
      <c r="DMP232" s="69"/>
      <c r="DMQ232" s="70"/>
      <c r="DMR232" s="70"/>
      <c r="DMS232" s="71"/>
      <c r="DMT232" s="71"/>
      <c r="DMU232" s="93"/>
      <c r="DMV232" s="93"/>
      <c r="DMW232" s="76"/>
      <c r="DMX232" s="76"/>
      <c r="DMY232" s="84"/>
      <c r="DMZ232" s="84"/>
      <c r="DNA232" s="76"/>
      <c r="DNB232" s="76"/>
      <c r="DNC232" s="76"/>
      <c r="DND232" s="76"/>
      <c r="DNE232" s="69"/>
      <c r="DNF232" s="69"/>
      <c r="DNG232" s="70"/>
      <c r="DNH232" s="70"/>
      <c r="DNI232" s="71"/>
      <c r="DNJ232" s="71"/>
      <c r="DNK232" s="93"/>
      <c r="DNL232" s="93"/>
      <c r="DNM232" s="76"/>
      <c r="DNN232" s="76"/>
      <c r="DNO232" s="84"/>
      <c r="DNP232" s="84"/>
      <c r="DNQ232" s="76"/>
      <c r="DNR232" s="76"/>
      <c r="DNS232" s="76"/>
      <c r="DNT232" s="76"/>
      <c r="DNU232" s="69"/>
      <c r="DNV232" s="69"/>
      <c r="DNW232" s="70"/>
      <c r="DNX232" s="70"/>
      <c r="DNY232" s="71"/>
      <c r="DNZ232" s="71"/>
      <c r="DOA232" s="93"/>
      <c r="DOB232" s="93"/>
      <c r="DOC232" s="76"/>
      <c r="DOD232" s="76"/>
      <c r="DOE232" s="84"/>
      <c r="DOF232" s="84"/>
      <c r="DOG232" s="76"/>
      <c r="DOH232" s="76"/>
      <c r="DOI232" s="76"/>
      <c r="DOJ232" s="76"/>
      <c r="DOK232" s="69"/>
      <c r="DOL232" s="69"/>
      <c r="DOM232" s="70"/>
      <c r="DON232" s="70"/>
      <c r="DOO232" s="71"/>
      <c r="DOP232" s="71"/>
      <c r="DOQ232" s="93"/>
      <c r="DOR232" s="93"/>
      <c r="DOS232" s="76"/>
      <c r="DOT232" s="76"/>
      <c r="DOU232" s="84"/>
      <c r="DOV232" s="84"/>
      <c r="DOW232" s="76"/>
      <c r="DOX232" s="76"/>
      <c r="DOY232" s="76"/>
      <c r="DOZ232" s="76"/>
      <c r="DPA232" s="69"/>
      <c r="DPB232" s="69"/>
      <c r="DPC232" s="70"/>
      <c r="DPD232" s="70"/>
      <c r="DPE232" s="71"/>
      <c r="DPF232" s="71"/>
      <c r="DPG232" s="93"/>
      <c r="DPH232" s="93"/>
      <c r="DPI232" s="76"/>
      <c r="DPJ232" s="76"/>
      <c r="DPK232" s="84"/>
      <c r="DPL232" s="84"/>
      <c r="DPM232" s="76"/>
      <c r="DPN232" s="76"/>
      <c r="DPO232" s="76"/>
      <c r="DPP232" s="76"/>
      <c r="DPQ232" s="69"/>
      <c r="DPR232" s="69"/>
      <c r="DPS232" s="70"/>
      <c r="DPT232" s="70"/>
      <c r="DPU232" s="71"/>
      <c r="DPV232" s="71"/>
      <c r="DPW232" s="93"/>
      <c r="DPX232" s="93"/>
      <c r="DPY232" s="76"/>
      <c r="DPZ232" s="76"/>
      <c r="DQA232" s="84"/>
      <c r="DQB232" s="84"/>
      <c r="DQC232" s="76"/>
      <c r="DQD232" s="76"/>
      <c r="DQE232" s="76"/>
      <c r="DQF232" s="76"/>
      <c r="DQG232" s="69"/>
      <c r="DQH232" s="69"/>
      <c r="DQI232" s="70"/>
      <c r="DQJ232" s="70"/>
      <c r="DQK232" s="71"/>
      <c r="DQL232" s="71"/>
      <c r="DQM232" s="93"/>
      <c r="DQN232" s="93"/>
      <c r="DQO232" s="76"/>
      <c r="DQP232" s="76"/>
      <c r="DQQ232" s="84"/>
      <c r="DQR232" s="84"/>
      <c r="DQS232" s="76"/>
      <c r="DQT232" s="76"/>
      <c r="DQU232" s="76"/>
      <c r="DQV232" s="76"/>
      <c r="DQW232" s="69"/>
      <c r="DQX232" s="69"/>
      <c r="DQY232" s="70"/>
      <c r="DQZ232" s="70"/>
      <c r="DRA232" s="71"/>
      <c r="DRB232" s="71"/>
      <c r="DRC232" s="93"/>
      <c r="DRD232" s="93"/>
      <c r="DRE232" s="76"/>
      <c r="DRF232" s="76"/>
      <c r="DRG232" s="84"/>
      <c r="DRH232" s="84"/>
      <c r="DRI232" s="76"/>
      <c r="DRJ232" s="76"/>
      <c r="DRK232" s="76"/>
      <c r="DRL232" s="76"/>
      <c r="DRM232" s="69"/>
      <c r="DRN232" s="69"/>
      <c r="DRO232" s="70"/>
      <c r="DRP232" s="70"/>
      <c r="DRQ232" s="71"/>
      <c r="DRR232" s="71"/>
      <c r="DRS232" s="93"/>
      <c r="DRT232" s="93"/>
      <c r="DRU232" s="76"/>
      <c r="DRV232" s="76"/>
      <c r="DRW232" s="84"/>
      <c r="DRX232" s="84"/>
      <c r="DRY232" s="76"/>
      <c r="DRZ232" s="76"/>
      <c r="DSA232" s="76"/>
      <c r="DSB232" s="76"/>
      <c r="DSC232" s="69"/>
      <c r="DSD232" s="69"/>
      <c r="DSE232" s="70"/>
      <c r="DSF232" s="70"/>
      <c r="DSG232" s="71"/>
      <c r="DSH232" s="71"/>
      <c r="DSI232" s="93"/>
      <c r="DSJ232" s="93"/>
      <c r="DSK232" s="76"/>
      <c r="DSL232" s="76"/>
      <c r="DSM232" s="84"/>
      <c r="DSN232" s="84"/>
      <c r="DSO232" s="76"/>
      <c r="DSP232" s="76"/>
      <c r="DSQ232" s="76"/>
      <c r="DSR232" s="76"/>
      <c r="DSS232" s="69"/>
      <c r="DST232" s="69"/>
      <c r="DSU232" s="70"/>
      <c r="DSV232" s="70"/>
      <c r="DSW232" s="71"/>
      <c r="DSX232" s="71"/>
      <c r="DSY232" s="93"/>
      <c r="DSZ232" s="93"/>
      <c r="DTA232" s="76"/>
      <c r="DTB232" s="76"/>
      <c r="DTC232" s="84"/>
      <c r="DTD232" s="84"/>
      <c r="DTE232" s="76"/>
      <c r="DTF232" s="76"/>
      <c r="DTG232" s="76"/>
      <c r="DTH232" s="76"/>
      <c r="DTI232" s="69"/>
      <c r="DTJ232" s="69"/>
      <c r="DTK232" s="70"/>
      <c r="DTL232" s="70"/>
      <c r="DTM232" s="71"/>
      <c r="DTN232" s="71"/>
      <c r="DTO232" s="93"/>
      <c r="DTP232" s="93"/>
      <c r="DTQ232" s="76"/>
      <c r="DTR232" s="76"/>
      <c r="DTS232" s="84"/>
      <c r="DTT232" s="84"/>
      <c r="DTU232" s="76"/>
      <c r="DTV232" s="76"/>
      <c r="DTW232" s="76"/>
      <c r="DTX232" s="76"/>
      <c r="DTY232" s="69"/>
      <c r="DTZ232" s="69"/>
      <c r="DUA232" s="70"/>
      <c r="DUB232" s="70"/>
      <c r="DUC232" s="71"/>
      <c r="DUD232" s="71"/>
      <c r="DUE232" s="93"/>
      <c r="DUF232" s="93"/>
      <c r="DUG232" s="76"/>
      <c r="DUH232" s="76"/>
      <c r="DUI232" s="84"/>
      <c r="DUJ232" s="84"/>
      <c r="DUK232" s="76"/>
      <c r="DUL232" s="76"/>
      <c r="DUM232" s="76"/>
      <c r="DUN232" s="76"/>
      <c r="DUO232" s="69"/>
      <c r="DUP232" s="69"/>
      <c r="DUQ232" s="70"/>
      <c r="DUR232" s="70"/>
      <c r="DUS232" s="71"/>
      <c r="DUT232" s="71"/>
      <c r="DUU232" s="93"/>
      <c r="DUV232" s="93"/>
      <c r="DUW232" s="76"/>
      <c r="DUX232" s="76"/>
      <c r="DUY232" s="84"/>
      <c r="DUZ232" s="84"/>
      <c r="DVA232" s="76"/>
      <c r="DVB232" s="76"/>
      <c r="DVC232" s="76"/>
      <c r="DVD232" s="76"/>
      <c r="DVE232" s="69"/>
      <c r="DVF232" s="69"/>
      <c r="DVG232" s="70"/>
      <c r="DVH232" s="70"/>
      <c r="DVI232" s="71"/>
      <c r="DVJ232" s="71"/>
      <c r="DVK232" s="93"/>
      <c r="DVL232" s="93"/>
      <c r="DVM232" s="76"/>
      <c r="DVN232" s="76"/>
      <c r="DVO232" s="84"/>
      <c r="DVP232" s="84"/>
      <c r="DVQ232" s="76"/>
      <c r="DVR232" s="76"/>
      <c r="DVS232" s="76"/>
      <c r="DVT232" s="76"/>
      <c r="DVU232" s="69"/>
      <c r="DVV232" s="69"/>
      <c r="DVW232" s="70"/>
      <c r="DVX232" s="70"/>
      <c r="DVY232" s="71"/>
      <c r="DVZ232" s="71"/>
      <c r="DWA232" s="93"/>
      <c r="DWB232" s="93"/>
      <c r="DWC232" s="76"/>
      <c r="DWD232" s="76"/>
      <c r="DWE232" s="84"/>
      <c r="DWF232" s="84"/>
      <c r="DWG232" s="76"/>
      <c r="DWH232" s="76"/>
      <c r="DWI232" s="76"/>
      <c r="DWJ232" s="76"/>
      <c r="DWK232" s="69"/>
      <c r="DWL232" s="69"/>
      <c r="DWM232" s="70"/>
      <c r="DWN232" s="70"/>
      <c r="DWO232" s="71"/>
      <c r="DWP232" s="71"/>
      <c r="DWQ232" s="93"/>
      <c r="DWR232" s="93"/>
      <c r="DWS232" s="76"/>
      <c r="DWT232" s="76"/>
      <c r="DWU232" s="84"/>
      <c r="DWV232" s="84"/>
      <c r="DWW232" s="76"/>
      <c r="DWX232" s="76"/>
      <c r="DWY232" s="76"/>
      <c r="DWZ232" s="76"/>
      <c r="DXA232" s="69"/>
      <c r="DXB232" s="69"/>
      <c r="DXC232" s="70"/>
      <c r="DXD232" s="70"/>
      <c r="DXE232" s="71"/>
      <c r="DXF232" s="71"/>
      <c r="DXG232" s="93"/>
      <c r="DXH232" s="93"/>
      <c r="DXI232" s="76"/>
      <c r="DXJ232" s="76"/>
      <c r="DXK232" s="84"/>
      <c r="DXL232" s="84"/>
      <c r="DXM232" s="76"/>
      <c r="DXN232" s="76"/>
      <c r="DXO232" s="76"/>
      <c r="DXP232" s="76"/>
      <c r="DXQ232" s="69"/>
      <c r="DXR232" s="69"/>
      <c r="DXS232" s="70"/>
      <c r="DXT232" s="70"/>
      <c r="DXU232" s="71"/>
      <c r="DXV232" s="71"/>
      <c r="DXW232" s="93"/>
      <c r="DXX232" s="93"/>
      <c r="DXY232" s="76"/>
      <c r="DXZ232" s="76"/>
      <c r="DYA232" s="84"/>
      <c r="DYB232" s="84"/>
      <c r="DYC232" s="76"/>
      <c r="DYD232" s="76"/>
      <c r="DYE232" s="76"/>
      <c r="DYF232" s="76"/>
      <c r="DYG232" s="69"/>
      <c r="DYH232" s="69"/>
      <c r="DYI232" s="70"/>
      <c r="DYJ232" s="70"/>
      <c r="DYK232" s="71"/>
      <c r="DYL232" s="71"/>
      <c r="DYM232" s="93"/>
      <c r="DYN232" s="93"/>
      <c r="DYO232" s="76"/>
      <c r="DYP232" s="76"/>
      <c r="DYQ232" s="84"/>
      <c r="DYR232" s="84"/>
      <c r="DYS232" s="76"/>
      <c r="DYT232" s="76"/>
      <c r="DYU232" s="76"/>
      <c r="DYV232" s="76"/>
      <c r="DYW232" s="69"/>
      <c r="DYX232" s="69"/>
      <c r="DYY232" s="70"/>
      <c r="DYZ232" s="70"/>
      <c r="DZA232" s="71"/>
      <c r="DZB232" s="71"/>
      <c r="DZC232" s="93"/>
      <c r="DZD232" s="93"/>
      <c r="DZE232" s="76"/>
      <c r="DZF232" s="76"/>
      <c r="DZG232" s="84"/>
      <c r="DZH232" s="84"/>
      <c r="DZI232" s="76"/>
      <c r="DZJ232" s="76"/>
      <c r="DZK232" s="76"/>
      <c r="DZL232" s="76"/>
      <c r="DZM232" s="69"/>
      <c r="DZN232" s="69"/>
      <c r="DZO232" s="70"/>
      <c r="DZP232" s="70"/>
      <c r="DZQ232" s="71"/>
      <c r="DZR232" s="71"/>
      <c r="DZS232" s="93"/>
      <c r="DZT232" s="93"/>
      <c r="DZU232" s="76"/>
      <c r="DZV232" s="76"/>
      <c r="DZW232" s="84"/>
      <c r="DZX232" s="84"/>
      <c r="DZY232" s="76"/>
      <c r="DZZ232" s="76"/>
      <c r="EAA232" s="76"/>
      <c r="EAB232" s="76"/>
      <c r="EAC232" s="69"/>
      <c r="EAD232" s="69"/>
      <c r="EAE232" s="70"/>
      <c r="EAF232" s="70"/>
      <c r="EAG232" s="71"/>
      <c r="EAH232" s="71"/>
      <c r="EAI232" s="93"/>
      <c r="EAJ232" s="93"/>
      <c r="EAK232" s="76"/>
      <c r="EAL232" s="76"/>
      <c r="EAM232" s="84"/>
      <c r="EAN232" s="84"/>
      <c r="EAO232" s="76"/>
      <c r="EAP232" s="76"/>
      <c r="EAQ232" s="76"/>
      <c r="EAR232" s="76"/>
      <c r="EAS232" s="69"/>
      <c r="EAT232" s="69"/>
      <c r="EAU232" s="70"/>
      <c r="EAV232" s="70"/>
      <c r="EAW232" s="71"/>
      <c r="EAX232" s="71"/>
      <c r="EAY232" s="93"/>
      <c r="EAZ232" s="93"/>
      <c r="EBA232" s="76"/>
      <c r="EBB232" s="76"/>
      <c r="EBC232" s="84"/>
      <c r="EBD232" s="84"/>
      <c r="EBE232" s="76"/>
      <c r="EBF232" s="76"/>
      <c r="EBG232" s="76"/>
      <c r="EBH232" s="76"/>
      <c r="EBI232" s="69"/>
      <c r="EBJ232" s="69"/>
      <c r="EBK232" s="70"/>
      <c r="EBL232" s="70"/>
      <c r="EBM232" s="71"/>
      <c r="EBN232" s="71"/>
      <c r="EBO232" s="93"/>
      <c r="EBP232" s="93"/>
      <c r="EBQ232" s="76"/>
      <c r="EBR232" s="76"/>
      <c r="EBS232" s="84"/>
      <c r="EBT232" s="84"/>
      <c r="EBU232" s="76"/>
      <c r="EBV232" s="76"/>
      <c r="EBW232" s="76"/>
      <c r="EBX232" s="76"/>
      <c r="EBY232" s="69"/>
      <c r="EBZ232" s="69"/>
      <c r="ECA232" s="70"/>
      <c r="ECB232" s="70"/>
      <c r="ECC232" s="71"/>
      <c r="ECD232" s="71"/>
      <c r="ECE232" s="93"/>
      <c r="ECF232" s="93"/>
      <c r="ECG232" s="76"/>
      <c r="ECH232" s="76"/>
      <c r="ECI232" s="84"/>
      <c r="ECJ232" s="84"/>
      <c r="ECK232" s="76"/>
      <c r="ECL232" s="76"/>
      <c r="ECM232" s="76"/>
      <c r="ECN232" s="76"/>
      <c r="ECO232" s="69"/>
      <c r="ECP232" s="69"/>
      <c r="ECQ232" s="70"/>
      <c r="ECR232" s="70"/>
      <c r="ECS232" s="71"/>
      <c r="ECT232" s="71"/>
      <c r="ECU232" s="93"/>
      <c r="ECV232" s="93"/>
      <c r="ECW232" s="76"/>
      <c r="ECX232" s="76"/>
      <c r="ECY232" s="84"/>
      <c r="ECZ232" s="84"/>
      <c r="EDA232" s="76"/>
      <c r="EDB232" s="76"/>
      <c r="EDC232" s="76"/>
      <c r="EDD232" s="76"/>
      <c r="EDE232" s="69"/>
      <c r="EDF232" s="69"/>
      <c r="EDG232" s="70"/>
      <c r="EDH232" s="70"/>
      <c r="EDI232" s="71"/>
      <c r="EDJ232" s="71"/>
      <c r="EDK232" s="93"/>
      <c r="EDL232" s="93"/>
      <c r="EDM232" s="76"/>
      <c r="EDN232" s="76"/>
      <c r="EDO232" s="84"/>
      <c r="EDP232" s="84"/>
      <c r="EDQ232" s="76"/>
      <c r="EDR232" s="76"/>
      <c r="EDS232" s="76"/>
      <c r="EDT232" s="76"/>
      <c r="EDU232" s="69"/>
      <c r="EDV232" s="69"/>
      <c r="EDW232" s="70"/>
      <c r="EDX232" s="70"/>
      <c r="EDY232" s="71"/>
      <c r="EDZ232" s="71"/>
      <c r="EEA232" s="93"/>
      <c r="EEB232" s="93"/>
      <c r="EEC232" s="76"/>
      <c r="EED232" s="76"/>
      <c r="EEE232" s="84"/>
      <c r="EEF232" s="84"/>
      <c r="EEG232" s="76"/>
      <c r="EEH232" s="76"/>
      <c r="EEI232" s="76"/>
      <c r="EEJ232" s="76"/>
      <c r="EEK232" s="69"/>
      <c r="EEL232" s="69"/>
      <c r="EEM232" s="70"/>
      <c r="EEN232" s="70"/>
      <c r="EEO232" s="71"/>
      <c r="EEP232" s="71"/>
      <c r="EEQ232" s="93"/>
      <c r="EER232" s="93"/>
      <c r="EES232" s="76"/>
      <c r="EET232" s="76"/>
      <c r="EEU232" s="84"/>
      <c r="EEV232" s="84"/>
      <c r="EEW232" s="76"/>
      <c r="EEX232" s="76"/>
      <c r="EEY232" s="76"/>
      <c r="EEZ232" s="76"/>
      <c r="EFA232" s="69"/>
      <c r="EFB232" s="69"/>
      <c r="EFC232" s="70"/>
      <c r="EFD232" s="70"/>
      <c r="EFE232" s="71"/>
      <c r="EFF232" s="71"/>
      <c r="EFG232" s="93"/>
      <c r="EFH232" s="93"/>
      <c r="EFI232" s="76"/>
      <c r="EFJ232" s="76"/>
      <c r="EFK232" s="84"/>
      <c r="EFL232" s="84"/>
      <c r="EFM232" s="76"/>
      <c r="EFN232" s="76"/>
      <c r="EFO232" s="76"/>
      <c r="EFP232" s="76"/>
      <c r="EFQ232" s="69"/>
      <c r="EFR232" s="69"/>
      <c r="EFS232" s="70"/>
      <c r="EFT232" s="70"/>
      <c r="EFU232" s="71"/>
      <c r="EFV232" s="71"/>
      <c r="EFW232" s="93"/>
      <c r="EFX232" s="93"/>
      <c r="EFY232" s="76"/>
      <c r="EFZ232" s="76"/>
      <c r="EGA232" s="84"/>
      <c r="EGB232" s="84"/>
      <c r="EGC232" s="76"/>
      <c r="EGD232" s="76"/>
      <c r="EGE232" s="76"/>
      <c r="EGF232" s="76"/>
      <c r="EGG232" s="69"/>
      <c r="EGH232" s="69"/>
      <c r="EGI232" s="70"/>
      <c r="EGJ232" s="70"/>
      <c r="EGK232" s="71"/>
      <c r="EGL232" s="71"/>
      <c r="EGM232" s="93"/>
      <c r="EGN232" s="93"/>
      <c r="EGO232" s="76"/>
      <c r="EGP232" s="76"/>
      <c r="EGQ232" s="84"/>
      <c r="EGR232" s="84"/>
      <c r="EGS232" s="76"/>
      <c r="EGT232" s="76"/>
      <c r="EGU232" s="76"/>
      <c r="EGV232" s="76"/>
      <c r="EGW232" s="69"/>
      <c r="EGX232" s="69"/>
      <c r="EGY232" s="70"/>
      <c r="EGZ232" s="70"/>
      <c r="EHA232" s="71"/>
      <c r="EHB232" s="71"/>
      <c r="EHC232" s="93"/>
      <c r="EHD232" s="93"/>
      <c r="EHE232" s="76"/>
      <c r="EHF232" s="76"/>
      <c r="EHG232" s="84"/>
      <c r="EHH232" s="84"/>
      <c r="EHI232" s="76"/>
      <c r="EHJ232" s="76"/>
      <c r="EHK232" s="76"/>
      <c r="EHL232" s="76"/>
      <c r="EHM232" s="69"/>
      <c r="EHN232" s="69"/>
      <c r="EHO232" s="70"/>
      <c r="EHP232" s="70"/>
      <c r="EHQ232" s="71"/>
      <c r="EHR232" s="71"/>
      <c r="EHS232" s="93"/>
      <c r="EHT232" s="93"/>
      <c r="EHU232" s="76"/>
      <c r="EHV232" s="76"/>
      <c r="EHW232" s="84"/>
      <c r="EHX232" s="84"/>
      <c r="EHY232" s="76"/>
      <c r="EHZ232" s="76"/>
      <c r="EIA232" s="76"/>
      <c r="EIB232" s="76"/>
      <c r="EIC232" s="69"/>
      <c r="EID232" s="69"/>
      <c r="EIE232" s="70"/>
      <c r="EIF232" s="70"/>
      <c r="EIG232" s="71"/>
      <c r="EIH232" s="71"/>
      <c r="EII232" s="93"/>
      <c r="EIJ232" s="93"/>
      <c r="EIK232" s="76"/>
      <c r="EIL232" s="76"/>
      <c r="EIM232" s="84"/>
      <c r="EIN232" s="84"/>
      <c r="EIO232" s="76"/>
      <c r="EIP232" s="76"/>
      <c r="EIQ232" s="76"/>
      <c r="EIR232" s="76"/>
      <c r="EIS232" s="69"/>
      <c r="EIT232" s="69"/>
      <c r="EIU232" s="70"/>
      <c r="EIV232" s="70"/>
      <c r="EIW232" s="71"/>
      <c r="EIX232" s="71"/>
      <c r="EIY232" s="93"/>
      <c r="EIZ232" s="93"/>
      <c r="EJA232" s="76"/>
      <c r="EJB232" s="76"/>
      <c r="EJC232" s="84"/>
      <c r="EJD232" s="84"/>
      <c r="EJE232" s="76"/>
      <c r="EJF232" s="76"/>
      <c r="EJG232" s="76"/>
      <c r="EJH232" s="76"/>
      <c r="EJI232" s="69"/>
      <c r="EJJ232" s="69"/>
      <c r="EJK232" s="70"/>
      <c r="EJL232" s="70"/>
      <c r="EJM232" s="71"/>
      <c r="EJN232" s="71"/>
      <c r="EJO232" s="93"/>
      <c r="EJP232" s="93"/>
      <c r="EJQ232" s="76"/>
      <c r="EJR232" s="76"/>
      <c r="EJS232" s="84"/>
      <c r="EJT232" s="84"/>
      <c r="EJU232" s="76"/>
      <c r="EJV232" s="76"/>
      <c r="EJW232" s="76"/>
      <c r="EJX232" s="76"/>
      <c r="EJY232" s="69"/>
      <c r="EJZ232" s="69"/>
      <c r="EKA232" s="70"/>
      <c r="EKB232" s="70"/>
      <c r="EKC232" s="71"/>
      <c r="EKD232" s="71"/>
      <c r="EKE232" s="93"/>
      <c r="EKF232" s="93"/>
      <c r="EKG232" s="76"/>
      <c r="EKH232" s="76"/>
      <c r="EKI232" s="84"/>
      <c r="EKJ232" s="84"/>
      <c r="EKK232" s="76"/>
      <c r="EKL232" s="76"/>
      <c r="EKM232" s="76"/>
      <c r="EKN232" s="76"/>
      <c r="EKO232" s="69"/>
      <c r="EKP232" s="69"/>
      <c r="EKQ232" s="70"/>
      <c r="EKR232" s="70"/>
      <c r="EKS232" s="71"/>
      <c r="EKT232" s="71"/>
      <c r="EKU232" s="93"/>
      <c r="EKV232" s="93"/>
      <c r="EKW232" s="76"/>
      <c r="EKX232" s="76"/>
      <c r="EKY232" s="84"/>
      <c r="EKZ232" s="84"/>
      <c r="ELA232" s="76"/>
      <c r="ELB232" s="76"/>
      <c r="ELC232" s="76"/>
      <c r="ELD232" s="76"/>
      <c r="ELE232" s="69"/>
      <c r="ELF232" s="69"/>
      <c r="ELG232" s="70"/>
      <c r="ELH232" s="70"/>
      <c r="ELI232" s="71"/>
      <c r="ELJ232" s="71"/>
      <c r="ELK232" s="93"/>
      <c r="ELL232" s="93"/>
      <c r="ELM232" s="76"/>
      <c r="ELN232" s="76"/>
      <c r="ELO232" s="84"/>
      <c r="ELP232" s="84"/>
      <c r="ELQ232" s="76"/>
      <c r="ELR232" s="76"/>
      <c r="ELS232" s="76"/>
      <c r="ELT232" s="76"/>
      <c r="ELU232" s="69"/>
      <c r="ELV232" s="69"/>
      <c r="ELW232" s="70"/>
      <c r="ELX232" s="70"/>
      <c r="ELY232" s="71"/>
      <c r="ELZ232" s="71"/>
      <c r="EMA232" s="93"/>
      <c r="EMB232" s="93"/>
      <c r="EMC232" s="76"/>
      <c r="EMD232" s="76"/>
      <c r="EME232" s="84"/>
      <c r="EMF232" s="84"/>
      <c r="EMG232" s="76"/>
      <c r="EMH232" s="76"/>
      <c r="EMI232" s="76"/>
      <c r="EMJ232" s="76"/>
      <c r="EMK232" s="69"/>
      <c r="EML232" s="69"/>
      <c r="EMM232" s="70"/>
      <c r="EMN232" s="70"/>
      <c r="EMO232" s="71"/>
      <c r="EMP232" s="71"/>
      <c r="EMQ232" s="93"/>
      <c r="EMR232" s="93"/>
      <c r="EMS232" s="76"/>
      <c r="EMT232" s="76"/>
      <c r="EMU232" s="84"/>
      <c r="EMV232" s="84"/>
      <c r="EMW232" s="76"/>
      <c r="EMX232" s="76"/>
      <c r="EMY232" s="76"/>
      <c r="EMZ232" s="76"/>
      <c r="ENA232" s="69"/>
      <c r="ENB232" s="69"/>
      <c r="ENC232" s="70"/>
      <c r="END232" s="70"/>
      <c r="ENE232" s="71"/>
      <c r="ENF232" s="71"/>
      <c r="ENG232" s="93"/>
      <c r="ENH232" s="93"/>
      <c r="ENI232" s="76"/>
      <c r="ENJ232" s="76"/>
      <c r="ENK232" s="84"/>
      <c r="ENL232" s="84"/>
      <c r="ENM232" s="76"/>
      <c r="ENN232" s="76"/>
      <c r="ENO232" s="76"/>
      <c r="ENP232" s="76"/>
      <c r="ENQ232" s="69"/>
      <c r="ENR232" s="69"/>
      <c r="ENS232" s="70"/>
      <c r="ENT232" s="70"/>
      <c r="ENU232" s="71"/>
      <c r="ENV232" s="71"/>
      <c r="ENW232" s="93"/>
      <c r="ENX232" s="93"/>
      <c r="ENY232" s="76"/>
      <c r="ENZ232" s="76"/>
      <c r="EOA232" s="84"/>
      <c r="EOB232" s="84"/>
      <c r="EOC232" s="76"/>
      <c r="EOD232" s="76"/>
      <c r="EOE232" s="76"/>
      <c r="EOF232" s="76"/>
      <c r="EOG232" s="69"/>
      <c r="EOH232" s="69"/>
      <c r="EOI232" s="70"/>
      <c r="EOJ232" s="70"/>
      <c r="EOK232" s="71"/>
      <c r="EOL232" s="71"/>
      <c r="EOM232" s="93"/>
      <c r="EON232" s="93"/>
      <c r="EOO232" s="76"/>
      <c r="EOP232" s="76"/>
      <c r="EOQ232" s="84"/>
      <c r="EOR232" s="84"/>
      <c r="EOS232" s="76"/>
      <c r="EOT232" s="76"/>
      <c r="EOU232" s="76"/>
      <c r="EOV232" s="76"/>
      <c r="EOW232" s="69"/>
      <c r="EOX232" s="69"/>
      <c r="EOY232" s="70"/>
      <c r="EOZ232" s="70"/>
      <c r="EPA232" s="71"/>
      <c r="EPB232" s="71"/>
      <c r="EPC232" s="93"/>
      <c r="EPD232" s="93"/>
      <c r="EPE232" s="76"/>
      <c r="EPF232" s="76"/>
      <c r="EPG232" s="84"/>
      <c r="EPH232" s="84"/>
      <c r="EPI232" s="76"/>
      <c r="EPJ232" s="76"/>
      <c r="EPK232" s="76"/>
      <c r="EPL232" s="76"/>
      <c r="EPM232" s="69"/>
      <c r="EPN232" s="69"/>
      <c r="EPO232" s="70"/>
      <c r="EPP232" s="70"/>
      <c r="EPQ232" s="71"/>
      <c r="EPR232" s="71"/>
      <c r="EPS232" s="93"/>
      <c r="EPT232" s="93"/>
      <c r="EPU232" s="76"/>
      <c r="EPV232" s="76"/>
      <c r="EPW232" s="84"/>
      <c r="EPX232" s="84"/>
      <c r="EPY232" s="76"/>
      <c r="EPZ232" s="76"/>
      <c r="EQA232" s="76"/>
      <c r="EQB232" s="76"/>
      <c r="EQC232" s="69"/>
      <c r="EQD232" s="69"/>
      <c r="EQE232" s="70"/>
      <c r="EQF232" s="70"/>
      <c r="EQG232" s="71"/>
      <c r="EQH232" s="71"/>
      <c r="EQI232" s="93"/>
      <c r="EQJ232" s="93"/>
      <c r="EQK232" s="76"/>
      <c r="EQL232" s="76"/>
      <c r="EQM232" s="84"/>
      <c r="EQN232" s="84"/>
      <c r="EQO232" s="76"/>
      <c r="EQP232" s="76"/>
      <c r="EQQ232" s="76"/>
      <c r="EQR232" s="76"/>
      <c r="EQS232" s="69"/>
      <c r="EQT232" s="69"/>
      <c r="EQU232" s="70"/>
      <c r="EQV232" s="70"/>
      <c r="EQW232" s="71"/>
      <c r="EQX232" s="71"/>
      <c r="EQY232" s="93"/>
      <c r="EQZ232" s="93"/>
      <c r="ERA232" s="76"/>
      <c r="ERB232" s="76"/>
      <c r="ERC232" s="84"/>
      <c r="ERD232" s="84"/>
      <c r="ERE232" s="76"/>
      <c r="ERF232" s="76"/>
      <c r="ERG232" s="76"/>
      <c r="ERH232" s="76"/>
      <c r="ERI232" s="69"/>
      <c r="ERJ232" s="69"/>
      <c r="ERK232" s="70"/>
      <c r="ERL232" s="70"/>
      <c r="ERM232" s="71"/>
      <c r="ERN232" s="71"/>
      <c r="ERO232" s="93"/>
      <c r="ERP232" s="93"/>
      <c r="ERQ232" s="76"/>
      <c r="ERR232" s="76"/>
      <c r="ERS232" s="84"/>
      <c r="ERT232" s="84"/>
      <c r="ERU232" s="76"/>
      <c r="ERV232" s="76"/>
      <c r="ERW232" s="76"/>
      <c r="ERX232" s="76"/>
      <c r="ERY232" s="69"/>
      <c r="ERZ232" s="69"/>
      <c r="ESA232" s="70"/>
      <c r="ESB232" s="70"/>
      <c r="ESC232" s="71"/>
      <c r="ESD232" s="71"/>
      <c r="ESE232" s="93"/>
      <c r="ESF232" s="93"/>
      <c r="ESG232" s="76"/>
      <c r="ESH232" s="76"/>
      <c r="ESI232" s="84"/>
      <c r="ESJ232" s="84"/>
      <c r="ESK232" s="76"/>
      <c r="ESL232" s="76"/>
      <c r="ESM232" s="76"/>
      <c r="ESN232" s="76"/>
      <c r="ESO232" s="69"/>
      <c r="ESP232" s="69"/>
      <c r="ESQ232" s="70"/>
      <c r="ESR232" s="70"/>
      <c r="ESS232" s="71"/>
      <c r="EST232" s="71"/>
      <c r="ESU232" s="93"/>
      <c r="ESV232" s="93"/>
      <c r="ESW232" s="76"/>
      <c r="ESX232" s="76"/>
      <c r="ESY232" s="84"/>
      <c r="ESZ232" s="84"/>
      <c r="ETA232" s="76"/>
      <c r="ETB232" s="76"/>
      <c r="ETC232" s="76"/>
      <c r="ETD232" s="76"/>
      <c r="ETE232" s="69"/>
      <c r="ETF232" s="69"/>
      <c r="ETG232" s="70"/>
      <c r="ETH232" s="70"/>
      <c r="ETI232" s="71"/>
      <c r="ETJ232" s="71"/>
      <c r="ETK232" s="93"/>
      <c r="ETL232" s="93"/>
      <c r="ETM232" s="76"/>
      <c r="ETN232" s="76"/>
      <c r="ETO232" s="84"/>
      <c r="ETP232" s="84"/>
      <c r="ETQ232" s="76"/>
      <c r="ETR232" s="76"/>
      <c r="ETS232" s="76"/>
      <c r="ETT232" s="76"/>
      <c r="ETU232" s="69"/>
      <c r="ETV232" s="69"/>
      <c r="ETW232" s="70"/>
      <c r="ETX232" s="70"/>
      <c r="ETY232" s="71"/>
      <c r="ETZ232" s="71"/>
      <c r="EUA232" s="93"/>
      <c r="EUB232" s="93"/>
      <c r="EUC232" s="76"/>
      <c r="EUD232" s="76"/>
      <c r="EUE232" s="84"/>
      <c r="EUF232" s="84"/>
      <c r="EUG232" s="76"/>
      <c r="EUH232" s="76"/>
      <c r="EUI232" s="76"/>
      <c r="EUJ232" s="76"/>
      <c r="EUK232" s="69"/>
      <c r="EUL232" s="69"/>
      <c r="EUM232" s="70"/>
      <c r="EUN232" s="70"/>
      <c r="EUO232" s="71"/>
      <c r="EUP232" s="71"/>
      <c r="EUQ232" s="93"/>
      <c r="EUR232" s="93"/>
      <c r="EUS232" s="76"/>
      <c r="EUT232" s="76"/>
      <c r="EUU232" s="84"/>
      <c r="EUV232" s="84"/>
      <c r="EUW232" s="76"/>
      <c r="EUX232" s="76"/>
      <c r="EUY232" s="76"/>
      <c r="EUZ232" s="76"/>
      <c r="EVA232" s="69"/>
      <c r="EVB232" s="69"/>
      <c r="EVC232" s="70"/>
      <c r="EVD232" s="70"/>
      <c r="EVE232" s="71"/>
      <c r="EVF232" s="71"/>
      <c r="EVG232" s="93"/>
      <c r="EVH232" s="93"/>
      <c r="EVI232" s="76"/>
      <c r="EVJ232" s="76"/>
      <c r="EVK232" s="84"/>
      <c r="EVL232" s="84"/>
      <c r="EVM232" s="76"/>
      <c r="EVN232" s="76"/>
      <c r="EVO232" s="76"/>
      <c r="EVP232" s="76"/>
      <c r="EVQ232" s="69"/>
      <c r="EVR232" s="69"/>
      <c r="EVS232" s="70"/>
      <c r="EVT232" s="70"/>
      <c r="EVU232" s="71"/>
      <c r="EVV232" s="71"/>
      <c r="EVW232" s="93"/>
      <c r="EVX232" s="93"/>
      <c r="EVY232" s="76"/>
      <c r="EVZ232" s="76"/>
      <c r="EWA232" s="84"/>
      <c r="EWB232" s="84"/>
      <c r="EWC232" s="76"/>
      <c r="EWD232" s="76"/>
      <c r="EWE232" s="76"/>
      <c r="EWF232" s="76"/>
      <c r="EWG232" s="69"/>
      <c r="EWH232" s="69"/>
      <c r="EWI232" s="70"/>
      <c r="EWJ232" s="70"/>
      <c r="EWK232" s="71"/>
      <c r="EWL232" s="71"/>
      <c r="EWM232" s="93"/>
      <c r="EWN232" s="93"/>
      <c r="EWO232" s="76"/>
      <c r="EWP232" s="76"/>
      <c r="EWQ232" s="84"/>
      <c r="EWR232" s="84"/>
      <c r="EWS232" s="76"/>
      <c r="EWT232" s="76"/>
      <c r="EWU232" s="76"/>
      <c r="EWV232" s="76"/>
      <c r="EWW232" s="69"/>
      <c r="EWX232" s="69"/>
      <c r="EWY232" s="70"/>
      <c r="EWZ232" s="70"/>
      <c r="EXA232" s="71"/>
      <c r="EXB232" s="71"/>
      <c r="EXC232" s="93"/>
      <c r="EXD232" s="93"/>
      <c r="EXE232" s="76"/>
      <c r="EXF232" s="76"/>
      <c r="EXG232" s="84"/>
      <c r="EXH232" s="84"/>
      <c r="EXI232" s="76"/>
      <c r="EXJ232" s="76"/>
      <c r="EXK232" s="76"/>
      <c r="EXL232" s="76"/>
      <c r="EXM232" s="69"/>
      <c r="EXN232" s="69"/>
      <c r="EXO232" s="70"/>
      <c r="EXP232" s="70"/>
      <c r="EXQ232" s="71"/>
      <c r="EXR232" s="71"/>
      <c r="EXS232" s="93"/>
      <c r="EXT232" s="93"/>
      <c r="EXU232" s="76"/>
      <c r="EXV232" s="76"/>
      <c r="EXW232" s="84"/>
      <c r="EXX232" s="84"/>
      <c r="EXY232" s="76"/>
      <c r="EXZ232" s="76"/>
      <c r="EYA232" s="76"/>
      <c r="EYB232" s="76"/>
      <c r="EYC232" s="69"/>
      <c r="EYD232" s="69"/>
      <c r="EYE232" s="70"/>
      <c r="EYF232" s="70"/>
      <c r="EYG232" s="71"/>
      <c r="EYH232" s="71"/>
      <c r="EYI232" s="93"/>
      <c r="EYJ232" s="93"/>
      <c r="EYK232" s="76"/>
      <c r="EYL232" s="76"/>
      <c r="EYM232" s="84"/>
      <c r="EYN232" s="84"/>
      <c r="EYO232" s="76"/>
      <c r="EYP232" s="76"/>
      <c r="EYQ232" s="76"/>
      <c r="EYR232" s="76"/>
      <c r="EYS232" s="69"/>
      <c r="EYT232" s="69"/>
      <c r="EYU232" s="70"/>
      <c r="EYV232" s="70"/>
      <c r="EYW232" s="71"/>
      <c r="EYX232" s="71"/>
      <c r="EYY232" s="93"/>
      <c r="EYZ232" s="93"/>
      <c r="EZA232" s="76"/>
      <c r="EZB232" s="76"/>
      <c r="EZC232" s="84"/>
      <c r="EZD232" s="84"/>
      <c r="EZE232" s="76"/>
      <c r="EZF232" s="76"/>
      <c r="EZG232" s="76"/>
      <c r="EZH232" s="76"/>
      <c r="EZI232" s="69"/>
      <c r="EZJ232" s="69"/>
      <c r="EZK232" s="70"/>
      <c r="EZL232" s="70"/>
      <c r="EZM232" s="71"/>
      <c r="EZN232" s="71"/>
      <c r="EZO232" s="93"/>
      <c r="EZP232" s="93"/>
      <c r="EZQ232" s="76"/>
      <c r="EZR232" s="76"/>
      <c r="EZS232" s="84"/>
      <c r="EZT232" s="84"/>
      <c r="EZU232" s="76"/>
      <c r="EZV232" s="76"/>
      <c r="EZW232" s="76"/>
      <c r="EZX232" s="76"/>
      <c r="EZY232" s="69"/>
      <c r="EZZ232" s="69"/>
      <c r="FAA232" s="70"/>
      <c r="FAB232" s="70"/>
      <c r="FAC232" s="71"/>
      <c r="FAD232" s="71"/>
      <c r="FAE232" s="93"/>
      <c r="FAF232" s="93"/>
      <c r="FAG232" s="76"/>
      <c r="FAH232" s="76"/>
      <c r="FAI232" s="84"/>
      <c r="FAJ232" s="84"/>
      <c r="FAK232" s="76"/>
      <c r="FAL232" s="76"/>
      <c r="FAM232" s="76"/>
      <c r="FAN232" s="76"/>
      <c r="FAO232" s="69"/>
      <c r="FAP232" s="69"/>
      <c r="FAQ232" s="70"/>
      <c r="FAR232" s="70"/>
      <c r="FAS232" s="71"/>
      <c r="FAT232" s="71"/>
      <c r="FAU232" s="93"/>
      <c r="FAV232" s="93"/>
      <c r="FAW232" s="76"/>
      <c r="FAX232" s="76"/>
      <c r="FAY232" s="84"/>
      <c r="FAZ232" s="84"/>
      <c r="FBA232" s="76"/>
      <c r="FBB232" s="76"/>
      <c r="FBC232" s="76"/>
      <c r="FBD232" s="76"/>
      <c r="FBE232" s="69"/>
      <c r="FBF232" s="69"/>
      <c r="FBG232" s="70"/>
      <c r="FBH232" s="70"/>
      <c r="FBI232" s="71"/>
      <c r="FBJ232" s="71"/>
      <c r="FBK232" s="93"/>
      <c r="FBL232" s="93"/>
      <c r="FBM232" s="76"/>
      <c r="FBN232" s="76"/>
      <c r="FBO232" s="84"/>
      <c r="FBP232" s="84"/>
      <c r="FBQ232" s="76"/>
      <c r="FBR232" s="76"/>
      <c r="FBS232" s="76"/>
      <c r="FBT232" s="76"/>
      <c r="FBU232" s="69"/>
      <c r="FBV232" s="69"/>
      <c r="FBW232" s="70"/>
      <c r="FBX232" s="70"/>
      <c r="FBY232" s="71"/>
      <c r="FBZ232" s="71"/>
      <c r="FCA232" s="93"/>
      <c r="FCB232" s="93"/>
      <c r="FCC232" s="76"/>
      <c r="FCD232" s="76"/>
      <c r="FCE232" s="84"/>
      <c r="FCF232" s="84"/>
      <c r="FCG232" s="76"/>
      <c r="FCH232" s="76"/>
      <c r="FCI232" s="76"/>
      <c r="FCJ232" s="76"/>
      <c r="FCK232" s="69"/>
      <c r="FCL232" s="69"/>
      <c r="FCM232" s="70"/>
      <c r="FCN232" s="70"/>
      <c r="FCO232" s="71"/>
      <c r="FCP232" s="71"/>
      <c r="FCQ232" s="93"/>
      <c r="FCR232" s="93"/>
      <c r="FCS232" s="76"/>
      <c r="FCT232" s="76"/>
      <c r="FCU232" s="84"/>
      <c r="FCV232" s="84"/>
      <c r="FCW232" s="76"/>
      <c r="FCX232" s="76"/>
      <c r="FCY232" s="76"/>
      <c r="FCZ232" s="76"/>
      <c r="FDA232" s="69"/>
      <c r="FDB232" s="69"/>
      <c r="FDC232" s="70"/>
      <c r="FDD232" s="70"/>
      <c r="FDE232" s="71"/>
      <c r="FDF232" s="71"/>
      <c r="FDG232" s="93"/>
      <c r="FDH232" s="93"/>
      <c r="FDI232" s="76"/>
      <c r="FDJ232" s="76"/>
      <c r="FDK232" s="84"/>
      <c r="FDL232" s="84"/>
      <c r="FDM232" s="76"/>
      <c r="FDN232" s="76"/>
      <c r="FDO232" s="76"/>
      <c r="FDP232" s="76"/>
      <c r="FDQ232" s="69"/>
      <c r="FDR232" s="69"/>
      <c r="FDS232" s="70"/>
      <c r="FDT232" s="70"/>
      <c r="FDU232" s="71"/>
      <c r="FDV232" s="71"/>
      <c r="FDW232" s="93"/>
      <c r="FDX232" s="93"/>
      <c r="FDY232" s="76"/>
      <c r="FDZ232" s="76"/>
      <c r="FEA232" s="84"/>
      <c r="FEB232" s="84"/>
      <c r="FEC232" s="76"/>
      <c r="FED232" s="76"/>
      <c r="FEE232" s="76"/>
      <c r="FEF232" s="76"/>
      <c r="FEG232" s="69"/>
      <c r="FEH232" s="69"/>
      <c r="FEI232" s="70"/>
      <c r="FEJ232" s="70"/>
      <c r="FEK232" s="71"/>
      <c r="FEL232" s="71"/>
      <c r="FEM232" s="93"/>
      <c r="FEN232" s="93"/>
      <c r="FEO232" s="76"/>
      <c r="FEP232" s="76"/>
      <c r="FEQ232" s="84"/>
      <c r="FER232" s="84"/>
      <c r="FES232" s="76"/>
      <c r="FET232" s="76"/>
      <c r="FEU232" s="76"/>
      <c r="FEV232" s="76"/>
      <c r="FEW232" s="69"/>
      <c r="FEX232" s="69"/>
      <c r="FEY232" s="70"/>
      <c r="FEZ232" s="70"/>
      <c r="FFA232" s="71"/>
      <c r="FFB232" s="71"/>
      <c r="FFC232" s="93"/>
      <c r="FFD232" s="93"/>
      <c r="FFE232" s="76"/>
      <c r="FFF232" s="76"/>
      <c r="FFG232" s="84"/>
      <c r="FFH232" s="84"/>
      <c r="FFI232" s="76"/>
      <c r="FFJ232" s="76"/>
      <c r="FFK232" s="76"/>
      <c r="FFL232" s="76"/>
      <c r="FFM232" s="69"/>
      <c r="FFN232" s="69"/>
      <c r="FFO232" s="70"/>
      <c r="FFP232" s="70"/>
      <c r="FFQ232" s="71"/>
      <c r="FFR232" s="71"/>
      <c r="FFS232" s="93"/>
      <c r="FFT232" s="93"/>
      <c r="FFU232" s="76"/>
      <c r="FFV232" s="76"/>
      <c r="FFW232" s="84"/>
      <c r="FFX232" s="84"/>
      <c r="FFY232" s="76"/>
      <c r="FFZ232" s="76"/>
      <c r="FGA232" s="76"/>
      <c r="FGB232" s="76"/>
      <c r="FGC232" s="69"/>
      <c r="FGD232" s="69"/>
      <c r="FGE232" s="70"/>
      <c r="FGF232" s="70"/>
      <c r="FGG232" s="71"/>
      <c r="FGH232" s="71"/>
      <c r="FGI232" s="93"/>
      <c r="FGJ232" s="93"/>
      <c r="FGK232" s="76"/>
      <c r="FGL232" s="76"/>
      <c r="FGM232" s="84"/>
      <c r="FGN232" s="84"/>
      <c r="FGO232" s="76"/>
      <c r="FGP232" s="76"/>
      <c r="FGQ232" s="76"/>
      <c r="FGR232" s="76"/>
      <c r="FGS232" s="69"/>
      <c r="FGT232" s="69"/>
      <c r="FGU232" s="70"/>
      <c r="FGV232" s="70"/>
      <c r="FGW232" s="71"/>
      <c r="FGX232" s="71"/>
      <c r="FGY232" s="93"/>
      <c r="FGZ232" s="93"/>
      <c r="FHA232" s="76"/>
      <c r="FHB232" s="76"/>
      <c r="FHC232" s="84"/>
      <c r="FHD232" s="84"/>
      <c r="FHE232" s="76"/>
      <c r="FHF232" s="76"/>
      <c r="FHG232" s="76"/>
      <c r="FHH232" s="76"/>
      <c r="FHI232" s="69"/>
      <c r="FHJ232" s="69"/>
      <c r="FHK232" s="70"/>
      <c r="FHL232" s="70"/>
      <c r="FHM232" s="71"/>
      <c r="FHN232" s="71"/>
      <c r="FHO232" s="93"/>
      <c r="FHP232" s="93"/>
      <c r="FHQ232" s="76"/>
      <c r="FHR232" s="76"/>
      <c r="FHS232" s="84"/>
      <c r="FHT232" s="84"/>
      <c r="FHU232" s="76"/>
      <c r="FHV232" s="76"/>
      <c r="FHW232" s="76"/>
      <c r="FHX232" s="76"/>
      <c r="FHY232" s="69"/>
      <c r="FHZ232" s="69"/>
      <c r="FIA232" s="70"/>
      <c r="FIB232" s="70"/>
      <c r="FIC232" s="71"/>
      <c r="FID232" s="71"/>
      <c r="FIE232" s="93"/>
      <c r="FIF232" s="93"/>
      <c r="FIG232" s="76"/>
      <c r="FIH232" s="76"/>
      <c r="FII232" s="84"/>
      <c r="FIJ232" s="84"/>
      <c r="FIK232" s="76"/>
      <c r="FIL232" s="76"/>
      <c r="FIM232" s="76"/>
      <c r="FIN232" s="76"/>
      <c r="FIO232" s="69"/>
      <c r="FIP232" s="69"/>
      <c r="FIQ232" s="70"/>
      <c r="FIR232" s="70"/>
      <c r="FIS232" s="71"/>
      <c r="FIT232" s="71"/>
      <c r="FIU232" s="93"/>
      <c r="FIV232" s="93"/>
      <c r="FIW232" s="76"/>
      <c r="FIX232" s="76"/>
      <c r="FIY232" s="84"/>
      <c r="FIZ232" s="84"/>
      <c r="FJA232" s="76"/>
      <c r="FJB232" s="76"/>
      <c r="FJC232" s="76"/>
      <c r="FJD232" s="76"/>
      <c r="FJE232" s="69"/>
      <c r="FJF232" s="69"/>
      <c r="FJG232" s="70"/>
      <c r="FJH232" s="70"/>
      <c r="FJI232" s="71"/>
      <c r="FJJ232" s="71"/>
      <c r="FJK232" s="93"/>
      <c r="FJL232" s="93"/>
      <c r="FJM232" s="76"/>
      <c r="FJN232" s="76"/>
      <c r="FJO232" s="84"/>
      <c r="FJP232" s="84"/>
      <c r="FJQ232" s="76"/>
      <c r="FJR232" s="76"/>
      <c r="FJS232" s="76"/>
      <c r="FJT232" s="76"/>
      <c r="FJU232" s="69"/>
      <c r="FJV232" s="69"/>
      <c r="FJW232" s="70"/>
      <c r="FJX232" s="70"/>
      <c r="FJY232" s="71"/>
      <c r="FJZ232" s="71"/>
      <c r="FKA232" s="93"/>
      <c r="FKB232" s="93"/>
      <c r="FKC232" s="76"/>
      <c r="FKD232" s="76"/>
      <c r="FKE232" s="84"/>
      <c r="FKF232" s="84"/>
      <c r="FKG232" s="76"/>
      <c r="FKH232" s="76"/>
      <c r="FKI232" s="76"/>
      <c r="FKJ232" s="76"/>
      <c r="FKK232" s="69"/>
      <c r="FKL232" s="69"/>
      <c r="FKM232" s="70"/>
      <c r="FKN232" s="70"/>
      <c r="FKO232" s="71"/>
      <c r="FKP232" s="71"/>
      <c r="FKQ232" s="93"/>
      <c r="FKR232" s="93"/>
      <c r="FKS232" s="76"/>
      <c r="FKT232" s="76"/>
      <c r="FKU232" s="84"/>
      <c r="FKV232" s="84"/>
      <c r="FKW232" s="76"/>
      <c r="FKX232" s="76"/>
      <c r="FKY232" s="76"/>
      <c r="FKZ232" s="76"/>
      <c r="FLA232" s="69"/>
      <c r="FLB232" s="69"/>
      <c r="FLC232" s="70"/>
      <c r="FLD232" s="70"/>
      <c r="FLE232" s="71"/>
      <c r="FLF232" s="71"/>
      <c r="FLG232" s="93"/>
      <c r="FLH232" s="93"/>
      <c r="FLI232" s="76"/>
      <c r="FLJ232" s="76"/>
      <c r="FLK232" s="84"/>
      <c r="FLL232" s="84"/>
      <c r="FLM232" s="76"/>
      <c r="FLN232" s="76"/>
      <c r="FLO232" s="76"/>
      <c r="FLP232" s="76"/>
      <c r="FLQ232" s="69"/>
      <c r="FLR232" s="69"/>
      <c r="FLS232" s="70"/>
      <c r="FLT232" s="70"/>
      <c r="FLU232" s="71"/>
      <c r="FLV232" s="71"/>
      <c r="FLW232" s="93"/>
      <c r="FLX232" s="93"/>
      <c r="FLY232" s="76"/>
      <c r="FLZ232" s="76"/>
      <c r="FMA232" s="84"/>
      <c r="FMB232" s="84"/>
      <c r="FMC232" s="76"/>
      <c r="FMD232" s="76"/>
      <c r="FME232" s="76"/>
      <c r="FMF232" s="76"/>
      <c r="FMG232" s="69"/>
      <c r="FMH232" s="69"/>
      <c r="FMI232" s="70"/>
      <c r="FMJ232" s="70"/>
      <c r="FMK232" s="71"/>
      <c r="FML232" s="71"/>
      <c r="FMM232" s="93"/>
      <c r="FMN232" s="93"/>
      <c r="FMO232" s="76"/>
      <c r="FMP232" s="76"/>
      <c r="FMQ232" s="84"/>
      <c r="FMR232" s="84"/>
      <c r="FMS232" s="76"/>
      <c r="FMT232" s="76"/>
      <c r="FMU232" s="76"/>
      <c r="FMV232" s="76"/>
      <c r="FMW232" s="69"/>
      <c r="FMX232" s="69"/>
      <c r="FMY232" s="70"/>
      <c r="FMZ232" s="70"/>
      <c r="FNA232" s="71"/>
      <c r="FNB232" s="71"/>
      <c r="FNC232" s="93"/>
      <c r="FND232" s="93"/>
      <c r="FNE232" s="76"/>
      <c r="FNF232" s="76"/>
      <c r="FNG232" s="84"/>
      <c r="FNH232" s="84"/>
      <c r="FNI232" s="76"/>
      <c r="FNJ232" s="76"/>
      <c r="FNK232" s="76"/>
      <c r="FNL232" s="76"/>
      <c r="FNM232" s="69"/>
      <c r="FNN232" s="69"/>
      <c r="FNO232" s="70"/>
      <c r="FNP232" s="70"/>
      <c r="FNQ232" s="71"/>
      <c r="FNR232" s="71"/>
      <c r="FNS232" s="93"/>
      <c r="FNT232" s="93"/>
      <c r="FNU232" s="76"/>
      <c r="FNV232" s="76"/>
      <c r="FNW232" s="84"/>
      <c r="FNX232" s="84"/>
      <c r="FNY232" s="76"/>
      <c r="FNZ232" s="76"/>
      <c r="FOA232" s="76"/>
      <c r="FOB232" s="76"/>
      <c r="FOC232" s="69"/>
      <c r="FOD232" s="69"/>
      <c r="FOE232" s="70"/>
      <c r="FOF232" s="70"/>
      <c r="FOG232" s="71"/>
      <c r="FOH232" s="71"/>
      <c r="FOI232" s="93"/>
      <c r="FOJ232" s="93"/>
      <c r="FOK232" s="76"/>
      <c r="FOL232" s="76"/>
      <c r="FOM232" s="84"/>
      <c r="FON232" s="84"/>
      <c r="FOO232" s="76"/>
      <c r="FOP232" s="76"/>
      <c r="FOQ232" s="76"/>
      <c r="FOR232" s="76"/>
      <c r="FOS232" s="69"/>
      <c r="FOT232" s="69"/>
      <c r="FOU232" s="70"/>
      <c r="FOV232" s="70"/>
      <c r="FOW232" s="71"/>
      <c r="FOX232" s="71"/>
      <c r="FOY232" s="93"/>
      <c r="FOZ232" s="93"/>
      <c r="FPA232" s="76"/>
      <c r="FPB232" s="76"/>
      <c r="FPC232" s="84"/>
      <c r="FPD232" s="84"/>
      <c r="FPE232" s="76"/>
      <c r="FPF232" s="76"/>
      <c r="FPG232" s="76"/>
      <c r="FPH232" s="76"/>
      <c r="FPI232" s="69"/>
      <c r="FPJ232" s="69"/>
      <c r="FPK232" s="70"/>
      <c r="FPL232" s="70"/>
      <c r="FPM232" s="71"/>
      <c r="FPN232" s="71"/>
      <c r="FPO232" s="93"/>
      <c r="FPP232" s="93"/>
      <c r="FPQ232" s="76"/>
      <c r="FPR232" s="76"/>
      <c r="FPS232" s="84"/>
      <c r="FPT232" s="84"/>
      <c r="FPU232" s="76"/>
      <c r="FPV232" s="76"/>
      <c r="FPW232" s="76"/>
      <c r="FPX232" s="76"/>
      <c r="FPY232" s="69"/>
      <c r="FPZ232" s="69"/>
      <c r="FQA232" s="70"/>
      <c r="FQB232" s="70"/>
      <c r="FQC232" s="71"/>
      <c r="FQD232" s="71"/>
      <c r="FQE232" s="93"/>
      <c r="FQF232" s="93"/>
      <c r="FQG232" s="76"/>
      <c r="FQH232" s="76"/>
      <c r="FQI232" s="84"/>
      <c r="FQJ232" s="84"/>
      <c r="FQK232" s="76"/>
      <c r="FQL232" s="76"/>
      <c r="FQM232" s="76"/>
      <c r="FQN232" s="76"/>
      <c r="FQO232" s="69"/>
      <c r="FQP232" s="69"/>
      <c r="FQQ232" s="70"/>
      <c r="FQR232" s="70"/>
      <c r="FQS232" s="71"/>
      <c r="FQT232" s="71"/>
      <c r="FQU232" s="93"/>
      <c r="FQV232" s="93"/>
      <c r="FQW232" s="76"/>
      <c r="FQX232" s="76"/>
      <c r="FQY232" s="84"/>
      <c r="FQZ232" s="84"/>
      <c r="FRA232" s="76"/>
      <c r="FRB232" s="76"/>
      <c r="FRC232" s="76"/>
      <c r="FRD232" s="76"/>
      <c r="FRE232" s="69"/>
      <c r="FRF232" s="69"/>
      <c r="FRG232" s="70"/>
      <c r="FRH232" s="70"/>
      <c r="FRI232" s="71"/>
      <c r="FRJ232" s="71"/>
      <c r="FRK232" s="93"/>
      <c r="FRL232" s="93"/>
      <c r="FRM232" s="76"/>
      <c r="FRN232" s="76"/>
      <c r="FRO232" s="84"/>
      <c r="FRP232" s="84"/>
      <c r="FRQ232" s="76"/>
      <c r="FRR232" s="76"/>
      <c r="FRS232" s="76"/>
      <c r="FRT232" s="76"/>
      <c r="FRU232" s="69"/>
      <c r="FRV232" s="69"/>
      <c r="FRW232" s="70"/>
      <c r="FRX232" s="70"/>
      <c r="FRY232" s="71"/>
      <c r="FRZ232" s="71"/>
      <c r="FSA232" s="93"/>
      <c r="FSB232" s="93"/>
      <c r="FSC232" s="76"/>
      <c r="FSD232" s="76"/>
      <c r="FSE232" s="84"/>
      <c r="FSF232" s="84"/>
      <c r="FSG232" s="76"/>
      <c r="FSH232" s="76"/>
      <c r="FSI232" s="76"/>
      <c r="FSJ232" s="76"/>
      <c r="FSK232" s="69"/>
      <c r="FSL232" s="69"/>
      <c r="FSM232" s="70"/>
      <c r="FSN232" s="70"/>
      <c r="FSO232" s="71"/>
      <c r="FSP232" s="71"/>
      <c r="FSQ232" s="93"/>
      <c r="FSR232" s="93"/>
      <c r="FSS232" s="76"/>
      <c r="FST232" s="76"/>
      <c r="FSU232" s="84"/>
      <c r="FSV232" s="84"/>
      <c r="FSW232" s="76"/>
      <c r="FSX232" s="76"/>
      <c r="FSY232" s="76"/>
      <c r="FSZ232" s="76"/>
      <c r="FTA232" s="69"/>
      <c r="FTB232" s="69"/>
      <c r="FTC232" s="70"/>
      <c r="FTD232" s="70"/>
      <c r="FTE232" s="71"/>
      <c r="FTF232" s="71"/>
      <c r="FTG232" s="93"/>
      <c r="FTH232" s="93"/>
      <c r="FTI232" s="76"/>
      <c r="FTJ232" s="76"/>
      <c r="FTK232" s="84"/>
      <c r="FTL232" s="84"/>
      <c r="FTM232" s="76"/>
      <c r="FTN232" s="76"/>
      <c r="FTO232" s="76"/>
      <c r="FTP232" s="76"/>
      <c r="FTQ232" s="69"/>
      <c r="FTR232" s="69"/>
      <c r="FTS232" s="70"/>
      <c r="FTT232" s="70"/>
      <c r="FTU232" s="71"/>
      <c r="FTV232" s="71"/>
      <c r="FTW232" s="93"/>
      <c r="FTX232" s="93"/>
      <c r="FTY232" s="76"/>
      <c r="FTZ232" s="76"/>
      <c r="FUA232" s="84"/>
      <c r="FUB232" s="84"/>
      <c r="FUC232" s="76"/>
      <c r="FUD232" s="76"/>
      <c r="FUE232" s="76"/>
      <c r="FUF232" s="76"/>
      <c r="FUG232" s="69"/>
      <c r="FUH232" s="69"/>
      <c r="FUI232" s="70"/>
      <c r="FUJ232" s="70"/>
      <c r="FUK232" s="71"/>
      <c r="FUL232" s="71"/>
      <c r="FUM232" s="93"/>
      <c r="FUN232" s="93"/>
      <c r="FUO232" s="76"/>
      <c r="FUP232" s="76"/>
      <c r="FUQ232" s="84"/>
      <c r="FUR232" s="84"/>
      <c r="FUS232" s="76"/>
      <c r="FUT232" s="76"/>
      <c r="FUU232" s="76"/>
      <c r="FUV232" s="76"/>
      <c r="FUW232" s="69"/>
      <c r="FUX232" s="69"/>
      <c r="FUY232" s="70"/>
      <c r="FUZ232" s="70"/>
      <c r="FVA232" s="71"/>
      <c r="FVB232" s="71"/>
      <c r="FVC232" s="93"/>
      <c r="FVD232" s="93"/>
      <c r="FVE232" s="76"/>
      <c r="FVF232" s="76"/>
      <c r="FVG232" s="84"/>
      <c r="FVH232" s="84"/>
      <c r="FVI232" s="76"/>
      <c r="FVJ232" s="76"/>
      <c r="FVK232" s="76"/>
      <c r="FVL232" s="76"/>
      <c r="FVM232" s="69"/>
      <c r="FVN232" s="69"/>
      <c r="FVO232" s="70"/>
      <c r="FVP232" s="70"/>
      <c r="FVQ232" s="71"/>
      <c r="FVR232" s="71"/>
      <c r="FVS232" s="93"/>
      <c r="FVT232" s="93"/>
      <c r="FVU232" s="76"/>
      <c r="FVV232" s="76"/>
      <c r="FVW232" s="84"/>
      <c r="FVX232" s="84"/>
      <c r="FVY232" s="76"/>
      <c r="FVZ232" s="76"/>
      <c r="FWA232" s="76"/>
      <c r="FWB232" s="76"/>
      <c r="FWC232" s="69"/>
      <c r="FWD232" s="69"/>
      <c r="FWE232" s="70"/>
      <c r="FWF232" s="70"/>
      <c r="FWG232" s="71"/>
      <c r="FWH232" s="71"/>
      <c r="FWI232" s="93"/>
      <c r="FWJ232" s="93"/>
      <c r="FWK232" s="76"/>
      <c r="FWL232" s="76"/>
      <c r="FWM232" s="84"/>
      <c r="FWN232" s="84"/>
      <c r="FWO232" s="76"/>
      <c r="FWP232" s="76"/>
      <c r="FWQ232" s="76"/>
      <c r="FWR232" s="76"/>
      <c r="FWS232" s="69"/>
      <c r="FWT232" s="69"/>
      <c r="FWU232" s="70"/>
      <c r="FWV232" s="70"/>
      <c r="FWW232" s="71"/>
      <c r="FWX232" s="71"/>
      <c r="FWY232" s="93"/>
      <c r="FWZ232" s="93"/>
      <c r="FXA232" s="76"/>
      <c r="FXB232" s="76"/>
      <c r="FXC232" s="84"/>
      <c r="FXD232" s="84"/>
      <c r="FXE232" s="76"/>
      <c r="FXF232" s="76"/>
      <c r="FXG232" s="76"/>
      <c r="FXH232" s="76"/>
      <c r="FXI232" s="69"/>
      <c r="FXJ232" s="69"/>
      <c r="FXK232" s="70"/>
      <c r="FXL232" s="70"/>
      <c r="FXM232" s="71"/>
      <c r="FXN232" s="71"/>
      <c r="FXO232" s="93"/>
      <c r="FXP232" s="93"/>
      <c r="FXQ232" s="76"/>
      <c r="FXR232" s="76"/>
      <c r="FXS232" s="84"/>
      <c r="FXT232" s="84"/>
      <c r="FXU232" s="76"/>
      <c r="FXV232" s="76"/>
      <c r="FXW232" s="76"/>
      <c r="FXX232" s="76"/>
      <c r="FXY232" s="69"/>
      <c r="FXZ232" s="69"/>
      <c r="FYA232" s="70"/>
      <c r="FYB232" s="70"/>
      <c r="FYC232" s="71"/>
      <c r="FYD232" s="71"/>
      <c r="FYE232" s="93"/>
      <c r="FYF232" s="93"/>
      <c r="FYG232" s="76"/>
      <c r="FYH232" s="76"/>
      <c r="FYI232" s="84"/>
      <c r="FYJ232" s="84"/>
      <c r="FYK232" s="76"/>
      <c r="FYL232" s="76"/>
      <c r="FYM232" s="76"/>
      <c r="FYN232" s="76"/>
      <c r="FYO232" s="69"/>
      <c r="FYP232" s="69"/>
      <c r="FYQ232" s="70"/>
      <c r="FYR232" s="70"/>
      <c r="FYS232" s="71"/>
      <c r="FYT232" s="71"/>
      <c r="FYU232" s="93"/>
      <c r="FYV232" s="93"/>
      <c r="FYW232" s="76"/>
      <c r="FYX232" s="76"/>
      <c r="FYY232" s="84"/>
      <c r="FYZ232" s="84"/>
      <c r="FZA232" s="76"/>
      <c r="FZB232" s="76"/>
      <c r="FZC232" s="76"/>
      <c r="FZD232" s="76"/>
      <c r="FZE232" s="69"/>
      <c r="FZF232" s="69"/>
      <c r="FZG232" s="70"/>
      <c r="FZH232" s="70"/>
      <c r="FZI232" s="71"/>
      <c r="FZJ232" s="71"/>
      <c r="FZK232" s="93"/>
      <c r="FZL232" s="93"/>
      <c r="FZM232" s="76"/>
      <c r="FZN232" s="76"/>
      <c r="FZO232" s="84"/>
      <c r="FZP232" s="84"/>
      <c r="FZQ232" s="76"/>
      <c r="FZR232" s="76"/>
      <c r="FZS232" s="76"/>
      <c r="FZT232" s="76"/>
      <c r="FZU232" s="69"/>
      <c r="FZV232" s="69"/>
      <c r="FZW232" s="70"/>
      <c r="FZX232" s="70"/>
      <c r="FZY232" s="71"/>
      <c r="FZZ232" s="71"/>
      <c r="GAA232" s="93"/>
      <c r="GAB232" s="93"/>
      <c r="GAC232" s="76"/>
      <c r="GAD232" s="76"/>
      <c r="GAE232" s="84"/>
      <c r="GAF232" s="84"/>
      <c r="GAG232" s="76"/>
      <c r="GAH232" s="76"/>
      <c r="GAI232" s="76"/>
      <c r="GAJ232" s="76"/>
      <c r="GAK232" s="69"/>
      <c r="GAL232" s="69"/>
      <c r="GAM232" s="70"/>
      <c r="GAN232" s="70"/>
      <c r="GAO232" s="71"/>
      <c r="GAP232" s="71"/>
      <c r="GAQ232" s="93"/>
      <c r="GAR232" s="93"/>
      <c r="GAS232" s="76"/>
      <c r="GAT232" s="76"/>
      <c r="GAU232" s="84"/>
      <c r="GAV232" s="84"/>
      <c r="GAW232" s="76"/>
      <c r="GAX232" s="76"/>
      <c r="GAY232" s="76"/>
      <c r="GAZ232" s="76"/>
      <c r="GBA232" s="69"/>
      <c r="GBB232" s="69"/>
      <c r="GBC232" s="70"/>
      <c r="GBD232" s="70"/>
      <c r="GBE232" s="71"/>
      <c r="GBF232" s="71"/>
      <c r="GBG232" s="93"/>
      <c r="GBH232" s="93"/>
      <c r="GBI232" s="76"/>
      <c r="GBJ232" s="76"/>
      <c r="GBK232" s="84"/>
      <c r="GBL232" s="84"/>
      <c r="GBM232" s="76"/>
      <c r="GBN232" s="76"/>
      <c r="GBO232" s="76"/>
      <c r="GBP232" s="76"/>
      <c r="GBQ232" s="69"/>
      <c r="GBR232" s="69"/>
      <c r="GBS232" s="70"/>
      <c r="GBT232" s="70"/>
      <c r="GBU232" s="71"/>
      <c r="GBV232" s="71"/>
      <c r="GBW232" s="93"/>
      <c r="GBX232" s="93"/>
      <c r="GBY232" s="76"/>
      <c r="GBZ232" s="76"/>
      <c r="GCA232" s="84"/>
      <c r="GCB232" s="84"/>
      <c r="GCC232" s="76"/>
      <c r="GCD232" s="76"/>
      <c r="GCE232" s="76"/>
      <c r="GCF232" s="76"/>
      <c r="GCG232" s="69"/>
      <c r="GCH232" s="69"/>
      <c r="GCI232" s="70"/>
      <c r="GCJ232" s="70"/>
      <c r="GCK232" s="71"/>
      <c r="GCL232" s="71"/>
      <c r="GCM232" s="93"/>
      <c r="GCN232" s="93"/>
      <c r="GCO232" s="76"/>
      <c r="GCP232" s="76"/>
      <c r="GCQ232" s="84"/>
      <c r="GCR232" s="84"/>
      <c r="GCS232" s="76"/>
      <c r="GCT232" s="76"/>
      <c r="GCU232" s="76"/>
      <c r="GCV232" s="76"/>
      <c r="GCW232" s="69"/>
      <c r="GCX232" s="69"/>
      <c r="GCY232" s="70"/>
      <c r="GCZ232" s="70"/>
      <c r="GDA232" s="71"/>
      <c r="GDB232" s="71"/>
      <c r="GDC232" s="93"/>
      <c r="GDD232" s="93"/>
      <c r="GDE232" s="76"/>
      <c r="GDF232" s="76"/>
      <c r="GDG232" s="84"/>
      <c r="GDH232" s="84"/>
      <c r="GDI232" s="76"/>
      <c r="GDJ232" s="76"/>
      <c r="GDK232" s="76"/>
      <c r="GDL232" s="76"/>
      <c r="GDM232" s="69"/>
      <c r="GDN232" s="69"/>
      <c r="GDO232" s="70"/>
      <c r="GDP232" s="70"/>
      <c r="GDQ232" s="71"/>
      <c r="GDR232" s="71"/>
      <c r="GDS232" s="93"/>
      <c r="GDT232" s="93"/>
      <c r="GDU232" s="76"/>
      <c r="GDV232" s="76"/>
      <c r="GDW232" s="84"/>
      <c r="GDX232" s="84"/>
      <c r="GDY232" s="76"/>
      <c r="GDZ232" s="76"/>
      <c r="GEA232" s="76"/>
      <c r="GEB232" s="76"/>
      <c r="GEC232" s="69"/>
      <c r="GED232" s="69"/>
      <c r="GEE232" s="70"/>
      <c r="GEF232" s="70"/>
      <c r="GEG232" s="71"/>
      <c r="GEH232" s="71"/>
      <c r="GEI232" s="93"/>
      <c r="GEJ232" s="93"/>
      <c r="GEK232" s="76"/>
      <c r="GEL232" s="76"/>
      <c r="GEM232" s="84"/>
      <c r="GEN232" s="84"/>
      <c r="GEO232" s="76"/>
      <c r="GEP232" s="76"/>
      <c r="GEQ232" s="76"/>
      <c r="GER232" s="76"/>
      <c r="GES232" s="69"/>
      <c r="GET232" s="69"/>
      <c r="GEU232" s="70"/>
      <c r="GEV232" s="70"/>
      <c r="GEW232" s="71"/>
      <c r="GEX232" s="71"/>
      <c r="GEY232" s="93"/>
      <c r="GEZ232" s="93"/>
      <c r="GFA232" s="76"/>
      <c r="GFB232" s="76"/>
      <c r="GFC232" s="84"/>
      <c r="GFD232" s="84"/>
      <c r="GFE232" s="76"/>
      <c r="GFF232" s="76"/>
      <c r="GFG232" s="76"/>
      <c r="GFH232" s="76"/>
      <c r="GFI232" s="69"/>
      <c r="GFJ232" s="69"/>
      <c r="GFK232" s="70"/>
      <c r="GFL232" s="70"/>
      <c r="GFM232" s="71"/>
      <c r="GFN232" s="71"/>
      <c r="GFO232" s="93"/>
      <c r="GFP232" s="93"/>
      <c r="GFQ232" s="76"/>
      <c r="GFR232" s="76"/>
      <c r="GFS232" s="84"/>
      <c r="GFT232" s="84"/>
      <c r="GFU232" s="76"/>
      <c r="GFV232" s="76"/>
      <c r="GFW232" s="76"/>
      <c r="GFX232" s="76"/>
      <c r="GFY232" s="69"/>
      <c r="GFZ232" s="69"/>
      <c r="GGA232" s="70"/>
      <c r="GGB232" s="70"/>
      <c r="GGC232" s="71"/>
      <c r="GGD232" s="71"/>
      <c r="GGE232" s="93"/>
      <c r="GGF232" s="93"/>
      <c r="GGG232" s="76"/>
      <c r="GGH232" s="76"/>
      <c r="GGI232" s="84"/>
      <c r="GGJ232" s="84"/>
      <c r="GGK232" s="76"/>
      <c r="GGL232" s="76"/>
      <c r="GGM232" s="76"/>
      <c r="GGN232" s="76"/>
      <c r="GGO232" s="69"/>
      <c r="GGP232" s="69"/>
      <c r="GGQ232" s="70"/>
      <c r="GGR232" s="70"/>
      <c r="GGS232" s="71"/>
      <c r="GGT232" s="71"/>
      <c r="GGU232" s="93"/>
      <c r="GGV232" s="93"/>
      <c r="GGW232" s="76"/>
      <c r="GGX232" s="76"/>
      <c r="GGY232" s="84"/>
      <c r="GGZ232" s="84"/>
      <c r="GHA232" s="76"/>
      <c r="GHB232" s="76"/>
      <c r="GHC232" s="76"/>
      <c r="GHD232" s="76"/>
      <c r="GHE232" s="69"/>
      <c r="GHF232" s="69"/>
      <c r="GHG232" s="70"/>
      <c r="GHH232" s="70"/>
      <c r="GHI232" s="71"/>
      <c r="GHJ232" s="71"/>
      <c r="GHK232" s="93"/>
      <c r="GHL232" s="93"/>
      <c r="GHM232" s="76"/>
      <c r="GHN232" s="76"/>
      <c r="GHO232" s="84"/>
      <c r="GHP232" s="84"/>
      <c r="GHQ232" s="76"/>
      <c r="GHR232" s="76"/>
      <c r="GHS232" s="76"/>
      <c r="GHT232" s="76"/>
      <c r="GHU232" s="69"/>
      <c r="GHV232" s="69"/>
      <c r="GHW232" s="70"/>
      <c r="GHX232" s="70"/>
      <c r="GHY232" s="71"/>
      <c r="GHZ232" s="71"/>
      <c r="GIA232" s="93"/>
      <c r="GIB232" s="93"/>
      <c r="GIC232" s="76"/>
      <c r="GID232" s="76"/>
      <c r="GIE232" s="84"/>
      <c r="GIF232" s="84"/>
      <c r="GIG232" s="76"/>
      <c r="GIH232" s="76"/>
      <c r="GII232" s="76"/>
      <c r="GIJ232" s="76"/>
      <c r="GIK232" s="69"/>
      <c r="GIL232" s="69"/>
      <c r="GIM232" s="70"/>
      <c r="GIN232" s="70"/>
      <c r="GIO232" s="71"/>
      <c r="GIP232" s="71"/>
      <c r="GIQ232" s="93"/>
      <c r="GIR232" s="93"/>
      <c r="GIS232" s="76"/>
      <c r="GIT232" s="76"/>
      <c r="GIU232" s="84"/>
      <c r="GIV232" s="84"/>
      <c r="GIW232" s="76"/>
      <c r="GIX232" s="76"/>
      <c r="GIY232" s="76"/>
      <c r="GIZ232" s="76"/>
      <c r="GJA232" s="69"/>
      <c r="GJB232" s="69"/>
      <c r="GJC232" s="70"/>
      <c r="GJD232" s="70"/>
      <c r="GJE232" s="71"/>
      <c r="GJF232" s="71"/>
      <c r="GJG232" s="93"/>
      <c r="GJH232" s="93"/>
      <c r="GJI232" s="76"/>
      <c r="GJJ232" s="76"/>
      <c r="GJK232" s="84"/>
      <c r="GJL232" s="84"/>
      <c r="GJM232" s="76"/>
      <c r="GJN232" s="76"/>
      <c r="GJO232" s="76"/>
      <c r="GJP232" s="76"/>
      <c r="GJQ232" s="69"/>
      <c r="GJR232" s="69"/>
      <c r="GJS232" s="70"/>
      <c r="GJT232" s="70"/>
      <c r="GJU232" s="71"/>
      <c r="GJV232" s="71"/>
      <c r="GJW232" s="93"/>
      <c r="GJX232" s="93"/>
      <c r="GJY232" s="76"/>
      <c r="GJZ232" s="76"/>
      <c r="GKA232" s="84"/>
      <c r="GKB232" s="84"/>
      <c r="GKC232" s="76"/>
      <c r="GKD232" s="76"/>
      <c r="GKE232" s="76"/>
      <c r="GKF232" s="76"/>
      <c r="GKG232" s="69"/>
      <c r="GKH232" s="69"/>
      <c r="GKI232" s="70"/>
      <c r="GKJ232" s="70"/>
      <c r="GKK232" s="71"/>
      <c r="GKL232" s="71"/>
      <c r="GKM232" s="93"/>
      <c r="GKN232" s="93"/>
      <c r="GKO232" s="76"/>
      <c r="GKP232" s="76"/>
      <c r="GKQ232" s="84"/>
      <c r="GKR232" s="84"/>
      <c r="GKS232" s="76"/>
      <c r="GKT232" s="76"/>
      <c r="GKU232" s="76"/>
      <c r="GKV232" s="76"/>
      <c r="GKW232" s="69"/>
      <c r="GKX232" s="69"/>
      <c r="GKY232" s="70"/>
      <c r="GKZ232" s="70"/>
      <c r="GLA232" s="71"/>
      <c r="GLB232" s="71"/>
      <c r="GLC232" s="93"/>
      <c r="GLD232" s="93"/>
      <c r="GLE232" s="76"/>
      <c r="GLF232" s="76"/>
      <c r="GLG232" s="84"/>
      <c r="GLH232" s="84"/>
      <c r="GLI232" s="76"/>
      <c r="GLJ232" s="76"/>
      <c r="GLK232" s="76"/>
      <c r="GLL232" s="76"/>
      <c r="GLM232" s="69"/>
      <c r="GLN232" s="69"/>
      <c r="GLO232" s="70"/>
      <c r="GLP232" s="70"/>
      <c r="GLQ232" s="71"/>
      <c r="GLR232" s="71"/>
      <c r="GLS232" s="93"/>
      <c r="GLT232" s="93"/>
      <c r="GLU232" s="76"/>
      <c r="GLV232" s="76"/>
      <c r="GLW232" s="84"/>
      <c r="GLX232" s="84"/>
      <c r="GLY232" s="76"/>
      <c r="GLZ232" s="76"/>
      <c r="GMA232" s="76"/>
      <c r="GMB232" s="76"/>
      <c r="GMC232" s="69"/>
      <c r="GMD232" s="69"/>
      <c r="GME232" s="70"/>
      <c r="GMF232" s="70"/>
      <c r="GMG232" s="71"/>
      <c r="GMH232" s="71"/>
      <c r="GMI232" s="93"/>
      <c r="GMJ232" s="93"/>
      <c r="GMK232" s="76"/>
      <c r="GML232" s="76"/>
      <c r="GMM232" s="84"/>
      <c r="GMN232" s="84"/>
      <c r="GMO232" s="76"/>
      <c r="GMP232" s="76"/>
      <c r="GMQ232" s="76"/>
      <c r="GMR232" s="76"/>
      <c r="GMS232" s="69"/>
      <c r="GMT232" s="69"/>
      <c r="GMU232" s="70"/>
      <c r="GMV232" s="70"/>
      <c r="GMW232" s="71"/>
      <c r="GMX232" s="71"/>
      <c r="GMY232" s="93"/>
      <c r="GMZ232" s="93"/>
      <c r="GNA232" s="76"/>
      <c r="GNB232" s="76"/>
      <c r="GNC232" s="84"/>
      <c r="GND232" s="84"/>
      <c r="GNE232" s="76"/>
      <c r="GNF232" s="76"/>
      <c r="GNG232" s="76"/>
      <c r="GNH232" s="76"/>
      <c r="GNI232" s="69"/>
      <c r="GNJ232" s="69"/>
      <c r="GNK232" s="70"/>
      <c r="GNL232" s="70"/>
      <c r="GNM232" s="71"/>
      <c r="GNN232" s="71"/>
      <c r="GNO232" s="93"/>
      <c r="GNP232" s="93"/>
      <c r="GNQ232" s="76"/>
      <c r="GNR232" s="76"/>
      <c r="GNS232" s="84"/>
      <c r="GNT232" s="84"/>
      <c r="GNU232" s="76"/>
      <c r="GNV232" s="76"/>
      <c r="GNW232" s="76"/>
      <c r="GNX232" s="76"/>
      <c r="GNY232" s="69"/>
      <c r="GNZ232" s="69"/>
      <c r="GOA232" s="70"/>
      <c r="GOB232" s="70"/>
      <c r="GOC232" s="71"/>
      <c r="GOD232" s="71"/>
      <c r="GOE232" s="93"/>
      <c r="GOF232" s="93"/>
      <c r="GOG232" s="76"/>
      <c r="GOH232" s="76"/>
      <c r="GOI232" s="84"/>
      <c r="GOJ232" s="84"/>
      <c r="GOK232" s="76"/>
      <c r="GOL232" s="76"/>
      <c r="GOM232" s="76"/>
      <c r="GON232" s="76"/>
      <c r="GOO232" s="69"/>
      <c r="GOP232" s="69"/>
      <c r="GOQ232" s="70"/>
      <c r="GOR232" s="70"/>
      <c r="GOS232" s="71"/>
      <c r="GOT232" s="71"/>
      <c r="GOU232" s="93"/>
      <c r="GOV232" s="93"/>
      <c r="GOW232" s="76"/>
      <c r="GOX232" s="76"/>
      <c r="GOY232" s="84"/>
      <c r="GOZ232" s="84"/>
      <c r="GPA232" s="76"/>
      <c r="GPB232" s="76"/>
      <c r="GPC232" s="76"/>
      <c r="GPD232" s="76"/>
      <c r="GPE232" s="69"/>
      <c r="GPF232" s="69"/>
      <c r="GPG232" s="70"/>
      <c r="GPH232" s="70"/>
      <c r="GPI232" s="71"/>
      <c r="GPJ232" s="71"/>
      <c r="GPK232" s="93"/>
      <c r="GPL232" s="93"/>
      <c r="GPM232" s="76"/>
      <c r="GPN232" s="76"/>
      <c r="GPO232" s="84"/>
      <c r="GPP232" s="84"/>
      <c r="GPQ232" s="76"/>
      <c r="GPR232" s="76"/>
      <c r="GPS232" s="76"/>
      <c r="GPT232" s="76"/>
      <c r="GPU232" s="69"/>
      <c r="GPV232" s="69"/>
      <c r="GPW232" s="70"/>
      <c r="GPX232" s="70"/>
      <c r="GPY232" s="71"/>
      <c r="GPZ232" s="71"/>
      <c r="GQA232" s="93"/>
      <c r="GQB232" s="93"/>
      <c r="GQC232" s="76"/>
      <c r="GQD232" s="76"/>
      <c r="GQE232" s="84"/>
      <c r="GQF232" s="84"/>
      <c r="GQG232" s="76"/>
      <c r="GQH232" s="76"/>
      <c r="GQI232" s="76"/>
      <c r="GQJ232" s="76"/>
      <c r="GQK232" s="69"/>
      <c r="GQL232" s="69"/>
      <c r="GQM232" s="70"/>
      <c r="GQN232" s="70"/>
      <c r="GQO232" s="71"/>
      <c r="GQP232" s="71"/>
      <c r="GQQ232" s="93"/>
      <c r="GQR232" s="93"/>
      <c r="GQS232" s="76"/>
      <c r="GQT232" s="76"/>
      <c r="GQU232" s="84"/>
      <c r="GQV232" s="84"/>
      <c r="GQW232" s="76"/>
      <c r="GQX232" s="76"/>
      <c r="GQY232" s="76"/>
      <c r="GQZ232" s="76"/>
      <c r="GRA232" s="69"/>
      <c r="GRB232" s="69"/>
      <c r="GRC232" s="70"/>
      <c r="GRD232" s="70"/>
      <c r="GRE232" s="71"/>
      <c r="GRF232" s="71"/>
      <c r="GRG232" s="93"/>
      <c r="GRH232" s="93"/>
      <c r="GRI232" s="76"/>
      <c r="GRJ232" s="76"/>
      <c r="GRK232" s="84"/>
      <c r="GRL232" s="84"/>
      <c r="GRM232" s="76"/>
      <c r="GRN232" s="76"/>
      <c r="GRO232" s="76"/>
      <c r="GRP232" s="76"/>
      <c r="GRQ232" s="69"/>
      <c r="GRR232" s="69"/>
      <c r="GRS232" s="70"/>
      <c r="GRT232" s="70"/>
      <c r="GRU232" s="71"/>
      <c r="GRV232" s="71"/>
      <c r="GRW232" s="93"/>
      <c r="GRX232" s="93"/>
      <c r="GRY232" s="76"/>
      <c r="GRZ232" s="76"/>
      <c r="GSA232" s="84"/>
      <c r="GSB232" s="84"/>
      <c r="GSC232" s="76"/>
      <c r="GSD232" s="76"/>
      <c r="GSE232" s="76"/>
      <c r="GSF232" s="76"/>
      <c r="GSG232" s="69"/>
      <c r="GSH232" s="69"/>
      <c r="GSI232" s="70"/>
      <c r="GSJ232" s="70"/>
      <c r="GSK232" s="71"/>
      <c r="GSL232" s="71"/>
      <c r="GSM232" s="93"/>
      <c r="GSN232" s="93"/>
      <c r="GSO232" s="76"/>
      <c r="GSP232" s="76"/>
      <c r="GSQ232" s="84"/>
      <c r="GSR232" s="84"/>
      <c r="GSS232" s="76"/>
      <c r="GST232" s="76"/>
      <c r="GSU232" s="76"/>
      <c r="GSV232" s="76"/>
      <c r="GSW232" s="69"/>
      <c r="GSX232" s="69"/>
      <c r="GSY232" s="70"/>
      <c r="GSZ232" s="70"/>
      <c r="GTA232" s="71"/>
      <c r="GTB232" s="71"/>
      <c r="GTC232" s="93"/>
      <c r="GTD232" s="93"/>
      <c r="GTE232" s="76"/>
      <c r="GTF232" s="76"/>
      <c r="GTG232" s="84"/>
      <c r="GTH232" s="84"/>
      <c r="GTI232" s="76"/>
      <c r="GTJ232" s="76"/>
      <c r="GTK232" s="76"/>
      <c r="GTL232" s="76"/>
      <c r="GTM232" s="69"/>
      <c r="GTN232" s="69"/>
      <c r="GTO232" s="70"/>
      <c r="GTP232" s="70"/>
      <c r="GTQ232" s="71"/>
      <c r="GTR232" s="71"/>
      <c r="GTS232" s="93"/>
      <c r="GTT232" s="93"/>
      <c r="GTU232" s="76"/>
      <c r="GTV232" s="76"/>
      <c r="GTW232" s="84"/>
      <c r="GTX232" s="84"/>
      <c r="GTY232" s="76"/>
      <c r="GTZ232" s="76"/>
      <c r="GUA232" s="76"/>
      <c r="GUB232" s="76"/>
      <c r="GUC232" s="69"/>
      <c r="GUD232" s="69"/>
      <c r="GUE232" s="70"/>
      <c r="GUF232" s="70"/>
      <c r="GUG232" s="71"/>
      <c r="GUH232" s="71"/>
      <c r="GUI232" s="93"/>
      <c r="GUJ232" s="93"/>
      <c r="GUK232" s="76"/>
      <c r="GUL232" s="76"/>
      <c r="GUM232" s="84"/>
      <c r="GUN232" s="84"/>
      <c r="GUO232" s="76"/>
      <c r="GUP232" s="76"/>
      <c r="GUQ232" s="76"/>
      <c r="GUR232" s="76"/>
      <c r="GUS232" s="69"/>
      <c r="GUT232" s="69"/>
      <c r="GUU232" s="70"/>
      <c r="GUV232" s="70"/>
      <c r="GUW232" s="71"/>
      <c r="GUX232" s="71"/>
      <c r="GUY232" s="93"/>
      <c r="GUZ232" s="93"/>
      <c r="GVA232" s="76"/>
      <c r="GVB232" s="76"/>
      <c r="GVC232" s="84"/>
      <c r="GVD232" s="84"/>
      <c r="GVE232" s="76"/>
      <c r="GVF232" s="76"/>
      <c r="GVG232" s="76"/>
      <c r="GVH232" s="76"/>
      <c r="GVI232" s="69"/>
      <c r="GVJ232" s="69"/>
      <c r="GVK232" s="70"/>
      <c r="GVL232" s="70"/>
      <c r="GVM232" s="71"/>
      <c r="GVN232" s="71"/>
      <c r="GVO232" s="93"/>
      <c r="GVP232" s="93"/>
      <c r="GVQ232" s="76"/>
      <c r="GVR232" s="76"/>
      <c r="GVS232" s="84"/>
      <c r="GVT232" s="84"/>
      <c r="GVU232" s="76"/>
      <c r="GVV232" s="76"/>
      <c r="GVW232" s="76"/>
      <c r="GVX232" s="76"/>
      <c r="GVY232" s="69"/>
      <c r="GVZ232" s="69"/>
      <c r="GWA232" s="70"/>
      <c r="GWB232" s="70"/>
      <c r="GWC232" s="71"/>
      <c r="GWD232" s="71"/>
      <c r="GWE232" s="93"/>
      <c r="GWF232" s="93"/>
      <c r="GWG232" s="76"/>
      <c r="GWH232" s="76"/>
      <c r="GWI232" s="84"/>
      <c r="GWJ232" s="84"/>
      <c r="GWK232" s="76"/>
      <c r="GWL232" s="76"/>
      <c r="GWM232" s="76"/>
      <c r="GWN232" s="76"/>
      <c r="GWO232" s="69"/>
      <c r="GWP232" s="69"/>
      <c r="GWQ232" s="70"/>
      <c r="GWR232" s="70"/>
      <c r="GWS232" s="71"/>
      <c r="GWT232" s="71"/>
      <c r="GWU232" s="93"/>
      <c r="GWV232" s="93"/>
      <c r="GWW232" s="76"/>
      <c r="GWX232" s="76"/>
      <c r="GWY232" s="84"/>
      <c r="GWZ232" s="84"/>
      <c r="GXA232" s="76"/>
      <c r="GXB232" s="76"/>
      <c r="GXC232" s="76"/>
      <c r="GXD232" s="76"/>
      <c r="GXE232" s="69"/>
      <c r="GXF232" s="69"/>
      <c r="GXG232" s="70"/>
      <c r="GXH232" s="70"/>
      <c r="GXI232" s="71"/>
      <c r="GXJ232" s="71"/>
      <c r="GXK232" s="93"/>
      <c r="GXL232" s="93"/>
      <c r="GXM232" s="76"/>
      <c r="GXN232" s="76"/>
      <c r="GXO232" s="84"/>
      <c r="GXP232" s="84"/>
      <c r="GXQ232" s="76"/>
      <c r="GXR232" s="76"/>
      <c r="GXS232" s="76"/>
      <c r="GXT232" s="76"/>
      <c r="GXU232" s="69"/>
      <c r="GXV232" s="69"/>
      <c r="GXW232" s="70"/>
      <c r="GXX232" s="70"/>
      <c r="GXY232" s="71"/>
      <c r="GXZ232" s="71"/>
      <c r="GYA232" s="93"/>
      <c r="GYB232" s="93"/>
      <c r="GYC232" s="76"/>
      <c r="GYD232" s="76"/>
      <c r="GYE232" s="84"/>
      <c r="GYF232" s="84"/>
      <c r="GYG232" s="76"/>
      <c r="GYH232" s="76"/>
      <c r="GYI232" s="76"/>
      <c r="GYJ232" s="76"/>
      <c r="GYK232" s="69"/>
      <c r="GYL232" s="69"/>
      <c r="GYM232" s="70"/>
      <c r="GYN232" s="70"/>
      <c r="GYO232" s="71"/>
      <c r="GYP232" s="71"/>
      <c r="GYQ232" s="93"/>
      <c r="GYR232" s="93"/>
      <c r="GYS232" s="76"/>
      <c r="GYT232" s="76"/>
      <c r="GYU232" s="84"/>
      <c r="GYV232" s="84"/>
      <c r="GYW232" s="76"/>
      <c r="GYX232" s="76"/>
      <c r="GYY232" s="76"/>
      <c r="GYZ232" s="76"/>
      <c r="GZA232" s="69"/>
      <c r="GZB232" s="69"/>
      <c r="GZC232" s="70"/>
      <c r="GZD232" s="70"/>
      <c r="GZE232" s="71"/>
      <c r="GZF232" s="71"/>
      <c r="GZG232" s="93"/>
      <c r="GZH232" s="93"/>
      <c r="GZI232" s="76"/>
      <c r="GZJ232" s="76"/>
      <c r="GZK232" s="84"/>
      <c r="GZL232" s="84"/>
      <c r="GZM232" s="76"/>
      <c r="GZN232" s="76"/>
      <c r="GZO232" s="76"/>
      <c r="GZP232" s="76"/>
      <c r="GZQ232" s="69"/>
      <c r="GZR232" s="69"/>
      <c r="GZS232" s="70"/>
      <c r="GZT232" s="70"/>
      <c r="GZU232" s="71"/>
      <c r="GZV232" s="71"/>
      <c r="GZW232" s="93"/>
      <c r="GZX232" s="93"/>
      <c r="GZY232" s="76"/>
      <c r="GZZ232" s="76"/>
      <c r="HAA232" s="84"/>
      <c r="HAB232" s="84"/>
      <c r="HAC232" s="76"/>
      <c r="HAD232" s="76"/>
      <c r="HAE232" s="76"/>
      <c r="HAF232" s="76"/>
      <c r="HAG232" s="69"/>
      <c r="HAH232" s="69"/>
      <c r="HAI232" s="70"/>
      <c r="HAJ232" s="70"/>
      <c r="HAK232" s="71"/>
      <c r="HAL232" s="71"/>
      <c r="HAM232" s="93"/>
      <c r="HAN232" s="93"/>
      <c r="HAO232" s="76"/>
      <c r="HAP232" s="76"/>
      <c r="HAQ232" s="84"/>
      <c r="HAR232" s="84"/>
      <c r="HAS232" s="76"/>
      <c r="HAT232" s="76"/>
      <c r="HAU232" s="76"/>
      <c r="HAV232" s="76"/>
      <c r="HAW232" s="69"/>
      <c r="HAX232" s="69"/>
      <c r="HAY232" s="70"/>
      <c r="HAZ232" s="70"/>
      <c r="HBA232" s="71"/>
      <c r="HBB232" s="71"/>
      <c r="HBC232" s="93"/>
      <c r="HBD232" s="93"/>
      <c r="HBE232" s="76"/>
      <c r="HBF232" s="76"/>
      <c r="HBG232" s="84"/>
      <c r="HBH232" s="84"/>
      <c r="HBI232" s="76"/>
      <c r="HBJ232" s="76"/>
      <c r="HBK232" s="76"/>
      <c r="HBL232" s="76"/>
      <c r="HBM232" s="69"/>
      <c r="HBN232" s="69"/>
      <c r="HBO232" s="70"/>
      <c r="HBP232" s="70"/>
      <c r="HBQ232" s="71"/>
      <c r="HBR232" s="71"/>
      <c r="HBS232" s="93"/>
      <c r="HBT232" s="93"/>
      <c r="HBU232" s="76"/>
      <c r="HBV232" s="76"/>
      <c r="HBW232" s="84"/>
      <c r="HBX232" s="84"/>
      <c r="HBY232" s="76"/>
      <c r="HBZ232" s="76"/>
      <c r="HCA232" s="76"/>
      <c r="HCB232" s="76"/>
      <c r="HCC232" s="69"/>
      <c r="HCD232" s="69"/>
      <c r="HCE232" s="70"/>
      <c r="HCF232" s="70"/>
      <c r="HCG232" s="71"/>
      <c r="HCH232" s="71"/>
      <c r="HCI232" s="93"/>
      <c r="HCJ232" s="93"/>
      <c r="HCK232" s="76"/>
      <c r="HCL232" s="76"/>
      <c r="HCM232" s="84"/>
      <c r="HCN232" s="84"/>
      <c r="HCO232" s="76"/>
      <c r="HCP232" s="76"/>
      <c r="HCQ232" s="76"/>
      <c r="HCR232" s="76"/>
      <c r="HCS232" s="69"/>
      <c r="HCT232" s="69"/>
      <c r="HCU232" s="70"/>
      <c r="HCV232" s="70"/>
      <c r="HCW232" s="71"/>
      <c r="HCX232" s="71"/>
      <c r="HCY232" s="93"/>
      <c r="HCZ232" s="93"/>
      <c r="HDA232" s="76"/>
      <c r="HDB232" s="76"/>
      <c r="HDC232" s="84"/>
      <c r="HDD232" s="84"/>
      <c r="HDE232" s="76"/>
      <c r="HDF232" s="76"/>
      <c r="HDG232" s="76"/>
      <c r="HDH232" s="76"/>
      <c r="HDI232" s="69"/>
      <c r="HDJ232" s="69"/>
      <c r="HDK232" s="70"/>
      <c r="HDL232" s="70"/>
      <c r="HDM232" s="71"/>
      <c r="HDN232" s="71"/>
      <c r="HDO232" s="93"/>
      <c r="HDP232" s="93"/>
      <c r="HDQ232" s="76"/>
      <c r="HDR232" s="76"/>
      <c r="HDS232" s="84"/>
      <c r="HDT232" s="84"/>
      <c r="HDU232" s="76"/>
      <c r="HDV232" s="76"/>
      <c r="HDW232" s="76"/>
      <c r="HDX232" s="76"/>
      <c r="HDY232" s="69"/>
      <c r="HDZ232" s="69"/>
      <c r="HEA232" s="70"/>
      <c r="HEB232" s="70"/>
      <c r="HEC232" s="71"/>
      <c r="HED232" s="71"/>
      <c r="HEE232" s="93"/>
      <c r="HEF232" s="93"/>
      <c r="HEG232" s="76"/>
      <c r="HEH232" s="76"/>
      <c r="HEI232" s="84"/>
      <c r="HEJ232" s="84"/>
      <c r="HEK232" s="76"/>
      <c r="HEL232" s="76"/>
      <c r="HEM232" s="76"/>
      <c r="HEN232" s="76"/>
      <c r="HEO232" s="69"/>
      <c r="HEP232" s="69"/>
      <c r="HEQ232" s="70"/>
      <c r="HER232" s="70"/>
      <c r="HES232" s="71"/>
      <c r="HET232" s="71"/>
      <c r="HEU232" s="93"/>
      <c r="HEV232" s="93"/>
      <c r="HEW232" s="76"/>
      <c r="HEX232" s="76"/>
      <c r="HEY232" s="84"/>
      <c r="HEZ232" s="84"/>
      <c r="HFA232" s="76"/>
      <c r="HFB232" s="76"/>
      <c r="HFC232" s="76"/>
      <c r="HFD232" s="76"/>
      <c r="HFE232" s="69"/>
      <c r="HFF232" s="69"/>
      <c r="HFG232" s="70"/>
      <c r="HFH232" s="70"/>
      <c r="HFI232" s="71"/>
      <c r="HFJ232" s="71"/>
      <c r="HFK232" s="93"/>
      <c r="HFL232" s="93"/>
      <c r="HFM232" s="76"/>
      <c r="HFN232" s="76"/>
      <c r="HFO232" s="84"/>
      <c r="HFP232" s="84"/>
      <c r="HFQ232" s="76"/>
      <c r="HFR232" s="76"/>
      <c r="HFS232" s="76"/>
      <c r="HFT232" s="76"/>
      <c r="HFU232" s="69"/>
      <c r="HFV232" s="69"/>
      <c r="HFW232" s="70"/>
      <c r="HFX232" s="70"/>
      <c r="HFY232" s="71"/>
      <c r="HFZ232" s="71"/>
      <c r="HGA232" s="93"/>
      <c r="HGB232" s="93"/>
      <c r="HGC232" s="76"/>
      <c r="HGD232" s="76"/>
      <c r="HGE232" s="84"/>
      <c r="HGF232" s="84"/>
      <c r="HGG232" s="76"/>
      <c r="HGH232" s="76"/>
      <c r="HGI232" s="76"/>
      <c r="HGJ232" s="76"/>
      <c r="HGK232" s="69"/>
      <c r="HGL232" s="69"/>
      <c r="HGM232" s="70"/>
      <c r="HGN232" s="70"/>
      <c r="HGO232" s="71"/>
      <c r="HGP232" s="71"/>
      <c r="HGQ232" s="93"/>
      <c r="HGR232" s="93"/>
      <c r="HGS232" s="76"/>
      <c r="HGT232" s="76"/>
      <c r="HGU232" s="84"/>
      <c r="HGV232" s="84"/>
      <c r="HGW232" s="76"/>
      <c r="HGX232" s="76"/>
      <c r="HGY232" s="76"/>
      <c r="HGZ232" s="76"/>
      <c r="HHA232" s="69"/>
      <c r="HHB232" s="69"/>
      <c r="HHC232" s="70"/>
      <c r="HHD232" s="70"/>
      <c r="HHE232" s="71"/>
      <c r="HHF232" s="71"/>
      <c r="HHG232" s="93"/>
      <c r="HHH232" s="93"/>
      <c r="HHI232" s="76"/>
      <c r="HHJ232" s="76"/>
      <c r="HHK232" s="84"/>
      <c r="HHL232" s="84"/>
      <c r="HHM232" s="76"/>
      <c r="HHN232" s="76"/>
      <c r="HHO232" s="76"/>
      <c r="HHP232" s="76"/>
      <c r="HHQ232" s="69"/>
      <c r="HHR232" s="69"/>
      <c r="HHS232" s="70"/>
      <c r="HHT232" s="70"/>
      <c r="HHU232" s="71"/>
      <c r="HHV232" s="71"/>
      <c r="HHW232" s="93"/>
      <c r="HHX232" s="93"/>
      <c r="HHY232" s="76"/>
      <c r="HHZ232" s="76"/>
      <c r="HIA232" s="84"/>
      <c r="HIB232" s="84"/>
      <c r="HIC232" s="76"/>
      <c r="HID232" s="76"/>
      <c r="HIE232" s="76"/>
      <c r="HIF232" s="76"/>
      <c r="HIG232" s="69"/>
      <c r="HIH232" s="69"/>
      <c r="HII232" s="70"/>
      <c r="HIJ232" s="70"/>
      <c r="HIK232" s="71"/>
      <c r="HIL232" s="71"/>
      <c r="HIM232" s="93"/>
      <c r="HIN232" s="93"/>
      <c r="HIO232" s="76"/>
      <c r="HIP232" s="76"/>
      <c r="HIQ232" s="84"/>
      <c r="HIR232" s="84"/>
      <c r="HIS232" s="76"/>
      <c r="HIT232" s="76"/>
      <c r="HIU232" s="76"/>
      <c r="HIV232" s="76"/>
      <c r="HIW232" s="69"/>
      <c r="HIX232" s="69"/>
      <c r="HIY232" s="70"/>
      <c r="HIZ232" s="70"/>
      <c r="HJA232" s="71"/>
      <c r="HJB232" s="71"/>
      <c r="HJC232" s="93"/>
      <c r="HJD232" s="93"/>
      <c r="HJE232" s="76"/>
      <c r="HJF232" s="76"/>
      <c r="HJG232" s="84"/>
      <c r="HJH232" s="84"/>
      <c r="HJI232" s="76"/>
      <c r="HJJ232" s="76"/>
      <c r="HJK232" s="76"/>
      <c r="HJL232" s="76"/>
      <c r="HJM232" s="69"/>
      <c r="HJN232" s="69"/>
      <c r="HJO232" s="70"/>
      <c r="HJP232" s="70"/>
      <c r="HJQ232" s="71"/>
      <c r="HJR232" s="71"/>
      <c r="HJS232" s="93"/>
      <c r="HJT232" s="93"/>
      <c r="HJU232" s="76"/>
      <c r="HJV232" s="76"/>
      <c r="HJW232" s="84"/>
      <c r="HJX232" s="84"/>
      <c r="HJY232" s="76"/>
      <c r="HJZ232" s="76"/>
      <c r="HKA232" s="76"/>
      <c r="HKB232" s="76"/>
      <c r="HKC232" s="69"/>
      <c r="HKD232" s="69"/>
      <c r="HKE232" s="70"/>
      <c r="HKF232" s="70"/>
      <c r="HKG232" s="71"/>
      <c r="HKH232" s="71"/>
      <c r="HKI232" s="93"/>
      <c r="HKJ232" s="93"/>
      <c r="HKK232" s="76"/>
      <c r="HKL232" s="76"/>
      <c r="HKM232" s="84"/>
      <c r="HKN232" s="84"/>
      <c r="HKO232" s="76"/>
      <c r="HKP232" s="76"/>
      <c r="HKQ232" s="76"/>
      <c r="HKR232" s="76"/>
      <c r="HKS232" s="69"/>
      <c r="HKT232" s="69"/>
      <c r="HKU232" s="70"/>
      <c r="HKV232" s="70"/>
      <c r="HKW232" s="71"/>
      <c r="HKX232" s="71"/>
      <c r="HKY232" s="93"/>
      <c r="HKZ232" s="93"/>
      <c r="HLA232" s="76"/>
      <c r="HLB232" s="76"/>
      <c r="HLC232" s="84"/>
      <c r="HLD232" s="84"/>
      <c r="HLE232" s="76"/>
      <c r="HLF232" s="76"/>
      <c r="HLG232" s="76"/>
      <c r="HLH232" s="76"/>
      <c r="HLI232" s="69"/>
      <c r="HLJ232" s="69"/>
      <c r="HLK232" s="70"/>
      <c r="HLL232" s="70"/>
      <c r="HLM232" s="71"/>
      <c r="HLN232" s="71"/>
      <c r="HLO232" s="93"/>
      <c r="HLP232" s="93"/>
      <c r="HLQ232" s="76"/>
      <c r="HLR232" s="76"/>
      <c r="HLS232" s="84"/>
      <c r="HLT232" s="84"/>
      <c r="HLU232" s="76"/>
      <c r="HLV232" s="76"/>
      <c r="HLW232" s="76"/>
      <c r="HLX232" s="76"/>
      <c r="HLY232" s="69"/>
      <c r="HLZ232" s="69"/>
      <c r="HMA232" s="70"/>
      <c r="HMB232" s="70"/>
      <c r="HMC232" s="71"/>
      <c r="HMD232" s="71"/>
      <c r="HME232" s="93"/>
      <c r="HMF232" s="93"/>
      <c r="HMG232" s="76"/>
      <c r="HMH232" s="76"/>
      <c r="HMI232" s="84"/>
      <c r="HMJ232" s="84"/>
      <c r="HMK232" s="76"/>
      <c r="HML232" s="76"/>
      <c r="HMM232" s="76"/>
      <c r="HMN232" s="76"/>
      <c r="HMO232" s="69"/>
      <c r="HMP232" s="69"/>
      <c r="HMQ232" s="70"/>
      <c r="HMR232" s="70"/>
      <c r="HMS232" s="71"/>
      <c r="HMT232" s="71"/>
      <c r="HMU232" s="93"/>
      <c r="HMV232" s="93"/>
      <c r="HMW232" s="76"/>
      <c r="HMX232" s="76"/>
      <c r="HMY232" s="84"/>
      <c r="HMZ232" s="84"/>
      <c r="HNA232" s="76"/>
      <c r="HNB232" s="76"/>
      <c r="HNC232" s="76"/>
      <c r="HND232" s="76"/>
      <c r="HNE232" s="69"/>
      <c r="HNF232" s="69"/>
      <c r="HNG232" s="70"/>
      <c r="HNH232" s="70"/>
      <c r="HNI232" s="71"/>
      <c r="HNJ232" s="71"/>
      <c r="HNK232" s="93"/>
      <c r="HNL232" s="93"/>
      <c r="HNM232" s="76"/>
      <c r="HNN232" s="76"/>
      <c r="HNO232" s="84"/>
      <c r="HNP232" s="84"/>
      <c r="HNQ232" s="76"/>
      <c r="HNR232" s="76"/>
      <c r="HNS232" s="76"/>
      <c r="HNT232" s="76"/>
      <c r="HNU232" s="69"/>
      <c r="HNV232" s="69"/>
      <c r="HNW232" s="70"/>
      <c r="HNX232" s="70"/>
      <c r="HNY232" s="71"/>
      <c r="HNZ232" s="71"/>
      <c r="HOA232" s="93"/>
      <c r="HOB232" s="93"/>
      <c r="HOC232" s="76"/>
      <c r="HOD232" s="76"/>
      <c r="HOE232" s="84"/>
      <c r="HOF232" s="84"/>
      <c r="HOG232" s="76"/>
      <c r="HOH232" s="76"/>
      <c r="HOI232" s="76"/>
      <c r="HOJ232" s="76"/>
      <c r="HOK232" s="69"/>
      <c r="HOL232" s="69"/>
      <c r="HOM232" s="70"/>
      <c r="HON232" s="70"/>
      <c r="HOO232" s="71"/>
      <c r="HOP232" s="71"/>
      <c r="HOQ232" s="93"/>
      <c r="HOR232" s="93"/>
      <c r="HOS232" s="76"/>
      <c r="HOT232" s="76"/>
      <c r="HOU232" s="84"/>
      <c r="HOV232" s="84"/>
      <c r="HOW232" s="76"/>
      <c r="HOX232" s="76"/>
      <c r="HOY232" s="76"/>
      <c r="HOZ232" s="76"/>
      <c r="HPA232" s="69"/>
      <c r="HPB232" s="69"/>
      <c r="HPC232" s="70"/>
      <c r="HPD232" s="70"/>
      <c r="HPE232" s="71"/>
      <c r="HPF232" s="71"/>
      <c r="HPG232" s="93"/>
      <c r="HPH232" s="93"/>
      <c r="HPI232" s="76"/>
      <c r="HPJ232" s="76"/>
      <c r="HPK232" s="84"/>
      <c r="HPL232" s="84"/>
      <c r="HPM232" s="76"/>
      <c r="HPN232" s="76"/>
      <c r="HPO232" s="76"/>
      <c r="HPP232" s="76"/>
      <c r="HPQ232" s="69"/>
      <c r="HPR232" s="69"/>
      <c r="HPS232" s="70"/>
      <c r="HPT232" s="70"/>
      <c r="HPU232" s="71"/>
      <c r="HPV232" s="71"/>
      <c r="HPW232" s="93"/>
      <c r="HPX232" s="93"/>
      <c r="HPY232" s="76"/>
      <c r="HPZ232" s="76"/>
      <c r="HQA232" s="84"/>
      <c r="HQB232" s="84"/>
      <c r="HQC232" s="76"/>
      <c r="HQD232" s="76"/>
      <c r="HQE232" s="76"/>
      <c r="HQF232" s="76"/>
      <c r="HQG232" s="69"/>
      <c r="HQH232" s="69"/>
      <c r="HQI232" s="70"/>
      <c r="HQJ232" s="70"/>
      <c r="HQK232" s="71"/>
      <c r="HQL232" s="71"/>
      <c r="HQM232" s="93"/>
      <c r="HQN232" s="93"/>
      <c r="HQO232" s="76"/>
      <c r="HQP232" s="76"/>
      <c r="HQQ232" s="84"/>
      <c r="HQR232" s="84"/>
      <c r="HQS232" s="76"/>
      <c r="HQT232" s="76"/>
      <c r="HQU232" s="76"/>
      <c r="HQV232" s="76"/>
      <c r="HQW232" s="69"/>
      <c r="HQX232" s="69"/>
      <c r="HQY232" s="70"/>
      <c r="HQZ232" s="70"/>
      <c r="HRA232" s="71"/>
      <c r="HRB232" s="71"/>
      <c r="HRC232" s="93"/>
      <c r="HRD232" s="93"/>
      <c r="HRE232" s="76"/>
      <c r="HRF232" s="76"/>
      <c r="HRG232" s="84"/>
      <c r="HRH232" s="84"/>
      <c r="HRI232" s="76"/>
      <c r="HRJ232" s="76"/>
      <c r="HRK232" s="76"/>
      <c r="HRL232" s="76"/>
      <c r="HRM232" s="69"/>
      <c r="HRN232" s="69"/>
      <c r="HRO232" s="70"/>
      <c r="HRP232" s="70"/>
      <c r="HRQ232" s="71"/>
      <c r="HRR232" s="71"/>
      <c r="HRS232" s="93"/>
      <c r="HRT232" s="93"/>
      <c r="HRU232" s="76"/>
      <c r="HRV232" s="76"/>
      <c r="HRW232" s="84"/>
      <c r="HRX232" s="84"/>
      <c r="HRY232" s="76"/>
      <c r="HRZ232" s="76"/>
      <c r="HSA232" s="76"/>
      <c r="HSB232" s="76"/>
      <c r="HSC232" s="69"/>
      <c r="HSD232" s="69"/>
      <c r="HSE232" s="70"/>
      <c r="HSF232" s="70"/>
      <c r="HSG232" s="71"/>
      <c r="HSH232" s="71"/>
      <c r="HSI232" s="93"/>
      <c r="HSJ232" s="93"/>
      <c r="HSK232" s="76"/>
      <c r="HSL232" s="76"/>
      <c r="HSM232" s="84"/>
      <c r="HSN232" s="84"/>
      <c r="HSO232" s="76"/>
      <c r="HSP232" s="76"/>
      <c r="HSQ232" s="76"/>
      <c r="HSR232" s="76"/>
      <c r="HSS232" s="69"/>
      <c r="HST232" s="69"/>
      <c r="HSU232" s="70"/>
      <c r="HSV232" s="70"/>
      <c r="HSW232" s="71"/>
      <c r="HSX232" s="71"/>
      <c r="HSY232" s="93"/>
      <c r="HSZ232" s="93"/>
      <c r="HTA232" s="76"/>
      <c r="HTB232" s="76"/>
      <c r="HTC232" s="84"/>
      <c r="HTD232" s="84"/>
      <c r="HTE232" s="76"/>
      <c r="HTF232" s="76"/>
      <c r="HTG232" s="76"/>
      <c r="HTH232" s="76"/>
      <c r="HTI232" s="69"/>
      <c r="HTJ232" s="69"/>
      <c r="HTK232" s="70"/>
      <c r="HTL232" s="70"/>
      <c r="HTM232" s="71"/>
      <c r="HTN232" s="71"/>
      <c r="HTO232" s="93"/>
      <c r="HTP232" s="93"/>
      <c r="HTQ232" s="76"/>
      <c r="HTR232" s="76"/>
      <c r="HTS232" s="84"/>
      <c r="HTT232" s="84"/>
      <c r="HTU232" s="76"/>
      <c r="HTV232" s="76"/>
      <c r="HTW232" s="76"/>
      <c r="HTX232" s="76"/>
      <c r="HTY232" s="69"/>
      <c r="HTZ232" s="69"/>
      <c r="HUA232" s="70"/>
      <c r="HUB232" s="70"/>
      <c r="HUC232" s="71"/>
      <c r="HUD232" s="71"/>
      <c r="HUE232" s="93"/>
      <c r="HUF232" s="93"/>
      <c r="HUG232" s="76"/>
      <c r="HUH232" s="76"/>
      <c r="HUI232" s="84"/>
      <c r="HUJ232" s="84"/>
      <c r="HUK232" s="76"/>
      <c r="HUL232" s="76"/>
      <c r="HUM232" s="76"/>
      <c r="HUN232" s="76"/>
      <c r="HUO232" s="69"/>
      <c r="HUP232" s="69"/>
      <c r="HUQ232" s="70"/>
      <c r="HUR232" s="70"/>
      <c r="HUS232" s="71"/>
      <c r="HUT232" s="71"/>
      <c r="HUU232" s="93"/>
      <c r="HUV232" s="93"/>
      <c r="HUW232" s="76"/>
      <c r="HUX232" s="76"/>
      <c r="HUY232" s="84"/>
      <c r="HUZ232" s="84"/>
      <c r="HVA232" s="76"/>
      <c r="HVB232" s="76"/>
      <c r="HVC232" s="76"/>
      <c r="HVD232" s="76"/>
      <c r="HVE232" s="69"/>
      <c r="HVF232" s="69"/>
      <c r="HVG232" s="70"/>
      <c r="HVH232" s="70"/>
      <c r="HVI232" s="71"/>
      <c r="HVJ232" s="71"/>
      <c r="HVK232" s="93"/>
      <c r="HVL232" s="93"/>
      <c r="HVM232" s="76"/>
      <c r="HVN232" s="76"/>
      <c r="HVO232" s="84"/>
      <c r="HVP232" s="84"/>
      <c r="HVQ232" s="76"/>
      <c r="HVR232" s="76"/>
      <c r="HVS232" s="76"/>
      <c r="HVT232" s="76"/>
      <c r="HVU232" s="69"/>
      <c r="HVV232" s="69"/>
      <c r="HVW232" s="70"/>
      <c r="HVX232" s="70"/>
      <c r="HVY232" s="71"/>
      <c r="HVZ232" s="71"/>
      <c r="HWA232" s="93"/>
      <c r="HWB232" s="93"/>
      <c r="HWC232" s="76"/>
      <c r="HWD232" s="76"/>
      <c r="HWE232" s="84"/>
      <c r="HWF232" s="84"/>
      <c r="HWG232" s="76"/>
      <c r="HWH232" s="76"/>
      <c r="HWI232" s="76"/>
      <c r="HWJ232" s="76"/>
      <c r="HWK232" s="69"/>
      <c r="HWL232" s="69"/>
      <c r="HWM232" s="70"/>
      <c r="HWN232" s="70"/>
      <c r="HWO232" s="71"/>
      <c r="HWP232" s="71"/>
      <c r="HWQ232" s="93"/>
      <c r="HWR232" s="93"/>
      <c r="HWS232" s="76"/>
      <c r="HWT232" s="76"/>
      <c r="HWU232" s="84"/>
      <c r="HWV232" s="84"/>
      <c r="HWW232" s="76"/>
      <c r="HWX232" s="76"/>
      <c r="HWY232" s="76"/>
      <c r="HWZ232" s="76"/>
      <c r="HXA232" s="69"/>
      <c r="HXB232" s="69"/>
      <c r="HXC232" s="70"/>
      <c r="HXD232" s="70"/>
      <c r="HXE232" s="71"/>
      <c r="HXF232" s="71"/>
      <c r="HXG232" s="93"/>
      <c r="HXH232" s="93"/>
      <c r="HXI232" s="76"/>
      <c r="HXJ232" s="76"/>
      <c r="HXK232" s="84"/>
      <c r="HXL232" s="84"/>
      <c r="HXM232" s="76"/>
      <c r="HXN232" s="76"/>
      <c r="HXO232" s="76"/>
      <c r="HXP232" s="76"/>
      <c r="HXQ232" s="69"/>
      <c r="HXR232" s="69"/>
      <c r="HXS232" s="70"/>
      <c r="HXT232" s="70"/>
      <c r="HXU232" s="71"/>
      <c r="HXV232" s="71"/>
      <c r="HXW232" s="93"/>
      <c r="HXX232" s="93"/>
      <c r="HXY232" s="76"/>
      <c r="HXZ232" s="76"/>
      <c r="HYA232" s="84"/>
      <c r="HYB232" s="84"/>
      <c r="HYC232" s="76"/>
      <c r="HYD232" s="76"/>
      <c r="HYE232" s="76"/>
      <c r="HYF232" s="76"/>
      <c r="HYG232" s="69"/>
      <c r="HYH232" s="69"/>
      <c r="HYI232" s="70"/>
      <c r="HYJ232" s="70"/>
      <c r="HYK232" s="71"/>
      <c r="HYL232" s="71"/>
      <c r="HYM232" s="93"/>
      <c r="HYN232" s="93"/>
      <c r="HYO232" s="76"/>
      <c r="HYP232" s="76"/>
      <c r="HYQ232" s="84"/>
      <c r="HYR232" s="84"/>
      <c r="HYS232" s="76"/>
      <c r="HYT232" s="76"/>
      <c r="HYU232" s="76"/>
      <c r="HYV232" s="76"/>
      <c r="HYW232" s="69"/>
      <c r="HYX232" s="69"/>
      <c r="HYY232" s="70"/>
      <c r="HYZ232" s="70"/>
      <c r="HZA232" s="71"/>
      <c r="HZB232" s="71"/>
      <c r="HZC232" s="93"/>
      <c r="HZD232" s="93"/>
      <c r="HZE232" s="76"/>
      <c r="HZF232" s="76"/>
      <c r="HZG232" s="84"/>
      <c r="HZH232" s="84"/>
      <c r="HZI232" s="76"/>
      <c r="HZJ232" s="76"/>
      <c r="HZK232" s="76"/>
      <c r="HZL232" s="76"/>
      <c r="HZM232" s="69"/>
      <c r="HZN232" s="69"/>
      <c r="HZO232" s="70"/>
      <c r="HZP232" s="70"/>
      <c r="HZQ232" s="71"/>
      <c r="HZR232" s="71"/>
      <c r="HZS232" s="93"/>
      <c r="HZT232" s="93"/>
      <c r="HZU232" s="76"/>
      <c r="HZV232" s="76"/>
      <c r="HZW232" s="84"/>
      <c r="HZX232" s="84"/>
      <c r="HZY232" s="76"/>
      <c r="HZZ232" s="76"/>
      <c r="IAA232" s="76"/>
      <c r="IAB232" s="76"/>
      <c r="IAC232" s="69"/>
      <c r="IAD232" s="69"/>
      <c r="IAE232" s="70"/>
      <c r="IAF232" s="70"/>
      <c r="IAG232" s="71"/>
      <c r="IAH232" s="71"/>
      <c r="IAI232" s="93"/>
      <c r="IAJ232" s="93"/>
      <c r="IAK232" s="76"/>
      <c r="IAL232" s="76"/>
      <c r="IAM232" s="84"/>
      <c r="IAN232" s="84"/>
      <c r="IAO232" s="76"/>
      <c r="IAP232" s="76"/>
      <c r="IAQ232" s="76"/>
      <c r="IAR232" s="76"/>
      <c r="IAS232" s="69"/>
      <c r="IAT232" s="69"/>
      <c r="IAU232" s="70"/>
      <c r="IAV232" s="70"/>
      <c r="IAW232" s="71"/>
      <c r="IAX232" s="71"/>
      <c r="IAY232" s="93"/>
      <c r="IAZ232" s="93"/>
      <c r="IBA232" s="76"/>
      <c r="IBB232" s="76"/>
      <c r="IBC232" s="84"/>
      <c r="IBD232" s="84"/>
      <c r="IBE232" s="76"/>
      <c r="IBF232" s="76"/>
      <c r="IBG232" s="76"/>
      <c r="IBH232" s="76"/>
      <c r="IBI232" s="69"/>
      <c r="IBJ232" s="69"/>
      <c r="IBK232" s="70"/>
      <c r="IBL232" s="70"/>
      <c r="IBM232" s="71"/>
      <c r="IBN232" s="71"/>
      <c r="IBO232" s="93"/>
      <c r="IBP232" s="93"/>
      <c r="IBQ232" s="76"/>
      <c r="IBR232" s="76"/>
      <c r="IBS232" s="84"/>
      <c r="IBT232" s="84"/>
      <c r="IBU232" s="76"/>
      <c r="IBV232" s="76"/>
      <c r="IBW232" s="76"/>
      <c r="IBX232" s="76"/>
      <c r="IBY232" s="69"/>
      <c r="IBZ232" s="69"/>
      <c r="ICA232" s="70"/>
      <c r="ICB232" s="70"/>
      <c r="ICC232" s="71"/>
      <c r="ICD232" s="71"/>
      <c r="ICE232" s="93"/>
      <c r="ICF232" s="93"/>
      <c r="ICG232" s="76"/>
      <c r="ICH232" s="76"/>
      <c r="ICI232" s="84"/>
      <c r="ICJ232" s="84"/>
      <c r="ICK232" s="76"/>
      <c r="ICL232" s="76"/>
      <c r="ICM232" s="76"/>
      <c r="ICN232" s="76"/>
      <c r="ICO232" s="69"/>
      <c r="ICP232" s="69"/>
      <c r="ICQ232" s="70"/>
      <c r="ICR232" s="70"/>
      <c r="ICS232" s="71"/>
      <c r="ICT232" s="71"/>
      <c r="ICU232" s="93"/>
      <c r="ICV232" s="93"/>
      <c r="ICW232" s="76"/>
      <c r="ICX232" s="76"/>
      <c r="ICY232" s="84"/>
      <c r="ICZ232" s="84"/>
      <c r="IDA232" s="76"/>
      <c r="IDB232" s="76"/>
      <c r="IDC232" s="76"/>
      <c r="IDD232" s="76"/>
      <c r="IDE232" s="69"/>
      <c r="IDF232" s="69"/>
      <c r="IDG232" s="70"/>
      <c r="IDH232" s="70"/>
      <c r="IDI232" s="71"/>
      <c r="IDJ232" s="71"/>
      <c r="IDK232" s="93"/>
      <c r="IDL232" s="93"/>
      <c r="IDM232" s="76"/>
      <c r="IDN232" s="76"/>
      <c r="IDO232" s="84"/>
      <c r="IDP232" s="84"/>
      <c r="IDQ232" s="76"/>
      <c r="IDR232" s="76"/>
      <c r="IDS232" s="76"/>
      <c r="IDT232" s="76"/>
      <c r="IDU232" s="69"/>
      <c r="IDV232" s="69"/>
      <c r="IDW232" s="70"/>
      <c r="IDX232" s="70"/>
      <c r="IDY232" s="71"/>
      <c r="IDZ232" s="71"/>
      <c r="IEA232" s="93"/>
      <c r="IEB232" s="93"/>
      <c r="IEC232" s="76"/>
      <c r="IED232" s="76"/>
      <c r="IEE232" s="84"/>
      <c r="IEF232" s="84"/>
      <c r="IEG232" s="76"/>
      <c r="IEH232" s="76"/>
      <c r="IEI232" s="76"/>
      <c r="IEJ232" s="76"/>
      <c r="IEK232" s="69"/>
      <c r="IEL232" s="69"/>
      <c r="IEM232" s="70"/>
      <c r="IEN232" s="70"/>
      <c r="IEO232" s="71"/>
      <c r="IEP232" s="71"/>
      <c r="IEQ232" s="93"/>
      <c r="IER232" s="93"/>
      <c r="IES232" s="76"/>
      <c r="IET232" s="76"/>
      <c r="IEU232" s="84"/>
      <c r="IEV232" s="84"/>
      <c r="IEW232" s="76"/>
      <c r="IEX232" s="76"/>
      <c r="IEY232" s="76"/>
      <c r="IEZ232" s="76"/>
      <c r="IFA232" s="69"/>
      <c r="IFB232" s="69"/>
      <c r="IFC232" s="70"/>
      <c r="IFD232" s="70"/>
      <c r="IFE232" s="71"/>
      <c r="IFF232" s="71"/>
      <c r="IFG232" s="93"/>
      <c r="IFH232" s="93"/>
      <c r="IFI232" s="76"/>
      <c r="IFJ232" s="76"/>
      <c r="IFK232" s="84"/>
      <c r="IFL232" s="84"/>
      <c r="IFM232" s="76"/>
      <c r="IFN232" s="76"/>
      <c r="IFO232" s="76"/>
      <c r="IFP232" s="76"/>
      <c r="IFQ232" s="69"/>
      <c r="IFR232" s="69"/>
      <c r="IFS232" s="70"/>
      <c r="IFT232" s="70"/>
      <c r="IFU232" s="71"/>
      <c r="IFV232" s="71"/>
      <c r="IFW232" s="93"/>
      <c r="IFX232" s="93"/>
      <c r="IFY232" s="76"/>
      <c r="IFZ232" s="76"/>
      <c r="IGA232" s="84"/>
      <c r="IGB232" s="84"/>
      <c r="IGC232" s="76"/>
      <c r="IGD232" s="76"/>
      <c r="IGE232" s="76"/>
      <c r="IGF232" s="76"/>
      <c r="IGG232" s="69"/>
      <c r="IGH232" s="69"/>
      <c r="IGI232" s="70"/>
      <c r="IGJ232" s="70"/>
      <c r="IGK232" s="71"/>
      <c r="IGL232" s="71"/>
      <c r="IGM232" s="93"/>
      <c r="IGN232" s="93"/>
      <c r="IGO232" s="76"/>
      <c r="IGP232" s="76"/>
      <c r="IGQ232" s="84"/>
      <c r="IGR232" s="84"/>
      <c r="IGS232" s="76"/>
      <c r="IGT232" s="76"/>
      <c r="IGU232" s="76"/>
      <c r="IGV232" s="76"/>
      <c r="IGW232" s="69"/>
      <c r="IGX232" s="69"/>
      <c r="IGY232" s="70"/>
      <c r="IGZ232" s="70"/>
      <c r="IHA232" s="71"/>
      <c r="IHB232" s="71"/>
      <c r="IHC232" s="93"/>
      <c r="IHD232" s="93"/>
      <c r="IHE232" s="76"/>
      <c r="IHF232" s="76"/>
      <c r="IHG232" s="84"/>
      <c r="IHH232" s="84"/>
      <c r="IHI232" s="76"/>
      <c r="IHJ232" s="76"/>
      <c r="IHK232" s="76"/>
      <c r="IHL232" s="76"/>
      <c r="IHM232" s="69"/>
      <c r="IHN232" s="69"/>
      <c r="IHO232" s="70"/>
      <c r="IHP232" s="70"/>
      <c r="IHQ232" s="71"/>
      <c r="IHR232" s="71"/>
      <c r="IHS232" s="93"/>
      <c r="IHT232" s="93"/>
      <c r="IHU232" s="76"/>
      <c r="IHV232" s="76"/>
      <c r="IHW232" s="84"/>
      <c r="IHX232" s="84"/>
      <c r="IHY232" s="76"/>
      <c r="IHZ232" s="76"/>
      <c r="IIA232" s="76"/>
      <c r="IIB232" s="76"/>
      <c r="IIC232" s="69"/>
      <c r="IID232" s="69"/>
      <c r="IIE232" s="70"/>
      <c r="IIF232" s="70"/>
      <c r="IIG232" s="71"/>
      <c r="IIH232" s="71"/>
      <c r="III232" s="93"/>
      <c r="IIJ232" s="93"/>
      <c r="IIK232" s="76"/>
      <c r="IIL232" s="76"/>
      <c r="IIM232" s="84"/>
      <c r="IIN232" s="84"/>
      <c r="IIO232" s="76"/>
      <c r="IIP232" s="76"/>
      <c r="IIQ232" s="76"/>
      <c r="IIR232" s="76"/>
      <c r="IIS232" s="69"/>
      <c r="IIT232" s="69"/>
      <c r="IIU232" s="70"/>
      <c r="IIV232" s="70"/>
      <c r="IIW232" s="71"/>
      <c r="IIX232" s="71"/>
      <c r="IIY232" s="93"/>
      <c r="IIZ232" s="93"/>
      <c r="IJA232" s="76"/>
      <c r="IJB232" s="76"/>
      <c r="IJC232" s="84"/>
      <c r="IJD232" s="84"/>
      <c r="IJE232" s="76"/>
      <c r="IJF232" s="76"/>
      <c r="IJG232" s="76"/>
      <c r="IJH232" s="76"/>
      <c r="IJI232" s="69"/>
      <c r="IJJ232" s="69"/>
      <c r="IJK232" s="70"/>
      <c r="IJL232" s="70"/>
      <c r="IJM232" s="71"/>
      <c r="IJN232" s="71"/>
      <c r="IJO232" s="93"/>
      <c r="IJP232" s="93"/>
      <c r="IJQ232" s="76"/>
      <c r="IJR232" s="76"/>
      <c r="IJS232" s="84"/>
      <c r="IJT232" s="84"/>
      <c r="IJU232" s="76"/>
      <c r="IJV232" s="76"/>
      <c r="IJW232" s="76"/>
      <c r="IJX232" s="76"/>
      <c r="IJY232" s="69"/>
      <c r="IJZ232" s="69"/>
      <c r="IKA232" s="70"/>
      <c r="IKB232" s="70"/>
      <c r="IKC232" s="71"/>
      <c r="IKD232" s="71"/>
      <c r="IKE232" s="93"/>
      <c r="IKF232" s="93"/>
      <c r="IKG232" s="76"/>
      <c r="IKH232" s="76"/>
      <c r="IKI232" s="84"/>
      <c r="IKJ232" s="84"/>
      <c r="IKK232" s="76"/>
      <c r="IKL232" s="76"/>
      <c r="IKM232" s="76"/>
      <c r="IKN232" s="76"/>
      <c r="IKO232" s="69"/>
      <c r="IKP232" s="69"/>
      <c r="IKQ232" s="70"/>
      <c r="IKR232" s="70"/>
      <c r="IKS232" s="71"/>
      <c r="IKT232" s="71"/>
      <c r="IKU232" s="93"/>
      <c r="IKV232" s="93"/>
      <c r="IKW232" s="76"/>
      <c r="IKX232" s="76"/>
      <c r="IKY232" s="84"/>
      <c r="IKZ232" s="84"/>
      <c r="ILA232" s="76"/>
      <c r="ILB232" s="76"/>
      <c r="ILC232" s="76"/>
      <c r="ILD232" s="76"/>
      <c r="ILE232" s="69"/>
      <c r="ILF232" s="69"/>
      <c r="ILG232" s="70"/>
      <c r="ILH232" s="70"/>
      <c r="ILI232" s="71"/>
      <c r="ILJ232" s="71"/>
      <c r="ILK232" s="93"/>
      <c r="ILL232" s="93"/>
      <c r="ILM232" s="76"/>
      <c r="ILN232" s="76"/>
      <c r="ILO232" s="84"/>
      <c r="ILP232" s="84"/>
      <c r="ILQ232" s="76"/>
      <c r="ILR232" s="76"/>
      <c r="ILS232" s="76"/>
      <c r="ILT232" s="76"/>
      <c r="ILU232" s="69"/>
      <c r="ILV232" s="69"/>
      <c r="ILW232" s="70"/>
      <c r="ILX232" s="70"/>
      <c r="ILY232" s="71"/>
      <c r="ILZ232" s="71"/>
      <c r="IMA232" s="93"/>
      <c r="IMB232" s="93"/>
      <c r="IMC232" s="76"/>
      <c r="IMD232" s="76"/>
      <c r="IME232" s="84"/>
      <c r="IMF232" s="84"/>
      <c r="IMG232" s="76"/>
      <c r="IMH232" s="76"/>
      <c r="IMI232" s="76"/>
      <c r="IMJ232" s="76"/>
      <c r="IMK232" s="69"/>
      <c r="IML232" s="69"/>
      <c r="IMM232" s="70"/>
      <c r="IMN232" s="70"/>
      <c r="IMO232" s="71"/>
      <c r="IMP232" s="71"/>
      <c r="IMQ232" s="93"/>
      <c r="IMR232" s="93"/>
      <c r="IMS232" s="76"/>
      <c r="IMT232" s="76"/>
      <c r="IMU232" s="84"/>
      <c r="IMV232" s="84"/>
      <c r="IMW232" s="76"/>
      <c r="IMX232" s="76"/>
      <c r="IMY232" s="76"/>
      <c r="IMZ232" s="76"/>
      <c r="INA232" s="69"/>
      <c r="INB232" s="69"/>
      <c r="INC232" s="70"/>
      <c r="IND232" s="70"/>
      <c r="INE232" s="71"/>
      <c r="INF232" s="71"/>
      <c r="ING232" s="93"/>
      <c r="INH232" s="93"/>
      <c r="INI232" s="76"/>
      <c r="INJ232" s="76"/>
      <c r="INK232" s="84"/>
      <c r="INL232" s="84"/>
      <c r="INM232" s="76"/>
      <c r="INN232" s="76"/>
      <c r="INO232" s="76"/>
      <c r="INP232" s="76"/>
      <c r="INQ232" s="69"/>
      <c r="INR232" s="69"/>
      <c r="INS232" s="70"/>
      <c r="INT232" s="70"/>
      <c r="INU232" s="71"/>
      <c r="INV232" s="71"/>
      <c r="INW232" s="93"/>
      <c r="INX232" s="93"/>
      <c r="INY232" s="76"/>
      <c r="INZ232" s="76"/>
      <c r="IOA232" s="84"/>
      <c r="IOB232" s="84"/>
      <c r="IOC232" s="76"/>
      <c r="IOD232" s="76"/>
      <c r="IOE232" s="76"/>
      <c r="IOF232" s="76"/>
      <c r="IOG232" s="69"/>
      <c r="IOH232" s="69"/>
      <c r="IOI232" s="70"/>
      <c r="IOJ232" s="70"/>
      <c r="IOK232" s="71"/>
      <c r="IOL232" s="71"/>
      <c r="IOM232" s="93"/>
      <c r="ION232" s="93"/>
      <c r="IOO232" s="76"/>
      <c r="IOP232" s="76"/>
      <c r="IOQ232" s="84"/>
      <c r="IOR232" s="84"/>
      <c r="IOS232" s="76"/>
      <c r="IOT232" s="76"/>
      <c r="IOU232" s="76"/>
      <c r="IOV232" s="76"/>
      <c r="IOW232" s="69"/>
      <c r="IOX232" s="69"/>
      <c r="IOY232" s="70"/>
      <c r="IOZ232" s="70"/>
      <c r="IPA232" s="71"/>
      <c r="IPB232" s="71"/>
      <c r="IPC232" s="93"/>
      <c r="IPD232" s="93"/>
      <c r="IPE232" s="76"/>
      <c r="IPF232" s="76"/>
      <c r="IPG232" s="84"/>
      <c r="IPH232" s="84"/>
      <c r="IPI232" s="76"/>
      <c r="IPJ232" s="76"/>
      <c r="IPK232" s="76"/>
      <c r="IPL232" s="76"/>
      <c r="IPM232" s="69"/>
      <c r="IPN232" s="69"/>
      <c r="IPO232" s="70"/>
      <c r="IPP232" s="70"/>
      <c r="IPQ232" s="71"/>
      <c r="IPR232" s="71"/>
      <c r="IPS232" s="93"/>
      <c r="IPT232" s="93"/>
      <c r="IPU232" s="76"/>
      <c r="IPV232" s="76"/>
      <c r="IPW232" s="84"/>
      <c r="IPX232" s="84"/>
      <c r="IPY232" s="76"/>
      <c r="IPZ232" s="76"/>
      <c r="IQA232" s="76"/>
      <c r="IQB232" s="76"/>
      <c r="IQC232" s="69"/>
      <c r="IQD232" s="69"/>
      <c r="IQE232" s="70"/>
      <c r="IQF232" s="70"/>
      <c r="IQG232" s="71"/>
      <c r="IQH232" s="71"/>
      <c r="IQI232" s="93"/>
      <c r="IQJ232" s="93"/>
      <c r="IQK232" s="76"/>
      <c r="IQL232" s="76"/>
      <c r="IQM232" s="84"/>
      <c r="IQN232" s="84"/>
      <c r="IQO232" s="76"/>
      <c r="IQP232" s="76"/>
      <c r="IQQ232" s="76"/>
      <c r="IQR232" s="76"/>
      <c r="IQS232" s="69"/>
      <c r="IQT232" s="69"/>
      <c r="IQU232" s="70"/>
      <c r="IQV232" s="70"/>
      <c r="IQW232" s="71"/>
      <c r="IQX232" s="71"/>
      <c r="IQY232" s="93"/>
      <c r="IQZ232" s="93"/>
      <c r="IRA232" s="76"/>
      <c r="IRB232" s="76"/>
      <c r="IRC232" s="84"/>
      <c r="IRD232" s="84"/>
      <c r="IRE232" s="76"/>
      <c r="IRF232" s="76"/>
      <c r="IRG232" s="76"/>
      <c r="IRH232" s="76"/>
      <c r="IRI232" s="69"/>
      <c r="IRJ232" s="69"/>
      <c r="IRK232" s="70"/>
      <c r="IRL232" s="70"/>
      <c r="IRM232" s="71"/>
      <c r="IRN232" s="71"/>
      <c r="IRO232" s="93"/>
      <c r="IRP232" s="93"/>
      <c r="IRQ232" s="76"/>
      <c r="IRR232" s="76"/>
      <c r="IRS232" s="84"/>
      <c r="IRT232" s="84"/>
      <c r="IRU232" s="76"/>
      <c r="IRV232" s="76"/>
      <c r="IRW232" s="76"/>
      <c r="IRX232" s="76"/>
      <c r="IRY232" s="69"/>
      <c r="IRZ232" s="69"/>
      <c r="ISA232" s="70"/>
      <c r="ISB232" s="70"/>
      <c r="ISC232" s="71"/>
      <c r="ISD232" s="71"/>
      <c r="ISE232" s="93"/>
      <c r="ISF232" s="93"/>
      <c r="ISG232" s="76"/>
      <c r="ISH232" s="76"/>
      <c r="ISI232" s="84"/>
      <c r="ISJ232" s="84"/>
      <c r="ISK232" s="76"/>
      <c r="ISL232" s="76"/>
      <c r="ISM232" s="76"/>
      <c r="ISN232" s="76"/>
      <c r="ISO232" s="69"/>
      <c r="ISP232" s="69"/>
      <c r="ISQ232" s="70"/>
      <c r="ISR232" s="70"/>
      <c r="ISS232" s="71"/>
      <c r="IST232" s="71"/>
      <c r="ISU232" s="93"/>
      <c r="ISV232" s="93"/>
      <c r="ISW232" s="76"/>
      <c r="ISX232" s="76"/>
      <c r="ISY232" s="84"/>
      <c r="ISZ232" s="84"/>
      <c r="ITA232" s="76"/>
      <c r="ITB232" s="76"/>
      <c r="ITC232" s="76"/>
      <c r="ITD232" s="76"/>
      <c r="ITE232" s="69"/>
      <c r="ITF232" s="69"/>
      <c r="ITG232" s="70"/>
      <c r="ITH232" s="70"/>
      <c r="ITI232" s="71"/>
      <c r="ITJ232" s="71"/>
      <c r="ITK232" s="93"/>
      <c r="ITL232" s="93"/>
      <c r="ITM232" s="76"/>
      <c r="ITN232" s="76"/>
      <c r="ITO232" s="84"/>
      <c r="ITP232" s="84"/>
      <c r="ITQ232" s="76"/>
      <c r="ITR232" s="76"/>
      <c r="ITS232" s="76"/>
      <c r="ITT232" s="76"/>
      <c r="ITU232" s="69"/>
      <c r="ITV232" s="69"/>
      <c r="ITW232" s="70"/>
      <c r="ITX232" s="70"/>
      <c r="ITY232" s="71"/>
      <c r="ITZ232" s="71"/>
      <c r="IUA232" s="93"/>
      <c r="IUB232" s="93"/>
      <c r="IUC232" s="76"/>
      <c r="IUD232" s="76"/>
      <c r="IUE232" s="84"/>
      <c r="IUF232" s="84"/>
      <c r="IUG232" s="76"/>
      <c r="IUH232" s="76"/>
      <c r="IUI232" s="76"/>
      <c r="IUJ232" s="76"/>
      <c r="IUK232" s="69"/>
      <c r="IUL232" s="69"/>
      <c r="IUM232" s="70"/>
      <c r="IUN232" s="70"/>
      <c r="IUO232" s="71"/>
      <c r="IUP232" s="71"/>
      <c r="IUQ232" s="93"/>
      <c r="IUR232" s="93"/>
      <c r="IUS232" s="76"/>
      <c r="IUT232" s="76"/>
      <c r="IUU232" s="84"/>
      <c r="IUV232" s="84"/>
      <c r="IUW232" s="76"/>
      <c r="IUX232" s="76"/>
      <c r="IUY232" s="76"/>
      <c r="IUZ232" s="76"/>
      <c r="IVA232" s="69"/>
      <c r="IVB232" s="69"/>
      <c r="IVC232" s="70"/>
      <c r="IVD232" s="70"/>
      <c r="IVE232" s="71"/>
      <c r="IVF232" s="71"/>
      <c r="IVG232" s="93"/>
      <c r="IVH232" s="93"/>
      <c r="IVI232" s="76"/>
      <c r="IVJ232" s="76"/>
      <c r="IVK232" s="84"/>
      <c r="IVL232" s="84"/>
      <c r="IVM232" s="76"/>
      <c r="IVN232" s="76"/>
      <c r="IVO232" s="76"/>
      <c r="IVP232" s="76"/>
      <c r="IVQ232" s="69"/>
      <c r="IVR232" s="69"/>
      <c r="IVS232" s="70"/>
      <c r="IVT232" s="70"/>
      <c r="IVU232" s="71"/>
      <c r="IVV232" s="71"/>
      <c r="IVW232" s="93"/>
      <c r="IVX232" s="93"/>
      <c r="IVY232" s="76"/>
      <c r="IVZ232" s="76"/>
      <c r="IWA232" s="84"/>
      <c r="IWB232" s="84"/>
      <c r="IWC232" s="76"/>
      <c r="IWD232" s="76"/>
      <c r="IWE232" s="76"/>
      <c r="IWF232" s="76"/>
      <c r="IWG232" s="69"/>
      <c r="IWH232" s="69"/>
      <c r="IWI232" s="70"/>
      <c r="IWJ232" s="70"/>
      <c r="IWK232" s="71"/>
      <c r="IWL232" s="71"/>
      <c r="IWM232" s="93"/>
      <c r="IWN232" s="93"/>
      <c r="IWO232" s="76"/>
      <c r="IWP232" s="76"/>
      <c r="IWQ232" s="84"/>
      <c r="IWR232" s="84"/>
      <c r="IWS232" s="76"/>
      <c r="IWT232" s="76"/>
      <c r="IWU232" s="76"/>
      <c r="IWV232" s="76"/>
      <c r="IWW232" s="69"/>
      <c r="IWX232" s="69"/>
      <c r="IWY232" s="70"/>
      <c r="IWZ232" s="70"/>
      <c r="IXA232" s="71"/>
      <c r="IXB232" s="71"/>
      <c r="IXC232" s="93"/>
      <c r="IXD232" s="93"/>
      <c r="IXE232" s="76"/>
      <c r="IXF232" s="76"/>
      <c r="IXG232" s="84"/>
      <c r="IXH232" s="84"/>
      <c r="IXI232" s="76"/>
      <c r="IXJ232" s="76"/>
      <c r="IXK232" s="76"/>
      <c r="IXL232" s="76"/>
      <c r="IXM232" s="69"/>
      <c r="IXN232" s="69"/>
      <c r="IXO232" s="70"/>
      <c r="IXP232" s="70"/>
      <c r="IXQ232" s="71"/>
      <c r="IXR232" s="71"/>
      <c r="IXS232" s="93"/>
      <c r="IXT232" s="93"/>
      <c r="IXU232" s="76"/>
      <c r="IXV232" s="76"/>
      <c r="IXW232" s="84"/>
      <c r="IXX232" s="84"/>
      <c r="IXY232" s="76"/>
      <c r="IXZ232" s="76"/>
      <c r="IYA232" s="76"/>
      <c r="IYB232" s="76"/>
      <c r="IYC232" s="69"/>
      <c r="IYD232" s="69"/>
      <c r="IYE232" s="70"/>
      <c r="IYF232" s="70"/>
      <c r="IYG232" s="71"/>
      <c r="IYH232" s="71"/>
      <c r="IYI232" s="93"/>
      <c r="IYJ232" s="93"/>
      <c r="IYK232" s="76"/>
      <c r="IYL232" s="76"/>
      <c r="IYM232" s="84"/>
      <c r="IYN232" s="84"/>
      <c r="IYO232" s="76"/>
      <c r="IYP232" s="76"/>
      <c r="IYQ232" s="76"/>
      <c r="IYR232" s="76"/>
      <c r="IYS232" s="69"/>
      <c r="IYT232" s="69"/>
      <c r="IYU232" s="70"/>
      <c r="IYV232" s="70"/>
      <c r="IYW232" s="71"/>
      <c r="IYX232" s="71"/>
      <c r="IYY232" s="93"/>
      <c r="IYZ232" s="93"/>
      <c r="IZA232" s="76"/>
      <c r="IZB232" s="76"/>
      <c r="IZC232" s="84"/>
      <c r="IZD232" s="84"/>
      <c r="IZE232" s="76"/>
      <c r="IZF232" s="76"/>
      <c r="IZG232" s="76"/>
      <c r="IZH232" s="76"/>
      <c r="IZI232" s="69"/>
      <c r="IZJ232" s="69"/>
      <c r="IZK232" s="70"/>
      <c r="IZL232" s="70"/>
      <c r="IZM232" s="71"/>
      <c r="IZN232" s="71"/>
      <c r="IZO232" s="93"/>
      <c r="IZP232" s="93"/>
      <c r="IZQ232" s="76"/>
      <c r="IZR232" s="76"/>
      <c r="IZS232" s="84"/>
      <c r="IZT232" s="84"/>
      <c r="IZU232" s="76"/>
      <c r="IZV232" s="76"/>
      <c r="IZW232" s="76"/>
      <c r="IZX232" s="76"/>
      <c r="IZY232" s="69"/>
      <c r="IZZ232" s="69"/>
      <c r="JAA232" s="70"/>
      <c r="JAB232" s="70"/>
      <c r="JAC232" s="71"/>
      <c r="JAD232" s="71"/>
      <c r="JAE232" s="93"/>
      <c r="JAF232" s="93"/>
      <c r="JAG232" s="76"/>
      <c r="JAH232" s="76"/>
      <c r="JAI232" s="84"/>
      <c r="JAJ232" s="84"/>
      <c r="JAK232" s="76"/>
      <c r="JAL232" s="76"/>
      <c r="JAM232" s="76"/>
      <c r="JAN232" s="76"/>
      <c r="JAO232" s="69"/>
      <c r="JAP232" s="69"/>
      <c r="JAQ232" s="70"/>
      <c r="JAR232" s="70"/>
      <c r="JAS232" s="71"/>
      <c r="JAT232" s="71"/>
      <c r="JAU232" s="93"/>
      <c r="JAV232" s="93"/>
      <c r="JAW232" s="76"/>
      <c r="JAX232" s="76"/>
      <c r="JAY232" s="84"/>
      <c r="JAZ232" s="84"/>
      <c r="JBA232" s="76"/>
      <c r="JBB232" s="76"/>
      <c r="JBC232" s="76"/>
      <c r="JBD232" s="76"/>
      <c r="JBE232" s="69"/>
      <c r="JBF232" s="69"/>
      <c r="JBG232" s="70"/>
      <c r="JBH232" s="70"/>
      <c r="JBI232" s="71"/>
      <c r="JBJ232" s="71"/>
      <c r="JBK232" s="93"/>
      <c r="JBL232" s="93"/>
      <c r="JBM232" s="76"/>
      <c r="JBN232" s="76"/>
      <c r="JBO232" s="84"/>
      <c r="JBP232" s="84"/>
      <c r="JBQ232" s="76"/>
      <c r="JBR232" s="76"/>
      <c r="JBS232" s="76"/>
      <c r="JBT232" s="76"/>
      <c r="JBU232" s="69"/>
      <c r="JBV232" s="69"/>
      <c r="JBW232" s="70"/>
      <c r="JBX232" s="70"/>
      <c r="JBY232" s="71"/>
      <c r="JBZ232" s="71"/>
      <c r="JCA232" s="93"/>
      <c r="JCB232" s="93"/>
      <c r="JCC232" s="76"/>
      <c r="JCD232" s="76"/>
      <c r="JCE232" s="84"/>
      <c r="JCF232" s="84"/>
      <c r="JCG232" s="76"/>
      <c r="JCH232" s="76"/>
      <c r="JCI232" s="76"/>
      <c r="JCJ232" s="76"/>
      <c r="JCK232" s="69"/>
      <c r="JCL232" s="69"/>
      <c r="JCM232" s="70"/>
      <c r="JCN232" s="70"/>
      <c r="JCO232" s="71"/>
      <c r="JCP232" s="71"/>
      <c r="JCQ232" s="93"/>
      <c r="JCR232" s="93"/>
      <c r="JCS232" s="76"/>
      <c r="JCT232" s="76"/>
      <c r="JCU232" s="84"/>
      <c r="JCV232" s="84"/>
      <c r="JCW232" s="76"/>
      <c r="JCX232" s="76"/>
      <c r="JCY232" s="76"/>
      <c r="JCZ232" s="76"/>
      <c r="JDA232" s="69"/>
      <c r="JDB232" s="69"/>
      <c r="JDC232" s="70"/>
      <c r="JDD232" s="70"/>
      <c r="JDE232" s="71"/>
      <c r="JDF232" s="71"/>
      <c r="JDG232" s="93"/>
      <c r="JDH232" s="93"/>
      <c r="JDI232" s="76"/>
      <c r="JDJ232" s="76"/>
      <c r="JDK232" s="84"/>
      <c r="JDL232" s="84"/>
      <c r="JDM232" s="76"/>
      <c r="JDN232" s="76"/>
      <c r="JDO232" s="76"/>
      <c r="JDP232" s="76"/>
      <c r="JDQ232" s="69"/>
      <c r="JDR232" s="69"/>
      <c r="JDS232" s="70"/>
      <c r="JDT232" s="70"/>
      <c r="JDU232" s="71"/>
      <c r="JDV232" s="71"/>
      <c r="JDW232" s="93"/>
      <c r="JDX232" s="93"/>
      <c r="JDY232" s="76"/>
      <c r="JDZ232" s="76"/>
      <c r="JEA232" s="84"/>
      <c r="JEB232" s="84"/>
      <c r="JEC232" s="76"/>
      <c r="JED232" s="76"/>
      <c r="JEE232" s="76"/>
      <c r="JEF232" s="76"/>
      <c r="JEG232" s="69"/>
      <c r="JEH232" s="69"/>
      <c r="JEI232" s="70"/>
      <c r="JEJ232" s="70"/>
      <c r="JEK232" s="71"/>
      <c r="JEL232" s="71"/>
      <c r="JEM232" s="93"/>
      <c r="JEN232" s="93"/>
      <c r="JEO232" s="76"/>
      <c r="JEP232" s="76"/>
      <c r="JEQ232" s="84"/>
      <c r="JER232" s="84"/>
      <c r="JES232" s="76"/>
      <c r="JET232" s="76"/>
      <c r="JEU232" s="76"/>
      <c r="JEV232" s="76"/>
      <c r="JEW232" s="69"/>
      <c r="JEX232" s="69"/>
      <c r="JEY232" s="70"/>
      <c r="JEZ232" s="70"/>
      <c r="JFA232" s="71"/>
      <c r="JFB232" s="71"/>
      <c r="JFC232" s="93"/>
      <c r="JFD232" s="93"/>
      <c r="JFE232" s="76"/>
      <c r="JFF232" s="76"/>
      <c r="JFG232" s="84"/>
      <c r="JFH232" s="84"/>
      <c r="JFI232" s="76"/>
      <c r="JFJ232" s="76"/>
      <c r="JFK232" s="76"/>
      <c r="JFL232" s="76"/>
      <c r="JFM232" s="69"/>
      <c r="JFN232" s="69"/>
      <c r="JFO232" s="70"/>
      <c r="JFP232" s="70"/>
      <c r="JFQ232" s="71"/>
      <c r="JFR232" s="71"/>
      <c r="JFS232" s="93"/>
      <c r="JFT232" s="93"/>
      <c r="JFU232" s="76"/>
      <c r="JFV232" s="76"/>
      <c r="JFW232" s="84"/>
      <c r="JFX232" s="84"/>
      <c r="JFY232" s="76"/>
      <c r="JFZ232" s="76"/>
      <c r="JGA232" s="76"/>
      <c r="JGB232" s="76"/>
      <c r="JGC232" s="69"/>
      <c r="JGD232" s="69"/>
      <c r="JGE232" s="70"/>
      <c r="JGF232" s="70"/>
      <c r="JGG232" s="71"/>
      <c r="JGH232" s="71"/>
      <c r="JGI232" s="93"/>
      <c r="JGJ232" s="93"/>
      <c r="JGK232" s="76"/>
      <c r="JGL232" s="76"/>
      <c r="JGM232" s="84"/>
      <c r="JGN232" s="84"/>
      <c r="JGO232" s="76"/>
      <c r="JGP232" s="76"/>
      <c r="JGQ232" s="76"/>
      <c r="JGR232" s="76"/>
      <c r="JGS232" s="69"/>
      <c r="JGT232" s="69"/>
      <c r="JGU232" s="70"/>
      <c r="JGV232" s="70"/>
      <c r="JGW232" s="71"/>
      <c r="JGX232" s="71"/>
      <c r="JGY232" s="93"/>
      <c r="JGZ232" s="93"/>
      <c r="JHA232" s="76"/>
      <c r="JHB232" s="76"/>
      <c r="JHC232" s="84"/>
      <c r="JHD232" s="84"/>
      <c r="JHE232" s="76"/>
      <c r="JHF232" s="76"/>
      <c r="JHG232" s="76"/>
      <c r="JHH232" s="76"/>
      <c r="JHI232" s="69"/>
      <c r="JHJ232" s="69"/>
      <c r="JHK232" s="70"/>
      <c r="JHL232" s="70"/>
      <c r="JHM232" s="71"/>
      <c r="JHN232" s="71"/>
      <c r="JHO232" s="93"/>
      <c r="JHP232" s="93"/>
      <c r="JHQ232" s="76"/>
      <c r="JHR232" s="76"/>
      <c r="JHS232" s="84"/>
      <c r="JHT232" s="84"/>
      <c r="JHU232" s="76"/>
      <c r="JHV232" s="76"/>
      <c r="JHW232" s="76"/>
      <c r="JHX232" s="76"/>
      <c r="JHY232" s="69"/>
      <c r="JHZ232" s="69"/>
      <c r="JIA232" s="70"/>
      <c r="JIB232" s="70"/>
      <c r="JIC232" s="71"/>
      <c r="JID232" s="71"/>
      <c r="JIE232" s="93"/>
      <c r="JIF232" s="93"/>
      <c r="JIG232" s="76"/>
      <c r="JIH232" s="76"/>
      <c r="JII232" s="84"/>
      <c r="JIJ232" s="84"/>
      <c r="JIK232" s="76"/>
      <c r="JIL232" s="76"/>
      <c r="JIM232" s="76"/>
      <c r="JIN232" s="76"/>
      <c r="JIO232" s="69"/>
      <c r="JIP232" s="69"/>
      <c r="JIQ232" s="70"/>
      <c r="JIR232" s="70"/>
      <c r="JIS232" s="71"/>
      <c r="JIT232" s="71"/>
      <c r="JIU232" s="93"/>
      <c r="JIV232" s="93"/>
      <c r="JIW232" s="76"/>
      <c r="JIX232" s="76"/>
      <c r="JIY232" s="84"/>
      <c r="JIZ232" s="84"/>
      <c r="JJA232" s="76"/>
      <c r="JJB232" s="76"/>
      <c r="JJC232" s="76"/>
      <c r="JJD232" s="76"/>
      <c r="JJE232" s="69"/>
      <c r="JJF232" s="69"/>
      <c r="JJG232" s="70"/>
      <c r="JJH232" s="70"/>
      <c r="JJI232" s="71"/>
      <c r="JJJ232" s="71"/>
      <c r="JJK232" s="93"/>
      <c r="JJL232" s="93"/>
      <c r="JJM232" s="76"/>
      <c r="JJN232" s="76"/>
      <c r="JJO232" s="84"/>
      <c r="JJP232" s="84"/>
      <c r="JJQ232" s="76"/>
      <c r="JJR232" s="76"/>
      <c r="JJS232" s="76"/>
      <c r="JJT232" s="76"/>
      <c r="JJU232" s="69"/>
      <c r="JJV232" s="69"/>
      <c r="JJW232" s="70"/>
      <c r="JJX232" s="70"/>
      <c r="JJY232" s="71"/>
      <c r="JJZ232" s="71"/>
      <c r="JKA232" s="93"/>
      <c r="JKB232" s="93"/>
      <c r="JKC232" s="76"/>
      <c r="JKD232" s="76"/>
      <c r="JKE232" s="84"/>
      <c r="JKF232" s="84"/>
      <c r="JKG232" s="76"/>
      <c r="JKH232" s="76"/>
      <c r="JKI232" s="76"/>
      <c r="JKJ232" s="76"/>
      <c r="JKK232" s="69"/>
      <c r="JKL232" s="69"/>
      <c r="JKM232" s="70"/>
      <c r="JKN232" s="70"/>
      <c r="JKO232" s="71"/>
      <c r="JKP232" s="71"/>
      <c r="JKQ232" s="93"/>
      <c r="JKR232" s="93"/>
      <c r="JKS232" s="76"/>
      <c r="JKT232" s="76"/>
      <c r="JKU232" s="84"/>
      <c r="JKV232" s="84"/>
      <c r="JKW232" s="76"/>
      <c r="JKX232" s="76"/>
      <c r="JKY232" s="76"/>
      <c r="JKZ232" s="76"/>
      <c r="JLA232" s="69"/>
      <c r="JLB232" s="69"/>
      <c r="JLC232" s="70"/>
      <c r="JLD232" s="70"/>
      <c r="JLE232" s="71"/>
      <c r="JLF232" s="71"/>
      <c r="JLG232" s="93"/>
      <c r="JLH232" s="93"/>
      <c r="JLI232" s="76"/>
      <c r="JLJ232" s="76"/>
      <c r="JLK232" s="84"/>
      <c r="JLL232" s="84"/>
      <c r="JLM232" s="76"/>
      <c r="JLN232" s="76"/>
      <c r="JLO232" s="76"/>
      <c r="JLP232" s="76"/>
      <c r="JLQ232" s="69"/>
      <c r="JLR232" s="69"/>
      <c r="JLS232" s="70"/>
      <c r="JLT232" s="70"/>
      <c r="JLU232" s="71"/>
      <c r="JLV232" s="71"/>
      <c r="JLW232" s="93"/>
      <c r="JLX232" s="93"/>
      <c r="JLY232" s="76"/>
      <c r="JLZ232" s="76"/>
      <c r="JMA232" s="84"/>
      <c r="JMB232" s="84"/>
      <c r="JMC232" s="76"/>
      <c r="JMD232" s="76"/>
      <c r="JME232" s="76"/>
      <c r="JMF232" s="76"/>
      <c r="JMG232" s="69"/>
      <c r="JMH232" s="69"/>
      <c r="JMI232" s="70"/>
      <c r="JMJ232" s="70"/>
      <c r="JMK232" s="71"/>
      <c r="JML232" s="71"/>
      <c r="JMM232" s="93"/>
      <c r="JMN232" s="93"/>
      <c r="JMO232" s="76"/>
      <c r="JMP232" s="76"/>
      <c r="JMQ232" s="84"/>
      <c r="JMR232" s="84"/>
      <c r="JMS232" s="76"/>
      <c r="JMT232" s="76"/>
      <c r="JMU232" s="76"/>
      <c r="JMV232" s="76"/>
      <c r="JMW232" s="69"/>
      <c r="JMX232" s="69"/>
      <c r="JMY232" s="70"/>
      <c r="JMZ232" s="70"/>
      <c r="JNA232" s="71"/>
      <c r="JNB232" s="71"/>
      <c r="JNC232" s="93"/>
      <c r="JND232" s="93"/>
      <c r="JNE232" s="76"/>
      <c r="JNF232" s="76"/>
      <c r="JNG232" s="84"/>
      <c r="JNH232" s="84"/>
      <c r="JNI232" s="76"/>
      <c r="JNJ232" s="76"/>
      <c r="JNK232" s="76"/>
      <c r="JNL232" s="76"/>
      <c r="JNM232" s="69"/>
      <c r="JNN232" s="69"/>
      <c r="JNO232" s="70"/>
      <c r="JNP232" s="70"/>
      <c r="JNQ232" s="71"/>
      <c r="JNR232" s="71"/>
      <c r="JNS232" s="93"/>
      <c r="JNT232" s="93"/>
      <c r="JNU232" s="76"/>
      <c r="JNV232" s="76"/>
      <c r="JNW232" s="84"/>
      <c r="JNX232" s="84"/>
      <c r="JNY232" s="76"/>
      <c r="JNZ232" s="76"/>
      <c r="JOA232" s="76"/>
      <c r="JOB232" s="76"/>
      <c r="JOC232" s="69"/>
      <c r="JOD232" s="69"/>
      <c r="JOE232" s="70"/>
      <c r="JOF232" s="70"/>
      <c r="JOG232" s="71"/>
      <c r="JOH232" s="71"/>
      <c r="JOI232" s="93"/>
      <c r="JOJ232" s="93"/>
      <c r="JOK232" s="76"/>
      <c r="JOL232" s="76"/>
      <c r="JOM232" s="84"/>
      <c r="JON232" s="84"/>
      <c r="JOO232" s="76"/>
      <c r="JOP232" s="76"/>
      <c r="JOQ232" s="76"/>
      <c r="JOR232" s="76"/>
      <c r="JOS232" s="69"/>
      <c r="JOT232" s="69"/>
      <c r="JOU232" s="70"/>
      <c r="JOV232" s="70"/>
      <c r="JOW232" s="71"/>
      <c r="JOX232" s="71"/>
      <c r="JOY232" s="93"/>
      <c r="JOZ232" s="93"/>
      <c r="JPA232" s="76"/>
      <c r="JPB232" s="76"/>
      <c r="JPC232" s="84"/>
      <c r="JPD232" s="84"/>
      <c r="JPE232" s="76"/>
      <c r="JPF232" s="76"/>
      <c r="JPG232" s="76"/>
      <c r="JPH232" s="76"/>
      <c r="JPI232" s="69"/>
      <c r="JPJ232" s="69"/>
      <c r="JPK232" s="70"/>
      <c r="JPL232" s="70"/>
      <c r="JPM232" s="71"/>
      <c r="JPN232" s="71"/>
      <c r="JPO232" s="93"/>
      <c r="JPP232" s="93"/>
      <c r="JPQ232" s="76"/>
      <c r="JPR232" s="76"/>
      <c r="JPS232" s="84"/>
      <c r="JPT232" s="84"/>
      <c r="JPU232" s="76"/>
      <c r="JPV232" s="76"/>
      <c r="JPW232" s="76"/>
      <c r="JPX232" s="76"/>
      <c r="JPY232" s="69"/>
      <c r="JPZ232" s="69"/>
      <c r="JQA232" s="70"/>
      <c r="JQB232" s="70"/>
      <c r="JQC232" s="71"/>
      <c r="JQD232" s="71"/>
      <c r="JQE232" s="93"/>
      <c r="JQF232" s="93"/>
      <c r="JQG232" s="76"/>
      <c r="JQH232" s="76"/>
      <c r="JQI232" s="84"/>
      <c r="JQJ232" s="84"/>
      <c r="JQK232" s="76"/>
      <c r="JQL232" s="76"/>
      <c r="JQM232" s="76"/>
      <c r="JQN232" s="76"/>
      <c r="JQO232" s="69"/>
      <c r="JQP232" s="69"/>
      <c r="JQQ232" s="70"/>
      <c r="JQR232" s="70"/>
      <c r="JQS232" s="71"/>
      <c r="JQT232" s="71"/>
      <c r="JQU232" s="93"/>
      <c r="JQV232" s="93"/>
      <c r="JQW232" s="76"/>
      <c r="JQX232" s="76"/>
      <c r="JQY232" s="84"/>
      <c r="JQZ232" s="84"/>
      <c r="JRA232" s="76"/>
      <c r="JRB232" s="76"/>
      <c r="JRC232" s="76"/>
      <c r="JRD232" s="76"/>
      <c r="JRE232" s="69"/>
      <c r="JRF232" s="69"/>
      <c r="JRG232" s="70"/>
      <c r="JRH232" s="70"/>
      <c r="JRI232" s="71"/>
      <c r="JRJ232" s="71"/>
      <c r="JRK232" s="93"/>
      <c r="JRL232" s="93"/>
      <c r="JRM232" s="76"/>
      <c r="JRN232" s="76"/>
      <c r="JRO232" s="84"/>
      <c r="JRP232" s="84"/>
      <c r="JRQ232" s="76"/>
      <c r="JRR232" s="76"/>
      <c r="JRS232" s="76"/>
      <c r="JRT232" s="76"/>
      <c r="JRU232" s="69"/>
      <c r="JRV232" s="69"/>
      <c r="JRW232" s="70"/>
      <c r="JRX232" s="70"/>
      <c r="JRY232" s="71"/>
      <c r="JRZ232" s="71"/>
      <c r="JSA232" s="93"/>
      <c r="JSB232" s="93"/>
      <c r="JSC232" s="76"/>
      <c r="JSD232" s="76"/>
      <c r="JSE232" s="84"/>
      <c r="JSF232" s="84"/>
      <c r="JSG232" s="76"/>
      <c r="JSH232" s="76"/>
      <c r="JSI232" s="76"/>
      <c r="JSJ232" s="76"/>
      <c r="JSK232" s="69"/>
      <c r="JSL232" s="69"/>
      <c r="JSM232" s="70"/>
      <c r="JSN232" s="70"/>
      <c r="JSO232" s="71"/>
      <c r="JSP232" s="71"/>
      <c r="JSQ232" s="93"/>
      <c r="JSR232" s="93"/>
      <c r="JSS232" s="76"/>
      <c r="JST232" s="76"/>
      <c r="JSU232" s="84"/>
      <c r="JSV232" s="84"/>
      <c r="JSW232" s="76"/>
      <c r="JSX232" s="76"/>
      <c r="JSY232" s="76"/>
      <c r="JSZ232" s="76"/>
      <c r="JTA232" s="69"/>
      <c r="JTB232" s="69"/>
      <c r="JTC232" s="70"/>
      <c r="JTD232" s="70"/>
      <c r="JTE232" s="71"/>
      <c r="JTF232" s="71"/>
      <c r="JTG232" s="93"/>
      <c r="JTH232" s="93"/>
      <c r="JTI232" s="76"/>
      <c r="JTJ232" s="76"/>
      <c r="JTK232" s="84"/>
      <c r="JTL232" s="84"/>
      <c r="JTM232" s="76"/>
      <c r="JTN232" s="76"/>
      <c r="JTO232" s="76"/>
      <c r="JTP232" s="76"/>
      <c r="JTQ232" s="69"/>
      <c r="JTR232" s="69"/>
      <c r="JTS232" s="70"/>
      <c r="JTT232" s="70"/>
      <c r="JTU232" s="71"/>
      <c r="JTV232" s="71"/>
      <c r="JTW232" s="93"/>
      <c r="JTX232" s="93"/>
      <c r="JTY232" s="76"/>
      <c r="JTZ232" s="76"/>
      <c r="JUA232" s="84"/>
      <c r="JUB232" s="84"/>
      <c r="JUC232" s="76"/>
      <c r="JUD232" s="76"/>
      <c r="JUE232" s="76"/>
      <c r="JUF232" s="76"/>
      <c r="JUG232" s="69"/>
      <c r="JUH232" s="69"/>
      <c r="JUI232" s="70"/>
      <c r="JUJ232" s="70"/>
      <c r="JUK232" s="71"/>
      <c r="JUL232" s="71"/>
      <c r="JUM232" s="93"/>
      <c r="JUN232" s="93"/>
      <c r="JUO232" s="76"/>
      <c r="JUP232" s="76"/>
      <c r="JUQ232" s="84"/>
      <c r="JUR232" s="84"/>
      <c r="JUS232" s="76"/>
      <c r="JUT232" s="76"/>
      <c r="JUU232" s="76"/>
      <c r="JUV232" s="76"/>
      <c r="JUW232" s="69"/>
      <c r="JUX232" s="69"/>
      <c r="JUY232" s="70"/>
      <c r="JUZ232" s="70"/>
      <c r="JVA232" s="71"/>
      <c r="JVB232" s="71"/>
      <c r="JVC232" s="93"/>
      <c r="JVD232" s="93"/>
      <c r="JVE232" s="76"/>
      <c r="JVF232" s="76"/>
      <c r="JVG232" s="84"/>
      <c r="JVH232" s="84"/>
      <c r="JVI232" s="76"/>
      <c r="JVJ232" s="76"/>
      <c r="JVK232" s="76"/>
      <c r="JVL232" s="76"/>
      <c r="JVM232" s="69"/>
      <c r="JVN232" s="69"/>
      <c r="JVO232" s="70"/>
      <c r="JVP232" s="70"/>
      <c r="JVQ232" s="71"/>
      <c r="JVR232" s="71"/>
      <c r="JVS232" s="93"/>
      <c r="JVT232" s="93"/>
      <c r="JVU232" s="76"/>
      <c r="JVV232" s="76"/>
      <c r="JVW232" s="84"/>
      <c r="JVX232" s="84"/>
      <c r="JVY232" s="76"/>
      <c r="JVZ232" s="76"/>
      <c r="JWA232" s="76"/>
      <c r="JWB232" s="76"/>
      <c r="JWC232" s="69"/>
      <c r="JWD232" s="69"/>
      <c r="JWE232" s="70"/>
      <c r="JWF232" s="70"/>
      <c r="JWG232" s="71"/>
      <c r="JWH232" s="71"/>
      <c r="JWI232" s="93"/>
      <c r="JWJ232" s="93"/>
      <c r="JWK232" s="76"/>
      <c r="JWL232" s="76"/>
      <c r="JWM232" s="84"/>
      <c r="JWN232" s="84"/>
      <c r="JWO232" s="76"/>
      <c r="JWP232" s="76"/>
      <c r="JWQ232" s="76"/>
      <c r="JWR232" s="76"/>
      <c r="JWS232" s="69"/>
      <c r="JWT232" s="69"/>
      <c r="JWU232" s="70"/>
      <c r="JWV232" s="70"/>
      <c r="JWW232" s="71"/>
      <c r="JWX232" s="71"/>
      <c r="JWY232" s="93"/>
      <c r="JWZ232" s="93"/>
      <c r="JXA232" s="76"/>
      <c r="JXB232" s="76"/>
      <c r="JXC232" s="84"/>
      <c r="JXD232" s="84"/>
      <c r="JXE232" s="76"/>
      <c r="JXF232" s="76"/>
      <c r="JXG232" s="76"/>
      <c r="JXH232" s="76"/>
      <c r="JXI232" s="69"/>
      <c r="JXJ232" s="69"/>
      <c r="JXK232" s="70"/>
      <c r="JXL232" s="70"/>
      <c r="JXM232" s="71"/>
      <c r="JXN232" s="71"/>
      <c r="JXO232" s="93"/>
      <c r="JXP232" s="93"/>
      <c r="JXQ232" s="76"/>
      <c r="JXR232" s="76"/>
      <c r="JXS232" s="84"/>
      <c r="JXT232" s="84"/>
      <c r="JXU232" s="76"/>
      <c r="JXV232" s="76"/>
      <c r="JXW232" s="76"/>
      <c r="JXX232" s="76"/>
      <c r="JXY232" s="69"/>
      <c r="JXZ232" s="69"/>
      <c r="JYA232" s="70"/>
      <c r="JYB232" s="70"/>
      <c r="JYC232" s="71"/>
      <c r="JYD232" s="71"/>
      <c r="JYE232" s="93"/>
      <c r="JYF232" s="93"/>
      <c r="JYG232" s="76"/>
      <c r="JYH232" s="76"/>
      <c r="JYI232" s="84"/>
      <c r="JYJ232" s="84"/>
      <c r="JYK232" s="76"/>
      <c r="JYL232" s="76"/>
      <c r="JYM232" s="76"/>
      <c r="JYN232" s="76"/>
      <c r="JYO232" s="69"/>
      <c r="JYP232" s="69"/>
      <c r="JYQ232" s="70"/>
      <c r="JYR232" s="70"/>
      <c r="JYS232" s="71"/>
      <c r="JYT232" s="71"/>
      <c r="JYU232" s="93"/>
      <c r="JYV232" s="93"/>
      <c r="JYW232" s="76"/>
      <c r="JYX232" s="76"/>
      <c r="JYY232" s="84"/>
      <c r="JYZ232" s="84"/>
      <c r="JZA232" s="76"/>
      <c r="JZB232" s="76"/>
      <c r="JZC232" s="76"/>
      <c r="JZD232" s="76"/>
      <c r="JZE232" s="69"/>
      <c r="JZF232" s="69"/>
      <c r="JZG232" s="70"/>
      <c r="JZH232" s="70"/>
      <c r="JZI232" s="71"/>
      <c r="JZJ232" s="71"/>
      <c r="JZK232" s="93"/>
      <c r="JZL232" s="93"/>
      <c r="JZM232" s="76"/>
      <c r="JZN232" s="76"/>
      <c r="JZO232" s="84"/>
      <c r="JZP232" s="84"/>
      <c r="JZQ232" s="76"/>
      <c r="JZR232" s="76"/>
      <c r="JZS232" s="76"/>
      <c r="JZT232" s="76"/>
      <c r="JZU232" s="69"/>
      <c r="JZV232" s="69"/>
      <c r="JZW232" s="70"/>
      <c r="JZX232" s="70"/>
      <c r="JZY232" s="71"/>
      <c r="JZZ232" s="71"/>
      <c r="KAA232" s="93"/>
      <c r="KAB232" s="93"/>
      <c r="KAC232" s="76"/>
      <c r="KAD232" s="76"/>
      <c r="KAE232" s="84"/>
      <c r="KAF232" s="84"/>
      <c r="KAG232" s="76"/>
      <c r="KAH232" s="76"/>
      <c r="KAI232" s="76"/>
      <c r="KAJ232" s="76"/>
      <c r="KAK232" s="69"/>
      <c r="KAL232" s="69"/>
      <c r="KAM232" s="70"/>
      <c r="KAN232" s="70"/>
      <c r="KAO232" s="71"/>
      <c r="KAP232" s="71"/>
      <c r="KAQ232" s="93"/>
      <c r="KAR232" s="93"/>
      <c r="KAS232" s="76"/>
      <c r="KAT232" s="76"/>
      <c r="KAU232" s="84"/>
      <c r="KAV232" s="84"/>
      <c r="KAW232" s="76"/>
      <c r="KAX232" s="76"/>
      <c r="KAY232" s="76"/>
      <c r="KAZ232" s="76"/>
      <c r="KBA232" s="69"/>
      <c r="KBB232" s="69"/>
      <c r="KBC232" s="70"/>
      <c r="KBD232" s="70"/>
      <c r="KBE232" s="71"/>
      <c r="KBF232" s="71"/>
      <c r="KBG232" s="93"/>
      <c r="KBH232" s="93"/>
      <c r="KBI232" s="76"/>
      <c r="KBJ232" s="76"/>
      <c r="KBK232" s="84"/>
      <c r="KBL232" s="84"/>
      <c r="KBM232" s="76"/>
      <c r="KBN232" s="76"/>
      <c r="KBO232" s="76"/>
      <c r="KBP232" s="76"/>
      <c r="KBQ232" s="69"/>
      <c r="KBR232" s="69"/>
      <c r="KBS232" s="70"/>
      <c r="KBT232" s="70"/>
      <c r="KBU232" s="71"/>
      <c r="KBV232" s="71"/>
      <c r="KBW232" s="93"/>
      <c r="KBX232" s="93"/>
      <c r="KBY232" s="76"/>
      <c r="KBZ232" s="76"/>
      <c r="KCA232" s="84"/>
      <c r="KCB232" s="84"/>
      <c r="KCC232" s="76"/>
      <c r="KCD232" s="76"/>
      <c r="KCE232" s="76"/>
      <c r="KCF232" s="76"/>
      <c r="KCG232" s="69"/>
      <c r="KCH232" s="69"/>
      <c r="KCI232" s="70"/>
      <c r="KCJ232" s="70"/>
      <c r="KCK232" s="71"/>
      <c r="KCL232" s="71"/>
      <c r="KCM232" s="93"/>
      <c r="KCN232" s="93"/>
      <c r="KCO232" s="76"/>
      <c r="KCP232" s="76"/>
      <c r="KCQ232" s="84"/>
      <c r="KCR232" s="84"/>
      <c r="KCS232" s="76"/>
      <c r="KCT232" s="76"/>
      <c r="KCU232" s="76"/>
      <c r="KCV232" s="76"/>
      <c r="KCW232" s="69"/>
      <c r="KCX232" s="69"/>
      <c r="KCY232" s="70"/>
      <c r="KCZ232" s="70"/>
      <c r="KDA232" s="71"/>
      <c r="KDB232" s="71"/>
      <c r="KDC232" s="93"/>
      <c r="KDD232" s="93"/>
      <c r="KDE232" s="76"/>
      <c r="KDF232" s="76"/>
      <c r="KDG232" s="84"/>
      <c r="KDH232" s="84"/>
      <c r="KDI232" s="76"/>
      <c r="KDJ232" s="76"/>
      <c r="KDK232" s="76"/>
      <c r="KDL232" s="76"/>
      <c r="KDM232" s="69"/>
      <c r="KDN232" s="69"/>
      <c r="KDO232" s="70"/>
      <c r="KDP232" s="70"/>
      <c r="KDQ232" s="71"/>
      <c r="KDR232" s="71"/>
      <c r="KDS232" s="93"/>
      <c r="KDT232" s="93"/>
      <c r="KDU232" s="76"/>
      <c r="KDV232" s="76"/>
      <c r="KDW232" s="84"/>
      <c r="KDX232" s="84"/>
      <c r="KDY232" s="76"/>
      <c r="KDZ232" s="76"/>
      <c r="KEA232" s="76"/>
      <c r="KEB232" s="76"/>
      <c r="KEC232" s="69"/>
      <c r="KED232" s="69"/>
      <c r="KEE232" s="70"/>
      <c r="KEF232" s="70"/>
      <c r="KEG232" s="71"/>
      <c r="KEH232" s="71"/>
      <c r="KEI232" s="93"/>
      <c r="KEJ232" s="93"/>
      <c r="KEK232" s="76"/>
      <c r="KEL232" s="76"/>
      <c r="KEM232" s="84"/>
      <c r="KEN232" s="84"/>
      <c r="KEO232" s="76"/>
      <c r="KEP232" s="76"/>
      <c r="KEQ232" s="76"/>
      <c r="KER232" s="76"/>
      <c r="KES232" s="69"/>
      <c r="KET232" s="69"/>
      <c r="KEU232" s="70"/>
      <c r="KEV232" s="70"/>
      <c r="KEW232" s="71"/>
      <c r="KEX232" s="71"/>
      <c r="KEY232" s="93"/>
      <c r="KEZ232" s="93"/>
      <c r="KFA232" s="76"/>
      <c r="KFB232" s="76"/>
      <c r="KFC232" s="84"/>
      <c r="KFD232" s="84"/>
      <c r="KFE232" s="76"/>
      <c r="KFF232" s="76"/>
      <c r="KFG232" s="76"/>
      <c r="KFH232" s="76"/>
      <c r="KFI232" s="69"/>
      <c r="KFJ232" s="69"/>
      <c r="KFK232" s="70"/>
      <c r="KFL232" s="70"/>
      <c r="KFM232" s="71"/>
      <c r="KFN232" s="71"/>
      <c r="KFO232" s="93"/>
      <c r="KFP232" s="93"/>
      <c r="KFQ232" s="76"/>
      <c r="KFR232" s="76"/>
      <c r="KFS232" s="84"/>
      <c r="KFT232" s="84"/>
      <c r="KFU232" s="76"/>
      <c r="KFV232" s="76"/>
      <c r="KFW232" s="76"/>
      <c r="KFX232" s="76"/>
      <c r="KFY232" s="69"/>
      <c r="KFZ232" s="69"/>
      <c r="KGA232" s="70"/>
      <c r="KGB232" s="70"/>
      <c r="KGC232" s="71"/>
      <c r="KGD232" s="71"/>
      <c r="KGE232" s="93"/>
      <c r="KGF232" s="93"/>
      <c r="KGG232" s="76"/>
      <c r="KGH232" s="76"/>
      <c r="KGI232" s="84"/>
      <c r="KGJ232" s="84"/>
      <c r="KGK232" s="76"/>
      <c r="KGL232" s="76"/>
      <c r="KGM232" s="76"/>
      <c r="KGN232" s="76"/>
      <c r="KGO232" s="69"/>
      <c r="KGP232" s="69"/>
      <c r="KGQ232" s="70"/>
      <c r="KGR232" s="70"/>
      <c r="KGS232" s="71"/>
      <c r="KGT232" s="71"/>
      <c r="KGU232" s="93"/>
      <c r="KGV232" s="93"/>
      <c r="KGW232" s="76"/>
      <c r="KGX232" s="76"/>
      <c r="KGY232" s="84"/>
      <c r="KGZ232" s="84"/>
      <c r="KHA232" s="76"/>
      <c r="KHB232" s="76"/>
      <c r="KHC232" s="76"/>
      <c r="KHD232" s="76"/>
      <c r="KHE232" s="69"/>
      <c r="KHF232" s="69"/>
      <c r="KHG232" s="70"/>
      <c r="KHH232" s="70"/>
      <c r="KHI232" s="71"/>
      <c r="KHJ232" s="71"/>
      <c r="KHK232" s="93"/>
      <c r="KHL232" s="93"/>
      <c r="KHM232" s="76"/>
      <c r="KHN232" s="76"/>
      <c r="KHO232" s="84"/>
      <c r="KHP232" s="84"/>
      <c r="KHQ232" s="76"/>
      <c r="KHR232" s="76"/>
      <c r="KHS232" s="76"/>
      <c r="KHT232" s="76"/>
      <c r="KHU232" s="69"/>
      <c r="KHV232" s="69"/>
      <c r="KHW232" s="70"/>
      <c r="KHX232" s="70"/>
      <c r="KHY232" s="71"/>
      <c r="KHZ232" s="71"/>
      <c r="KIA232" s="93"/>
      <c r="KIB232" s="93"/>
      <c r="KIC232" s="76"/>
      <c r="KID232" s="76"/>
      <c r="KIE232" s="84"/>
      <c r="KIF232" s="84"/>
      <c r="KIG232" s="76"/>
      <c r="KIH232" s="76"/>
      <c r="KII232" s="76"/>
      <c r="KIJ232" s="76"/>
      <c r="KIK232" s="69"/>
      <c r="KIL232" s="69"/>
      <c r="KIM232" s="70"/>
      <c r="KIN232" s="70"/>
      <c r="KIO232" s="71"/>
      <c r="KIP232" s="71"/>
      <c r="KIQ232" s="93"/>
      <c r="KIR232" s="93"/>
      <c r="KIS232" s="76"/>
      <c r="KIT232" s="76"/>
      <c r="KIU232" s="84"/>
      <c r="KIV232" s="84"/>
      <c r="KIW232" s="76"/>
      <c r="KIX232" s="76"/>
      <c r="KIY232" s="76"/>
      <c r="KIZ232" s="76"/>
      <c r="KJA232" s="69"/>
      <c r="KJB232" s="69"/>
      <c r="KJC232" s="70"/>
      <c r="KJD232" s="70"/>
      <c r="KJE232" s="71"/>
      <c r="KJF232" s="71"/>
      <c r="KJG232" s="93"/>
      <c r="KJH232" s="93"/>
      <c r="KJI232" s="76"/>
      <c r="KJJ232" s="76"/>
      <c r="KJK232" s="84"/>
      <c r="KJL232" s="84"/>
      <c r="KJM232" s="76"/>
      <c r="KJN232" s="76"/>
      <c r="KJO232" s="76"/>
      <c r="KJP232" s="76"/>
      <c r="KJQ232" s="69"/>
      <c r="KJR232" s="69"/>
      <c r="KJS232" s="70"/>
      <c r="KJT232" s="70"/>
      <c r="KJU232" s="71"/>
      <c r="KJV232" s="71"/>
      <c r="KJW232" s="93"/>
      <c r="KJX232" s="93"/>
      <c r="KJY232" s="76"/>
      <c r="KJZ232" s="76"/>
      <c r="KKA232" s="84"/>
      <c r="KKB232" s="84"/>
      <c r="KKC232" s="76"/>
      <c r="KKD232" s="76"/>
      <c r="KKE232" s="76"/>
      <c r="KKF232" s="76"/>
      <c r="KKG232" s="69"/>
      <c r="KKH232" s="69"/>
      <c r="KKI232" s="70"/>
      <c r="KKJ232" s="70"/>
      <c r="KKK232" s="71"/>
      <c r="KKL232" s="71"/>
      <c r="KKM232" s="93"/>
      <c r="KKN232" s="93"/>
      <c r="KKO232" s="76"/>
      <c r="KKP232" s="76"/>
      <c r="KKQ232" s="84"/>
      <c r="KKR232" s="84"/>
      <c r="KKS232" s="76"/>
      <c r="KKT232" s="76"/>
      <c r="KKU232" s="76"/>
      <c r="KKV232" s="76"/>
      <c r="KKW232" s="69"/>
      <c r="KKX232" s="69"/>
      <c r="KKY232" s="70"/>
      <c r="KKZ232" s="70"/>
      <c r="KLA232" s="71"/>
      <c r="KLB232" s="71"/>
      <c r="KLC232" s="93"/>
      <c r="KLD232" s="93"/>
      <c r="KLE232" s="76"/>
      <c r="KLF232" s="76"/>
      <c r="KLG232" s="84"/>
      <c r="KLH232" s="84"/>
      <c r="KLI232" s="76"/>
      <c r="KLJ232" s="76"/>
      <c r="KLK232" s="76"/>
      <c r="KLL232" s="76"/>
      <c r="KLM232" s="69"/>
      <c r="KLN232" s="69"/>
      <c r="KLO232" s="70"/>
      <c r="KLP232" s="70"/>
      <c r="KLQ232" s="71"/>
      <c r="KLR232" s="71"/>
      <c r="KLS232" s="93"/>
      <c r="KLT232" s="93"/>
      <c r="KLU232" s="76"/>
      <c r="KLV232" s="76"/>
      <c r="KLW232" s="84"/>
      <c r="KLX232" s="84"/>
      <c r="KLY232" s="76"/>
      <c r="KLZ232" s="76"/>
      <c r="KMA232" s="76"/>
      <c r="KMB232" s="76"/>
      <c r="KMC232" s="69"/>
      <c r="KMD232" s="69"/>
      <c r="KME232" s="70"/>
      <c r="KMF232" s="70"/>
      <c r="KMG232" s="71"/>
      <c r="KMH232" s="71"/>
      <c r="KMI232" s="93"/>
      <c r="KMJ232" s="93"/>
      <c r="KMK232" s="76"/>
      <c r="KML232" s="76"/>
      <c r="KMM232" s="84"/>
      <c r="KMN232" s="84"/>
      <c r="KMO232" s="76"/>
      <c r="KMP232" s="76"/>
      <c r="KMQ232" s="76"/>
      <c r="KMR232" s="76"/>
      <c r="KMS232" s="69"/>
      <c r="KMT232" s="69"/>
      <c r="KMU232" s="70"/>
      <c r="KMV232" s="70"/>
      <c r="KMW232" s="71"/>
      <c r="KMX232" s="71"/>
      <c r="KMY232" s="93"/>
      <c r="KMZ232" s="93"/>
      <c r="KNA232" s="76"/>
      <c r="KNB232" s="76"/>
      <c r="KNC232" s="84"/>
      <c r="KND232" s="84"/>
      <c r="KNE232" s="76"/>
      <c r="KNF232" s="76"/>
      <c r="KNG232" s="76"/>
      <c r="KNH232" s="76"/>
      <c r="KNI232" s="69"/>
      <c r="KNJ232" s="69"/>
      <c r="KNK232" s="70"/>
      <c r="KNL232" s="70"/>
      <c r="KNM232" s="71"/>
      <c r="KNN232" s="71"/>
      <c r="KNO232" s="93"/>
      <c r="KNP232" s="93"/>
      <c r="KNQ232" s="76"/>
      <c r="KNR232" s="76"/>
      <c r="KNS232" s="84"/>
      <c r="KNT232" s="84"/>
      <c r="KNU232" s="76"/>
      <c r="KNV232" s="76"/>
      <c r="KNW232" s="76"/>
      <c r="KNX232" s="76"/>
      <c r="KNY232" s="69"/>
      <c r="KNZ232" s="69"/>
      <c r="KOA232" s="70"/>
      <c r="KOB232" s="70"/>
      <c r="KOC232" s="71"/>
      <c r="KOD232" s="71"/>
      <c r="KOE232" s="93"/>
      <c r="KOF232" s="93"/>
      <c r="KOG232" s="76"/>
      <c r="KOH232" s="76"/>
      <c r="KOI232" s="84"/>
      <c r="KOJ232" s="84"/>
      <c r="KOK232" s="76"/>
      <c r="KOL232" s="76"/>
      <c r="KOM232" s="76"/>
      <c r="KON232" s="76"/>
      <c r="KOO232" s="69"/>
      <c r="KOP232" s="69"/>
      <c r="KOQ232" s="70"/>
      <c r="KOR232" s="70"/>
      <c r="KOS232" s="71"/>
      <c r="KOT232" s="71"/>
      <c r="KOU232" s="93"/>
      <c r="KOV232" s="93"/>
      <c r="KOW232" s="76"/>
      <c r="KOX232" s="76"/>
      <c r="KOY232" s="84"/>
      <c r="KOZ232" s="84"/>
      <c r="KPA232" s="76"/>
      <c r="KPB232" s="76"/>
      <c r="KPC232" s="76"/>
      <c r="KPD232" s="76"/>
      <c r="KPE232" s="69"/>
      <c r="KPF232" s="69"/>
      <c r="KPG232" s="70"/>
      <c r="KPH232" s="70"/>
      <c r="KPI232" s="71"/>
      <c r="KPJ232" s="71"/>
      <c r="KPK232" s="93"/>
      <c r="KPL232" s="93"/>
      <c r="KPM232" s="76"/>
      <c r="KPN232" s="76"/>
      <c r="KPO232" s="84"/>
      <c r="KPP232" s="84"/>
      <c r="KPQ232" s="76"/>
      <c r="KPR232" s="76"/>
      <c r="KPS232" s="76"/>
      <c r="KPT232" s="76"/>
      <c r="KPU232" s="69"/>
      <c r="KPV232" s="69"/>
      <c r="KPW232" s="70"/>
      <c r="KPX232" s="70"/>
      <c r="KPY232" s="71"/>
      <c r="KPZ232" s="71"/>
      <c r="KQA232" s="93"/>
      <c r="KQB232" s="93"/>
      <c r="KQC232" s="76"/>
      <c r="KQD232" s="76"/>
      <c r="KQE232" s="84"/>
      <c r="KQF232" s="84"/>
      <c r="KQG232" s="76"/>
      <c r="KQH232" s="76"/>
      <c r="KQI232" s="76"/>
      <c r="KQJ232" s="76"/>
      <c r="KQK232" s="69"/>
      <c r="KQL232" s="69"/>
      <c r="KQM232" s="70"/>
      <c r="KQN232" s="70"/>
      <c r="KQO232" s="71"/>
      <c r="KQP232" s="71"/>
      <c r="KQQ232" s="93"/>
      <c r="KQR232" s="93"/>
      <c r="KQS232" s="76"/>
      <c r="KQT232" s="76"/>
      <c r="KQU232" s="84"/>
      <c r="KQV232" s="84"/>
      <c r="KQW232" s="76"/>
      <c r="KQX232" s="76"/>
      <c r="KQY232" s="76"/>
      <c r="KQZ232" s="76"/>
      <c r="KRA232" s="69"/>
      <c r="KRB232" s="69"/>
      <c r="KRC232" s="70"/>
      <c r="KRD232" s="70"/>
      <c r="KRE232" s="71"/>
      <c r="KRF232" s="71"/>
      <c r="KRG232" s="93"/>
      <c r="KRH232" s="93"/>
      <c r="KRI232" s="76"/>
      <c r="KRJ232" s="76"/>
      <c r="KRK232" s="84"/>
      <c r="KRL232" s="84"/>
      <c r="KRM232" s="76"/>
      <c r="KRN232" s="76"/>
      <c r="KRO232" s="76"/>
      <c r="KRP232" s="76"/>
      <c r="KRQ232" s="69"/>
      <c r="KRR232" s="69"/>
      <c r="KRS232" s="70"/>
      <c r="KRT232" s="70"/>
      <c r="KRU232" s="71"/>
      <c r="KRV232" s="71"/>
      <c r="KRW232" s="93"/>
      <c r="KRX232" s="93"/>
      <c r="KRY232" s="76"/>
      <c r="KRZ232" s="76"/>
      <c r="KSA232" s="84"/>
      <c r="KSB232" s="84"/>
      <c r="KSC232" s="76"/>
      <c r="KSD232" s="76"/>
      <c r="KSE232" s="76"/>
      <c r="KSF232" s="76"/>
      <c r="KSG232" s="69"/>
      <c r="KSH232" s="69"/>
      <c r="KSI232" s="70"/>
      <c r="KSJ232" s="70"/>
      <c r="KSK232" s="71"/>
      <c r="KSL232" s="71"/>
      <c r="KSM232" s="93"/>
      <c r="KSN232" s="93"/>
      <c r="KSO232" s="76"/>
      <c r="KSP232" s="76"/>
      <c r="KSQ232" s="84"/>
      <c r="KSR232" s="84"/>
      <c r="KSS232" s="76"/>
      <c r="KST232" s="76"/>
      <c r="KSU232" s="76"/>
      <c r="KSV232" s="76"/>
      <c r="KSW232" s="69"/>
      <c r="KSX232" s="69"/>
      <c r="KSY232" s="70"/>
      <c r="KSZ232" s="70"/>
      <c r="KTA232" s="71"/>
      <c r="KTB232" s="71"/>
      <c r="KTC232" s="93"/>
      <c r="KTD232" s="93"/>
      <c r="KTE232" s="76"/>
      <c r="KTF232" s="76"/>
      <c r="KTG232" s="84"/>
      <c r="KTH232" s="84"/>
      <c r="KTI232" s="76"/>
      <c r="KTJ232" s="76"/>
      <c r="KTK232" s="76"/>
      <c r="KTL232" s="76"/>
      <c r="KTM232" s="69"/>
      <c r="KTN232" s="69"/>
      <c r="KTO232" s="70"/>
      <c r="KTP232" s="70"/>
      <c r="KTQ232" s="71"/>
      <c r="KTR232" s="71"/>
      <c r="KTS232" s="93"/>
      <c r="KTT232" s="93"/>
      <c r="KTU232" s="76"/>
      <c r="KTV232" s="76"/>
      <c r="KTW232" s="84"/>
      <c r="KTX232" s="84"/>
      <c r="KTY232" s="76"/>
      <c r="KTZ232" s="76"/>
      <c r="KUA232" s="76"/>
      <c r="KUB232" s="76"/>
      <c r="KUC232" s="69"/>
      <c r="KUD232" s="69"/>
      <c r="KUE232" s="70"/>
      <c r="KUF232" s="70"/>
      <c r="KUG232" s="71"/>
      <c r="KUH232" s="71"/>
      <c r="KUI232" s="93"/>
      <c r="KUJ232" s="93"/>
      <c r="KUK232" s="76"/>
      <c r="KUL232" s="76"/>
      <c r="KUM232" s="84"/>
      <c r="KUN232" s="84"/>
      <c r="KUO232" s="76"/>
      <c r="KUP232" s="76"/>
      <c r="KUQ232" s="76"/>
      <c r="KUR232" s="76"/>
      <c r="KUS232" s="69"/>
      <c r="KUT232" s="69"/>
      <c r="KUU232" s="70"/>
      <c r="KUV232" s="70"/>
      <c r="KUW232" s="71"/>
      <c r="KUX232" s="71"/>
      <c r="KUY232" s="93"/>
      <c r="KUZ232" s="93"/>
      <c r="KVA232" s="76"/>
      <c r="KVB232" s="76"/>
      <c r="KVC232" s="84"/>
      <c r="KVD232" s="84"/>
      <c r="KVE232" s="76"/>
      <c r="KVF232" s="76"/>
      <c r="KVG232" s="76"/>
      <c r="KVH232" s="76"/>
      <c r="KVI232" s="69"/>
      <c r="KVJ232" s="69"/>
      <c r="KVK232" s="70"/>
      <c r="KVL232" s="70"/>
      <c r="KVM232" s="71"/>
      <c r="KVN232" s="71"/>
      <c r="KVO232" s="93"/>
      <c r="KVP232" s="93"/>
      <c r="KVQ232" s="76"/>
      <c r="KVR232" s="76"/>
      <c r="KVS232" s="84"/>
      <c r="KVT232" s="84"/>
      <c r="KVU232" s="76"/>
      <c r="KVV232" s="76"/>
      <c r="KVW232" s="76"/>
      <c r="KVX232" s="76"/>
      <c r="KVY232" s="69"/>
      <c r="KVZ232" s="69"/>
      <c r="KWA232" s="70"/>
      <c r="KWB232" s="70"/>
      <c r="KWC232" s="71"/>
      <c r="KWD232" s="71"/>
      <c r="KWE232" s="93"/>
      <c r="KWF232" s="93"/>
      <c r="KWG232" s="76"/>
      <c r="KWH232" s="76"/>
      <c r="KWI232" s="84"/>
      <c r="KWJ232" s="84"/>
      <c r="KWK232" s="76"/>
      <c r="KWL232" s="76"/>
      <c r="KWM232" s="76"/>
      <c r="KWN232" s="76"/>
      <c r="KWO232" s="69"/>
      <c r="KWP232" s="69"/>
      <c r="KWQ232" s="70"/>
      <c r="KWR232" s="70"/>
      <c r="KWS232" s="71"/>
      <c r="KWT232" s="71"/>
      <c r="KWU232" s="93"/>
      <c r="KWV232" s="93"/>
      <c r="KWW232" s="76"/>
      <c r="KWX232" s="76"/>
      <c r="KWY232" s="84"/>
      <c r="KWZ232" s="84"/>
      <c r="KXA232" s="76"/>
      <c r="KXB232" s="76"/>
      <c r="KXC232" s="76"/>
      <c r="KXD232" s="76"/>
      <c r="KXE232" s="69"/>
      <c r="KXF232" s="69"/>
      <c r="KXG232" s="70"/>
      <c r="KXH232" s="70"/>
      <c r="KXI232" s="71"/>
      <c r="KXJ232" s="71"/>
      <c r="KXK232" s="93"/>
      <c r="KXL232" s="93"/>
      <c r="KXM232" s="76"/>
      <c r="KXN232" s="76"/>
      <c r="KXO232" s="84"/>
      <c r="KXP232" s="84"/>
      <c r="KXQ232" s="76"/>
      <c r="KXR232" s="76"/>
      <c r="KXS232" s="76"/>
      <c r="KXT232" s="76"/>
      <c r="KXU232" s="69"/>
      <c r="KXV232" s="69"/>
      <c r="KXW232" s="70"/>
      <c r="KXX232" s="70"/>
      <c r="KXY232" s="71"/>
      <c r="KXZ232" s="71"/>
      <c r="KYA232" s="93"/>
      <c r="KYB232" s="93"/>
      <c r="KYC232" s="76"/>
      <c r="KYD232" s="76"/>
      <c r="KYE232" s="84"/>
      <c r="KYF232" s="84"/>
      <c r="KYG232" s="76"/>
      <c r="KYH232" s="76"/>
      <c r="KYI232" s="76"/>
      <c r="KYJ232" s="76"/>
      <c r="KYK232" s="69"/>
      <c r="KYL232" s="69"/>
      <c r="KYM232" s="70"/>
      <c r="KYN232" s="70"/>
      <c r="KYO232" s="71"/>
      <c r="KYP232" s="71"/>
      <c r="KYQ232" s="93"/>
      <c r="KYR232" s="93"/>
      <c r="KYS232" s="76"/>
      <c r="KYT232" s="76"/>
      <c r="KYU232" s="84"/>
      <c r="KYV232" s="84"/>
      <c r="KYW232" s="76"/>
      <c r="KYX232" s="76"/>
      <c r="KYY232" s="76"/>
      <c r="KYZ232" s="76"/>
      <c r="KZA232" s="69"/>
      <c r="KZB232" s="69"/>
      <c r="KZC232" s="70"/>
      <c r="KZD232" s="70"/>
      <c r="KZE232" s="71"/>
      <c r="KZF232" s="71"/>
      <c r="KZG232" s="93"/>
      <c r="KZH232" s="93"/>
      <c r="KZI232" s="76"/>
      <c r="KZJ232" s="76"/>
      <c r="KZK232" s="84"/>
      <c r="KZL232" s="84"/>
      <c r="KZM232" s="76"/>
      <c r="KZN232" s="76"/>
      <c r="KZO232" s="76"/>
      <c r="KZP232" s="76"/>
      <c r="KZQ232" s="69"/>
      <c r="KZR232" s="69"/>
      <c r="KZS232" s="70"/>
      <c r="KZT232" s="70"/>
      <c r="KZU232" s="71"/>
      <c r="KZV232" s="71"/>
      <c r="KZW232" s="93"/>
      <c r="KZX232" s="93"/>
      <c r="KZY232" s="76"/>
      <c r="KZZ232" s="76"/>
      <c r="LAA232" s="84"/>
      <c r="LAB232" s="84"/>
      <c r="LAC232" s="76"/>
      <c r="LAD232" s="76"/>
      <c r="LAE232" s="76"/>
      <c r="LAF232" s="76"/>
      <c r="LAG232" s="69"/>
      <c r="LAH232" s="69"/>
      <c r="LAI232" s="70"/>
      <c r="LAJ232" s="70"/>
      <c r="LAK232" s="71"/>
      <c r="LAL232" s="71"/>
      <c r="LAM232" s="93"/>
      <c r="LAN232" s="93"/>
      <c r="LAO232" s="76"/>
      <c r="LAP232" s="76"/>
      <c r="LAQ232" s="84"/>
      <c r="LAR232" s="84"/>
      <c r="LAS232" s="76"/>
      <c r="LAT232" s="76"/>
      <c r="LAU232" s="76"/>
      <c r="LAV232" s="76"/>
      <c r="LAW232" s="69"/>
      <c r="LAX232" s="69"/>
      <c r="LAY232" s="70"/>
      <c r="LAZ232" s="70"/>
      <c r="LBA232" s="71"/>
      <c r="LBB232" s="71"/>
      <c r="LBC232" s="93"/>
      <c r="LBD232" s="93"/>
      <c r="LBE232" s="76"/>
      <c r="LBF232" s="76"/>
      <c r="LBG232" s="84"/>
      <c r="LBH232" s="84"/>
      <c r="LBI232" s="76"/>
      <c r="LBJ232" s="76"/>
      <c r="LBK232" s="76"/>
      <c r="LBL232" s="76"/>
      <c r="LBM232" s="69"/>
      <c r="LBN232" s="69"/>
      <c r="LBO232" s="70"/>
      <c r="LBP232" s="70"/>
      <c r="LBQ232" s="71"/>
      <c r="LBR232" s="71"/>
      <c r="LBS232" s="93"/>
      <c r="LBT232" s="93"/>
      <c r="LBU232" s="76"/>
      <c r="LBV232" s="76"/>
      <c r="LBW232" s="84"/>
      <c r="LBX232" s="84"/>
      <c r="LBY232" s="76"/>
      <c r="LBZ232" s="76"/>
      <c r="LCA232" s="76"/>
      <c r="LCB232" s="76"/>
      <c r="LCC232" s="69"/>
      <c r="LCD232" s="69"/>
      <c r="LCE232" s="70"/>
      <c r="LCF232" s="70"/>
      <c r="LCG232" s="71"/>
      <c r="LCH232" s="71"/>
      <c r="LCI232" s="93"/>
      <c r="LCJ232" s="93"/>
      <c r="LCK232" s="76"/>
      <c r="LCL232" s="76"/>
      <c r="LCM232" s="84"/>
      <c r="LCN232" s="84"/>
      <c r="LCO232" s="76"/>
      <c r="LCP232" s="76"/>
      <c r="LCQ232" s="76"/>
      <c r="LCR232" s="76"/>
      <c r="LCS232" s="69"/>
      <c r="LCT232" s="69"/>
      <c r="LCU232" s="70"/>
      <c r="LCV232" s="70"/>
      <c r="LCW232" s="71"/>
      <c r="LCX232" s="71"/>
      <c r="LCY232" s="93"/>
      <c r="LCZ232" s="93"/>
      <c r="LDA232" s="76"/>
      <c r="LDB232" s="76"/>
      <c r="LDC232" s="84"/>
      <c r="LDD232" s="84"/>
      <c r="LDE232" s="76"/>
      <c r="LDF232" s="76"/>
      <c r="LDG232" s="76"/>
      <c r="LDH232" s="76"/>
      <c r="LDI232" s="69"/>
      <c r="LDJ232" s="69"/>
      <c r="LDK232" s="70"/>
      <c r="LDL232" s="70"/>
      <c r="LDM232" s="71"/>
      <c r="LDN232" s="71"/>
      <c r="LDO232" s="93"/>
      <c r="LDP232" s="93"/>
      <c r="LDQ232" s="76"/>
      <c r="LDR232" s="76"/>
      <c r="LDS232" s="84"/>
      <c r="LDT232" s="84"/>
      <c r="LDU232" s="76"/>
      <c r="LDV232" s="76"/>
      <c r="LDW232" s="76"/>
      <c r="LDX232" s="76"/>
      <c r="LDY232" s="69"/>
      <c r="LDZ232" s="69"/>
      <c r="LEA232" s="70"/>
      <c r="LEB232" s="70"/>
      <c r="LEC232" s="71"/>
      <c r="LED232" s="71"/>
      <c r="LEE232" s="93"/>
      <c r="LEF232" s="93"/>
      <c r="LEG232" s="76"/>
      <c r="LEH232" s="76"/>
      <c r="LEI232" s="84"/>
      <c r="LEJ232" s="84"/>
      <c r="LEK232" s="76"/>
      <c r="LEL232" s="76"/>
      <c r="LEM232" s="76"/>
      <c r="LEN232" s="76"/>
      <c r="LEO232" s="69"/>
      <c r="LEP232" s="69"/>
      <c r="LEQ232" s="70"/>
      <c r="LER232" s="70"/>
      <c r="LES232" s="71"/>
      <c r="LET232" s="71"/>
      <c r="LEU232" s="93"/>
      <c r="LEV232" s="93"/>
      <c r="LEW232" s="76"/>
      <c r="LEX232" s="76"/>
      <c r="LEY232" s="84"/>
      <c r="LEZ232" s="84"/>
      <c r="LFA232" s="76"/>
      <c r="LFB232" s="76"/>
      <c r="LFC232" s="76"/>
      <c r="LFD232" s="76"/>
      <c r="LFE232" s="69"/>
      <c r="LFF232" s="69"/>
      <c r="LFG232" s="70"/>
      <c r="LFH232" s="70"/>
      <c r="LFI232" s="71"/>
      <c r="LFJ232" s="71"/>
      <c r="LFK232" s="93"/>
      <c r="LFL232" s="93"/>
      <c r="LFM232" s="76"/>
      <c r="LFN232" s="76"/>
      <c r="LFO232" s="84"/>
      <c r="LFP232" s="84"/>
      <c r="LFQ232" s="76"/>
      <c r="LFR232" s="76"/>
      <c r="LFS232" s="76"/>
      <c r="LFT232" s="76"/>
      <c r="LFU232" s="69"/>
      <c r="LFV232" s="69"/>
      <c r="LFW232" s="70"/>
      <c r="LFX232" s="70"/>
      <c r="LFY232" s="71"/>
      <c r="LFZ232" s="71"/>
      <c r="LGA232" s="93"/>
      <c r="LGB232" s="93"/>
      <c r="LGC232" s="76"/>
      <c r="LGD232" s="76"/>
      <c r="LGE232" s="84"/>
      <c r="LGF232" s="84"/>
      <c r="LGG232" s="76"/>
      <c r="LGH232" s="76"/>
      <c r="LGI232" s="76"/>
      <c r="LGJ232" s="76"/>
      <c r="LGK232" s="69"/>
      <c r="LGL232" s="69"/>
      <c r="LGM232" s="70"/>
      <c r="LGN232" s="70"/>
      <c r="LGO232" s="71"/>
      <c r="LGP232" s="71"/>
      <c r="LGQ232" s="93"/>
      <c r="LGR232" s="93"/>
      <c r="LGS232" s="76"/>
      <c r="LGT232" s="76"/>
      <c r="LGU232" s="84"/>
      <c r="LGV232" s="84"/>
      <c r="LGW232" s="76"/>
      <c r="LGX232" s="76"/>
      <c r="LGY232" s="76"/>
      <c r="LGZ232" s="76"/>
      <c r="LHA232" s="69"/>
      <c r="LHB232" s="69"/>
      <c r="LHC232" s="70"/>
      <c r="LHD232" s="70"/>
      <c r="LHE232" s="71"/>
      <c r="LHF232" s="71"/>
      <c r="LHG232" s="93"/>
      <c r="LHH232" s="93"/>
      <c r="LHI232" s="76"/>
      <c r="LHJ232" s="76"/>
      <c r="LHK232" s="84"/>
      <c r="LHL232" s="84"/>
      <c r="LHM232" s="76"/>
      <c r="LHN232" s="76"/>
      <c r="LHO232" s="76"/>
      <c r="LHP232" s="76"/>
      <c r="LHQ232" s="69"/>
      <c r="LHR232" s="69"/>
      <c r="LHS232" s="70"/>
      <c r="LHT232" s="70"/>
      <c r="LHU232" s="71"/>
      <c r="LHV232" s="71"/>
      <c r="LHW232" s="93"/>
      <c r="LHX232" s="93"/>
      <c r="LHY232" s="76"/>
      <c r="LHZ232" s="76"/>
      <c r="LIA232" s="84"/>
      <c r="LIB232" s="84"/>
      <c r="LIC232" s="76"/>
      <c r="LID232" s="76"/>
      <c r="LIE232" s="76"/>
      <c r="LIF232" s="76"/>
      <c r="LIG232" s="69"/>
      <c r="LIH232" s="69"/>
      <c r="LII232" s="70"/>
      <c r="LIJ232" s="70"/>
      <c r="LIK232" s="71"/>
      <c r="LIL232" s="71"/>
      <c r="LIM232" s="93"/>
      <c r="LIN232" s="93"/>
      <c r="LIO232" s="76"/>
      <c r="LIP232" s="76"/>
      <c r="LIQ232" s="84"/>
      <c r="LIR232" s="84"/>
      <c r="LIS232" s="76"/>
      <c r="LIT232" s="76"/>
      <c r="LIU232" s="76"/>
      <c r="LIV232" s="76"/>
      <c r="LIW232" s="69"/>
      <c r="LIX232" s="69"/>
      <c r="LIY232" s="70"/>
      <c r="LIZ232" s="70"/>
      <c r="LJA232" s="71"/>
      <c r="LJB232" s="71"/>
      <c r="LJC232" s="93"/>
      <c r="LJD232" s="93"/>
      <c r="LJE232" s="76"/>
      <c r="LJF232" s="76"/>
      <c r="LJG232" s="84"/>
      <c r="LJH232" s="84"/>
      <c r="LJI232" s="76"/>
      <c r="LJJ232" s="76"/>
      <c r="LJK232" s="76"/>
      <c r="LJL232" s="76"/>
      <c r="LJM232" s="69"/>
      <c r="LJN232" s="69"/>
      <c r="LJO232" s="70"/>
      <c r="LJP232" s="70"/>
      <c r="LJQ232" s="71"/>
      <c r="LJR232" s="71"/>
      <c r="LJS232" s="93"/>
      <c r="LJT232" s="93"/>
      <c r="LJU232" s="76"/>
      <c r="LJV232" s="76"/>
      <c r="LJW232" s="84"/>
      <c r="LJX232" s="84"/>
      <c r="LJY232" s="76"/>
      <c r="LJZ232" s="76"/>
      <c r="LKA232" s="76"/>
      <c r="LKB232" s="76"/>
      <c r="LKC232" s="69"/>
      <c r="LKD232" s="69"/>
      <c r="LKE232" s="70"/>
      <c r="LKF232" s="70"/>
      <c r="LKG232" s="71"/>
      <c r="LKH232" s="71"/>
      <c r="LKI232" s="93"/>
      <c r="LKJ232" s="93"/>
      <c r="LKK232" s="76"/>
      <c r="LKL232" s="76"/>
      <c r="LKM232" s="84"/>
      <c r="LKN232" s="84"/>
      <c r="LKO232" s="76"/>
      <c r="LKP232" s="76"/>
      <c r="LKQ232" s="76"/>
      <c r="LKR232" s="76"/>
      <c r="LKS232" s="69"/>
      <c r="LKT232" s="69"/>
      <c r="LKU232" s="70"/>
      <c r="LKV232" s="70"/>
      <c r="LKW232" s="71"/>
      <c r="LKX232" s="71"/>
      <c r="LKY232" s="93"/>
      <c r="LKZ232" s="93"/>
      <c r="LLA232" s="76"/>
      <c r="LLB232" s="76"/>
      <c r="LLC232" s="84"/>
      <c r="LLD232" s="84"/>
      <c r="LLE232" s="76"/>
      <c r="LLF232" s="76"/>
      <c r="LLG232" s="76"/>
      <c r="LLH232" s="76"/>
      <c r="LLI232" s="69"/>
      <c r="LLJ232" s="69"/>
      <c r="LLK232" s="70"/>
      <c r="LLL232" s="70"/>
      <c r="LLM232" s="71"/>
      <c r="LLN232" s="71"/>
      <c r="LLO232" s="93"/>
      <c r="LLP232" s="93"/>
      <c r="LLQ232" s="76"/>
      <c r="LLR232" s="76"/>
      <c r="LLS232" s="84"/>
      <c r="LLT232" s="84"/>
      <c r="LLU232" s="76"/>
      <c r="LLV232" s="76"/>
      <c r="LLW232" s="76"/>
      <c r="LLX232" s="76"/>
      <c r="LLY232" s="69"/>
      <c r="LLZ232" s="69"/>
      <c r="LMA232" s="70"/>
      <c r="LMB232" s="70"/>
      <c r="LMC232" s="71"/>
      <c r="LMD232" s="71"/>
      <c r="LME232" s="93"/>
      <c r="LMF232" s="93"/>
      <c r="LMG232" s="76"/>
      <c r="LMH232" s="76"/>
      <c r="LMI232" s="84"/>
      <c r="LMJ232" s="84"/>
      <c r="LMK232" s="76"/>
      <c r="LML232" s="76"/>
      <c r="LMM232" s="76"/>
      <c r="LMN232" s="76"/>
      <c r="LMO232" s="69"/>
      <c r="LMP232" s="69"/>
      <c r="LMQ232" s="70"/>
      <c r="LMR232" s="70"/>
      <c r="LMS232" s="71"/>
      <c r="LMT232" s="71"/>
      <c r="LMU232" s="93"/>
      <c r="LMV232" s="93"/>
      <c r="LMW232" s="76"/>
      <c r="LMX232" s="76"/>
      <c r="LMY232" s="84"/>
      <c r="LMZ232" s="84"/>
      <c r="LNA232" s="76"/>
      <c r="LNB232" s="76"/>
      <c r="LNC232" s="76"/>
      <c r="LND232" s="76"/>
      <c r="LNE232" s="69"/>
      <c r="LNF232" s="69"/>
      <c r="LNG232" s="70"/>
      <c r="LNH232" s="70"/>
      <c r="LNI232" s="71"/>
      <c r="LNJ232" s="71"/>
      <c r="LNK232" s="93"/>
      <c r="LNL232" s="93"/>
      <c r="LNM232" s="76"/>
      <c r="LNN232" s="76"/>
      <c r="LNO232" s="84"/>
      <c r="LNP232" s="84"/>
      <c r="LNQ232" s="76"/>
      <c r="LNR232" s="76"/>
      <c r="LNS232" s="76"/>
      <c r="LNT232" s="76"/>
      <c r="LNU232" s="69"/>
      <c r="LNV232" s="69"/>
      <c r="LNW232" s="70"/>
      <c r="LNX232" s="70"/>
      <c r="LNY232" s="71"/>
      <c r="LNZ232" s="71"/>
      <c r="LOA232" s="93"/>
      <c r="LOB232" s="93"/>
      <c r="LOC232" s="76"/>
      <c r="LOD232" s="76"/>
      <c r="LOE232" s="84"/>
      <c r="LOF232" s="84"/>
      <c r="LOG232" s="76"/>
      <c r="LOH232" s="76"/>
      <c r="LOI232" s="76"/>
      <c r="LOJ232" s="76"/>
      <c r="LOK232" s="69"/>
      <c r="LOL232" s="69"/>
      <c r="LOM232" s="70"/>
      <c r="LON232" s="70"/>
      <c r="LOO232" s="71"/>
      <c r="LOP232" s="71"/>
      <c r="LOQ232" s="93"/>
      <c r="LOR232" s="93"/>
      <c r="LOS232" s="76"/>
      <c r="LOT232" s="76"/>
      <c r="LOU232" s="84"/>
      <c r="LOV232" s="84"/>
      <c r="LOW232" s="76"/>
      <c r="LOX232" s="76"/>
      <c r="LOY232" s="76"/>
      <c r="LOZ232" s="76"/>
      <c r="LPA232" s="69"/>
      <c r="LPB232" s="69"/>
      <c r="LPC232" s="70"/>
      <c r="LPD232" s="70"/>
      <c r="LPE232" s="71"/>
      <c r="LPF232" s="71"/>
      <c r="LPG232" s="93"/>
      <c r="LPH232" s="93"/>
      <c r="LPI232" s="76"/>
      <c r="LPJ232" s="76"/>
      <c r="LPK232" s="84"/>
      <c r="LPL232" s="84"/>
      <c r="LPM232" s="76"/>
      <c r="LPN232" s="76"/>
      <c r="LPO232" s="76"/>
      <c r="LPP232" s="76"/>
      <c r="LPQ232" s="69"/>
      <c r="LPR232" s="69"/>
      <c r="LPS232" s="70"/>
      <c r="LPT232" s="70"/>
      <c r="LPU232" s="71"/>
      <c r="LPV232" s="71"/>
      <c r="LPW232" s="93"/>
      <c r="LPX232" s="93"/>
      <c r="LPY232" s="76"/>
      <c r="LPZ232" s="76"/>
      <c r="LQA232" s="84"/>
      <c r="LQB232" s="84"/>
      <c r="LQC232" s="76"/>
      <c r="LQD232" s="76"/>
      <c r="LQE232" s="76"/>
      <c r="LQF232" s="76"/>
      <c r="LQG232" s="69"/>
      <c r="LQH232" s="69"/>
      <c r="LQI232" s="70"/>
      <c r="LQJ232" s="70"/>
      <c r="LQK232" s="71"/>
      <c r="LQL232" s="71"/>
      <c r="LQM232" s="93"/>
      <c r="LQN232" s="93"/>
      <c r="LQO232" s="76"/>
      <c r="LQP232" s="76"/>
      <c r="LQQ232" s="84"/>
      <c r="LQR232" s="84"/>
      <c r="LQS232" s="76"/>
      <c r="LQT232" s="76"/>
      <c r="LQU232" s="76"/>
      <c r="LQV232" s="76"/>
      <c r="LQW232" s="69"/>
      <c r="LQX232" s="69"/>
      <c r="LQY232" s="70"/>
      <c r="LQZ232" s="70"/>
      <c r="LRA232" s="71"/>
      <c r="LRB232" s="71"/>
      <c r="LRC232" s="93"/>
      <c r="LRD232" s="93"/>
      <c r="LRE232" s="76"/>
      <c r="LRF232" s="76"/>
      <c r="LRG232" s="84"/>
      <c r="LRH232" s="84"/>
      <c r="LRI232" s="76"/>
      <c r="LRJ232" s="76"/>
      <c r="LRK232" s="76"/>
      <c r="LRL232" s="76"/>
      <c r="LRM232" s="69"/>
      <c r="LRN232" s="69"/>
      <c r="LRO232" s="70"/>
      <c r="LRP232" s="70"/>
      <c r="LRQ232" s="71"/>
      <c r="LRR232" s="71"/>
      <c r="LRS232" s="93"/>
      <c r="LRT232" s="93"/>
      <c r="LRU232" s="76"/>
      <c r="LRV232" s="76"/>
      <c r="LRW232" s="84"/>
      <c r="LRX232" s="84"/>
      <c r="LRY232" s="76"/>
      <c r="LRZ232" s="76"/>
      <c r="LSA232" s="76"/>
      <c r="LSB232" s="76"/>
      <c r="LSC232" s="69"/>
      <c r="LSD232" s="69"/>
      <c r="LSE232" s="70"/>
      <c r="LSF232" s="70"/>
      <c r="LSG232" s="71"/>
      <c r="LSH232" s="71"/>
      <c r="LSI232" s="93"/>
      <c r="LSJ232" s="93"/>
      <c r="LSK232" s="76"/>
      <c r="LSL232" s="76"/>
      <c r="LSM232" s="84"/>
      <c r="LSN232" s="84"/>
      <c r="LSO232" s="76"/>
      <c r="LSP232" s="76"/>
      <c r="LSQ232" s="76"/>
      <c r="LSR232" s="76"/>
      <c r="LSS232" s="69"/>
      <c r="LST232" s="69"/>
      <c r="LSU232" s="70"/>
      <c r="LSV232" s="70"/>
      <c r="LSW232" s="71"/>
      <c r="LSX232" s="71"/>
      <c r="LSY232" s="93"/>
      <c r="LSZ232" s="93"/>
      <c r="LTA232" s="76"/>
      <c r="LTB232" s="76"/>
      <c r="LTC232" s="84"/>
      <c r="LTD232" s="84"/>
      <c r="LTE232" s="76"/>
      <c r="LTF232" s="76"/>
      <c r="LTG232" s="76"/>
      <c r="LTH232" s="76"/>
      <c r="LTI232" s="69"/>
      <c r="LTJ232" s="69"/>
      <c r="LTK232" s="70"/>
      <c r="LTL232" s="70"/>
      <c r="LTM232" s="71"/>
      <c r="LTN232" s="71"/>
      <c r="LTO232" s="93"/>
      <c r="LTP232" s="93"/>
      <c r="LTQ232" s="76"/>
      <c r="LTR232" s="76"/>
      <c r="LTS232" s="84"/>
      <c r="LTT232" s="84"/>
      <c r="LTU232" s="76"/>
      <c r="LTV232" s="76"/>
      <c r="LTW232" s="76"/>
      <c r="LTX232" s="76"/>
      <c r="LTY232" s="69"/>
      <c r="LTZ232" s="69"/>
      <c r="LUA232" s="70"/>
      <c r="LUB232" s="70"/>
      <c r="LUC232" s="71"/>
      <c r="LUD232" s="71"/>
      <c r="LUE232" s="93"/>
      <c r="LUF232" s="93"/>
      <c r="LUG232" s="76"/>
      <c r="LUH232" s="76"/>
      <c r="LUI232" s="84"/>
      <c r="LUJ232" s="84"/>
      <c r="LUK232" s="76"/>
      <c r="LUL232" s="76"/>
      <c r="LUM232" s="76"/>
      <c r="LUN232" s="76"/>
      <c r="LUO232" s="69"/>
      <c r="LUP232" s="69"/>
      <c r="LUQ232" s="70"/>
      <c r="LUR232" s="70"/>
      <c r="LUS232" s="71"/>
      <c r="LUT232" s="71"/>
      <c r="LUU232" s="93"/>
      <c r="LUV232" s="93"/>
      <c r="LUW232" s="76"/>
      <c r="LUX232" s="76"/>
      <c r="LUY232" s="84"/>
      <c r="LUZ232" s="84"/>
      <c r="LVA232" s="76"/>
      <c r="LVB232" s="76"/>
      <c r="LVC232" s="76"/>
      <c r="LVD232" s="76"/>
      <c r="LVE232" s="69"/>
      <c r="LVF232" s="69"/>
      <c r="LVG232" s="70"/>
      <c r="LVH232" s="70"/>
      <c r="LVI232" s="71"/>
      <c r="LVJ232" s="71"/>
      <c r="LVK232" s="93"/>
      <c r="LVL232" s="93"/>
      <c r="LVM232" s="76"/>
      <c r="LVN232" s="76"/>
      <c r="LVO232" s="84"/>
      <c r="LVP232" s="84"/>
      <c r="LVQ232" s="76"/>
      <c r="LVR232" s="76"/>
      <c r="LVS232" s="76"/>
      <c r="LVT232" s="76"/>
      <c r="LVU232" s="69"/>
      <c r="LVV232" s="69"/>
      <c r="LVW232" s="70"/>
      <c r="LVX232" s="70"/>
      <c r="LVY232" s="71"/>
      <c r="LVZ232" s="71"/>
      <c r="LWA232" s="93"/>
      <c r="LWB232" s="93"/>
      <c r="LWC232" s="76"/>
      <c r="LWD232" s="76"/>
      <c r="LWE232" s="84"/>
      <c r="LWF232" s="84"/>
      <c r="LWG232" s="76"/>
      <c r="LWH232" s="76"/>
      <c r="LWI232" s="76"/>
      <c r="LWJ232" s="76"/>
      <c r="LWK232" s="69"/>
      <c r="LWL232" s="69"/>
      <c r="LWM232" s="70"/>
      <c r="LWN232" s="70"/>
      <c r="LWO232" s="71"/>
      <c r="LWP232" s="71"/>
      <c r="LWQ232" s="93"/>
      <c r="LWR232" s="93"/>
      <c r="LWS232" s="76"/>
      <c r="LWT232" s="76"/>
      <c r="LWU232" s="84"/>
      <c r="LWV232" s="84"/>
      <c r="LWW232" s="76"/>
      <c r="LWX232" s="76"/>
      <c r="LWY232" s="76"/>
      <c r="LWZ232" s="76"/>
      <c r="LXA232" s="69"/>
      <c r="LXB232" s="69"/>
      <c r="LXC232" s="70"/>
      <c r="LXD232" s="70"/>
      <c r="LXE232" s="71"/>
      <c r="LXF232" s="71"/>
      <c r="LXG232" s="93"/>
      <c r="LXH232" s="93"/>
      <c r="LXI232" s="76"/>
      <c r="LXJ232" s="76"/>
      <c r="LXK232" s="84"/>
      <c r="LXL232" s="84"/>
      <c r="LXM232" s="76"/>
      <c r="LXN232" s="76"/>
      <c r="LXO232" s="76"/>
      <c r="LXP232" s="76"/>
      <c r="LXQ232" s="69"/>
      <c r="LXR232" s="69"/>
      <c r="LXS232" s="70"/>
      <c r="LXT232" s="70"/>
      <c r="LXU232" s="71"/>
      <c r="LXV232" s="71"/>
      <c r="LXW232" s="93"/>
      <c r="LXX232" s="93"/>
      <c r="LXY232" s="76"/>
      <c r="LXZ232" s="76"/>
      <c r="LYA232" s="84"/>
      <c r="LYB232" s="84"/>
      <c r="LYC232" s="76"/>
      <c r="LYD232" s="76"/>
      <c r="LYE232" s="76"/>
      <c r="LYF232" s="76"/>
      <c r="LYG232" s="69"/>
      <c r="LYH232" s="69"/>
      <c r="LYI232" s="70"/>
      <c r="LYJ232" s="70"/>
      <c r="LYK232" s="71"/>
      <c r="LYL232" s="71"/>
      <c r="LYM232" s="93"/>
      <c r="LYN232" s="93"/>
      <c r="LYO232" s="76"/>
      <c r="LYP232" s="76"/>
      <c r="LYQ232" s="84"/>
      <c r="LYR232" s="84"/>
      <c r="LYS232" s="76"/>
      <c r="LYT232" s="76"/>
      <c r="LYU232" s="76"/>
      <c r="LYV232" s="76"/>
      <c r="LYW232" s="69"/>
      <c r="LYX232" s="69"/>
      <c r="LYY232" s="70"/>
      <c r="LYZ232" s="70"/>
      <c r="LZA232" s="71"/>
      <c r="LZB232" s="71"/>
      <c r="LZC232" s="93"/>
      <c r="LZD232" s="93"/>
      <c r="LZE232" s="76"/>
      <c r="LZF232" s="76"/>
      <c r="LZG232" s="84"/>
      <c r="LZH232" s="84"/>
      <c r="LZI232" s="76"/>
      <c r="LZJ232" s="76"/>
      <c r="LZK232" s="76"/>
      <c r="LZL232" s="76"/>
      <c r="LZM232" s="69"/>
      <c r="LZN232" s="69"/>
      <c r="LZO232" s="70"/>
      <c r="LZP232" s="70"/>
      <c r="LZQ232" s="71"/>
      <c r="LZR232" s="71"/>
      <c r="LZS232" s="93"/>
      <c r="LZT232" s="93"/>
      <c r="LZU232" s="76"/>
      <c r="LZV232" s="76"/>
      <c r="LZW232" s="84"/>
      <c r="LZX232" s="84"/>
      <c r="LZY232" s="76"/>
      <c r="LZZ232" s="76"/>
      <c r="MAA232" s="76"/>
      <c r="MAB232" s="76"/>
      <c r="MAC232" s="69"/>
      <c r="MAD232" s="69"/>
      <c r="MAE232" s="70"/>
      <c r="MAF232" s="70"/>
      <c r="MAG232" s="71"/>
      <c r="MAH232" s="71"/>
      <c r="MAI232" s="93"/>
      <c r="MAJ232" s="93"/>
      <c r="MAK232" s="76"/>
      <c r="MAL232" s="76"/>
      <c r="MAM232" s="84"/>
      <c r="MAN232" s="84"/>
      <c r="MAO232" s="76"/>
      <c r="MAP232" s="76"/>
      <c r="MAQ232" s="76"/>
      <c r="MAR232" s="76"/>
      <c r="MAS232" s="69"/>
      <c r="MAT232" s="69"/>
      <c r="MAU232" s="70"/>
      <c r="MAV232" s="70"/>
      <c r="MAW232" s="71"/>
      <c r="MAX232" s="71"/>
      <c r="MAY232" s="93"/>
      <c r="MAZ232" s="93"/>
      <c r="MBA232" s="76"/>
      <c r="MBB232" s="76"/>
      <c r="MBC232" s="84"/>
      <c r="MBD232" s="84"/>
      <c r="MBE232" s="76"/>
      <c r="MBF232" s="76"/>
      <c r="MBG232" s="76"/>
      <c r="MBH232" s="76"/>
      <c r="MBI232" s="69"/>
      <c r="MBJ232" s="69"/>
      <c r="MBK232" s="70"/>
      <c r="MBL232" s="70"/>
      <c r="MBM232" s="71"/>
      <c r="MBN232" s="71"/>
      <c r="MBO232" s="93"/>
      <c r="MBP232" s="93"/>
      <c r="MBQ232" s="76"/>
      <c r="MBR232" s="76"/>
      <c r="MBS232" s="84"/>
      <c r="MBT232" s="84"/>
      <c r="MBU232" s="76"/>
      <c r="MBV232" s="76"/>
      <c r="MBW232" s="76"/>
      <c r="MBX232" s="76"/>
      <c r="MBY232" s="69"/>
      <c r="MBZ232" s="69"/>
      <c r="MCA232" s="70"/>
      <c r="MCB232" s="70"/>
      <c r="MCC232" s="71"/>
      <c r="MCD232" s="71"/>
      <c r="MCE232" s="93"/>
      <c r="MCF232" s="93"/>
      <c r="MCG232" s="76"/>
      <c r="MCH232" s="76"/>
      <c r="MCI232" s="84"/>
      <c r="MCJ232" s="84"/>
      <c r="MCK232" s="76"/>
      <c r="MCL232" s="76"/>
      <c r="MCM232" s="76"/>
      <c r="MCN232" s="76"/>
      <c r="MCO232" s="69"/>
      <c r="MCP232" s="69"/>
      <c r="MCQ232" s="70"/>
      <c r="MCR232" s="70"/>
      <c r="MCS232" s="71"/>
      <c r="MCT232" s="71"/>
      <c r="MCU232" s="93"/>
      <c r="MCV232" s="93"/>
      <c r="MCW232" s="76"/>
      <c r="MCX232" s="76"/>
      <c r="MCY232" s="84"/>
      <c r="MCZ232" s="84"/>
      <c r="MDA232" s="76"/>
      <c r="MDB232" s="76"/>
      <c r="MDC232" s="76"/>
      <c r="MDD232" s="76"/>
      <c r="MDE232" s="69"/>
      <c r="MDF232" s="69"/>
      <c r="MDG232" s="70"/>
      <c r="MDH232" s="70"/>
      <c r="MDI232" s="71"/>
      <c r="MDJ232" s="71"/>
      <c r="MDK232" s="93"/>
      <c r="MDL232" s="93"/>
      <c r="MDM232" s="76"/>
      <c r="MDN232" s="76"/>
      <c r="MDO232" s="84"/>
      <c r="MDP232" s="84"/>
      <c r="MDQ232" s="76"/>
      <c r="MDR232" s="76"/>
      <c r="MDS232" s="76"/>
      <c r="MDT232" s="76"/>
      <c r="MDU232" s="69"/>
      <c r="MDV232" s="69"/>
      <c r="MDW232" s="70"/>
      <c r="MDX232" s="70"/>
      <c r="MDY232" s="71"/>
      <c r="MDZ232" s="71"/>
      <c r="MEA232" s="93"/>
      <c r="MEB232" s="93"/>
      <c r="MEC232" s="76"/>
      <c r="MED232" s="76"/>
      <c r="MEE232" s="84"/>
      <c r="MEF232" s="84"/>
      <c r="MEG232" s="76"/>
      <c r="MEH232" s="76"/>
      <c r="MEI232" s="76"/>
      <c r="MEJ232" s="76"/>
      <c r="MEK232" s="69"/>
      <c r="MEL232" s="69"/>
      <c r="MEM232" s="70"/>
      <c r="MEN232" s="70"/>
      <c r="MEO232" s="71"/>
      <c r="MEP232" s="71"/>
      <c r="MEQ232" s="93"/>
      <c r="MER232" s="93"/>
      <c r="MES232" s="76"/>
      <c r="MET232" s="76"/>
      <c r="MEU232" s="84"/>
      <c r="MEV232" s="84"/>
      <c r="MEW232" s="76"/>
      <c r="MEX232" s="76"/>
      <c r="MEY232" s="76"/>
      <c r="MEZ232" s="76"/>
      <c r="MFA232" s="69"/>
      <c r="MFB232" s="69"/>
      <c r="MFC232" s="70"/>
      <c r="MFD232" s="70"/>
      <c r="MFE232" s="71"/>
      <c r="MFF232" s="71"/>
      <c r="MFG232" s="93"/>
      <c r="MFH232" s="93"/>
      <c r="MFI232" s="76"/>
      <c r="MFJ232" s="76"/>
      <c r="MFK232" s="84"/>
      <c r="MFL232" s="84"/>
      <c r="MFM232" s="76"/>
      <c r="MFN232" s="76"/>
      <c r="MFO232" s="76"/>
      <c r="MFP232" s="76"/>
      <c r="MFQ232" s="69"/>
      <c r="MFR232" s="69"/>
      <c r="MFS232" s="70"/>
      <c r="MFT232" s="70"/>
      <c r="MFU232" s="71"/>
      <c r="MFV232" s="71"/>
      <c r="MFW232" s="93"/>
      <c r="MFX232" s="93"/>
      <c r="MFY232" s="76"/>
      <c r="MFZ232" s="76"/>
      <c r="MGA232" s="84"/>
      <c r="MGB232" s="84"/>
      <c r="MGC232" s="76"/>
      <c r="MGD232" s="76"/>
      <c r="MGE232" s="76"/>
      <c r="MGF232" s="76"/>
      <c r="MGG232" s="69"/>
      <c r="MGH232" s="69"/>
      <c r="MGI232" s="70"/>
      <c r="MGJ232" s="70"/>
      <c r="MGK232" s="71"/>
      <c r="MGL232" s="71"/>
      <c r="MGM232" s="93"/>
      <c r="MGN232" s="93"/>
      <c r="MGO232" s="76"/>
      <c r="MGP232" s="76"/>
      <c r="MGQ232" s="84"/>
      <c r="MGR232" s="84"/>
      <c r="MGS232" s="76"/>
      <c r="MGT232" s="76"/>
      <c r="MGU232" s="76"/>
      <c r="MGV232" s="76"/>
      <c r="MGW232" s="69"/>
      <c r="MGX232" s="69"/>
      <c r="MGY232" s="70"/>
      <c r="MGZ232" s="70"/>
      <c r="MHA232" s="71"/>
      <c r="MHB232" s="71"/>
      <c r="MHC232" s="93"/>
      <c r="MHD232" s="93"/>
      <c r="MHE232" s="76"/>
      <c r="MHF232" s="76"/>
      <c r="MHG232" s="84"/>
      <c r="MHH232" s="84"/>
      <c r="MHI232" s="76"/>
      <c r="MHJ232" s="76"/>
      <c r="MHK232" s="76"/>
      <c r="MHL232" s="76"/>
      <c r="MHM232" s="69"/>
      <c r="MHN232" s="69"/>
      <c r="MHO232" s="70"/>
      <c r="MHP232" s="70"/>
      <c r="MHQ232" s="71"/>
      <c r="MHR232" s="71"/>
      <c r="MHS232" s="93"/>
      <c r="MHT232" s="93"/>
      <c r="MHU232" s="76"/>
      <c r="MHV232" s="76"/>
      <c r="MHW232" s="84"/>
      <c r="MHX232" s="84"/>
      <c r="MHY232" s="76"/>
      <c r="MHZ232" s="76"/>
      <c r="MIA232" s="76"/>
      <c r="MIB232" s="76"/>
      <c r="MIC232" s="69"/>
      <c r="MID232" s="69"/>
      <c r="MIE232" s="70"/>
      <c r="MIF232" s="70"/>
      <c r="MIG232" s="71"/>
      <c r="MIH232" s="71"/>
      <c r="MII232" s="93"/>
      <c r="MIJ232" s="93"/>
      <c r="MIK232" s="76"/>
      <c r="MIL232" s="76"/>
      <c r="MIM232" s="84"/>
      <c r="MIN232" s="84"/>
      <c r="MIO232" s="76"/>
      <c r="MIP232" s="76"/>
      <c r="MIQ232" s="76"/>
      <c r="MIR232" s="76"/>
      <c r="MIS232" s="69"/>
      <c r="MIT232" s="69"/>
      <c r="MIU232" s="70"/>
      <c r="MIV232" s="70"/>
      <c r="MIW232" s="71"/>
      <c r="MIX232" s="71"/>
      <c r="MIY232" s="93"/>
      <c r="MIZ232" s="93"/>
      <c r="MJA232" s="76"/>
      <c r="MJB232" s="76"/>
      <c r="MJC232" s="84"/>
      <c r="MJD232" s="84"/>
      <c r="MJE232" s="76"/>
      <c r="MJF232" s="76"/>
      <c r="MJG232" s="76"/>
      <c r="MJH232" s="76"/>
      <c r="MJI232" s="69"/>
      <c r="MJJ232" s="69"/>
      <c r="MJK232" s="70"/>
      <c r="MJL232" s="70"/>
      <c r="MJM232" s="71"/>
      <c r="MJN232" s="71"/>
      <c r="MJO232" s="93"/>
      <c r="MJP232" s="93"/>
      <c r="MJQ232" s="76"/>
      <c r="MJR232" s="76"/>
      <c r="MJS232" s="84"/>
      <c r="MJT232" s="84"/>
      <c r="MJU232" s="76"/>
      <c r="MJV232" s="76"/>
      <c r="MJW232" s="76"/>
      <c r="MJX232" s="76"/>
      <c r="MJY232" s="69"/>
      <c r="MJZ232" s="69"/>
      <c r="MKA232" s="70"/>
      <c r="MKB232" s="70"/>
      <c r="MKC232" s="71"/>
      <c r="MKD232" s="71"/>
      <c r="MKE232" s="93"/>
      <c r="MKF232" s="93"/>
      <c r="MKG232" s="76"/>
      <c r="MKH232" s="76"/>
      <c r="MKI232" s="84"/>
      <c r="MKJ232" s="84"/>
      <c r="MKK232" s="76"/>
      <c r="MKL232" s="76"/>
      <c r="MKM232" s="76"/>
      <c r="MKN232" s="76"/>
      <c r="MKO232" s="69"/>
      <c r="MKP232" s="69"/>
      <c r="MKQ232" s="70"/>
      <c r="MKR232" s="70"/>
      <c r="MKS232" s="71"/>
      <c r="MKT232" s="71"/>
      <c r="MKU232" s="93"/>
      <c r="MKV232" s="93"/>
      <c r="MKW232" s="76"/>
      <c r="MKX232" s="76"/>
      <c r="MKY232" s="84"/>
      <c r="MKZ232" s="84"/>
      <c r="MLA232" s="76"/>
      <c r="MLB232" s="76"/>
      <c r="MLC232" s="76"/>
      <c r="MLD232" s="76"/>
      <c r="MLE232" s="69"/>
      <c r="MLF232" s="69"/>
      <c r="MLG232" s="70"/>
      <c r="MLH232" s="70"/>
      <c r="MLI232" s="71"/>
      <c r="MLJ232" s="71"/>
      <c r="MLK232" s="93"/>
      <c r="MLL232" s="93"/>
      <c r="MLM232" s="76"/>
      <c r="MLN232" s="76"/>
      <c r="MLO232" s="84"/>
      <c r="MLP232" s="84"/>
      <c r="MLQ232" s="76"/>
      <c r="MLR232" s="76"/>
      <c r="MLS232" s="76"/>
      <c r="MLT232" s="76"/>
      <c r="MLU232" s="69"/>
      <c r="MLV232" s="69"/>
      <c r="MLW232" s="70"/>
      <c r="MLX232" s="70"/>
      <c r="MLY232" s="71"/>
      <c r="MLZ232" s="71"/>
      <c r="MMA232" s="93"/>
      <c r="MMB232" s="93"/>
      <c r="MMC232" s="76"/>
      <c r="MMD232" s="76"/>
      <c r="MME232" s="84"/>
      <c r="MMF232" s="84"/>
      <c r="MMG232" s="76"/>
      <c r="MMH232" s="76"/>
      <c r="MMI232" s="76"/>
      <c r="MMJ232" s="76"/>
      <c r="MMK232" s="69"/>
      <c r="MML232" s="69"/>
      <c r="MMM232" s="70"/>
      <c r="MMN232" s="70"/>
      <c r="MMO232" s="71"/>
      <c r="MMP232" s="71"/>
      <c r="MMQ232" s="93"/>
      <c r="MMR232" s="93"/>
      <c r="MMS232" s="76"/>
      <c r="MMT232" s="76"/>
      <c r="MMU232" s="84"/>
      <c r="MMV232" s="84"/>
      <c r="MMW232" s="76"/>
      <c r="MMX232" s="76"/>
      <c r="MMY232" s="76"/>
      <c r="MMZ232" s="76"/>
      <c r="MNA232" s="69"/>
      <c r="MNB232" s="69"/>
      <c r="MNC232" s="70"/>
      <c r="MND232" s="70"/>
      <c r="MNE232" s="71"/>
      <c r="MNF232" s="71"/>
      <c r="MNG232" s="93"/>
      <c r="MNH232" s="93"/>
      <c r="MNI232" s="76"/>
      <c r="MNJ232" s="76"/>
      <c r="MNK232" s="84"/>
      <c r="MNL232" s="84"/>
      <c r="MNM232" s="76"/>
      <c r="MNN232" s="76"/>
      <c r="MNO232" s="76"/>
      <c r="MNP232" s="76"/>
      <c r="MNQ232" s="69"/>
      <c r="MNR232" s="69"/>
      <c r="MNS232" s="70"/>
      <c r="MNT232" s="70"/>
      <c r="MNU232" s="71"/>
      <c r="MNV232" s="71"/>
      <c r="MNW232" s="93"/>
      <c r="MNX232" s="93"/>
      <c r="MNY232" s="76"/>
      <c r="MNZ232" s="76"/>
      <c r="MOA232" s="84"/>
      <c r="MOB232" s="84"/>
      <c r="MOC232" s="76"/>
      <c r="MOD232" s="76"/>
      <c r="MOE232" s="76"/>
      <c r="MOF232" s="76"/>
      <c r="MOG232" s="69"/>
      <c r="MOH232" s="69"/>
      <c r="MOI232" s="70"/>
      <c r="MOJ232" s="70"/>
      <c r="MOK232" s="71"/>
      <c r="MOL232" s="71"/>
      <c r="MOM232" s="93"/>
      <c r="MON232" s="93"/>
      <c r="MOO232" s="76"/>
      <c r="MOP232" s="76"/>
      <c r="MOQ232" s="84"/>
      <c r="MOR232" s="84"/>
      <c r="MOS232" s="76"/>
      <c r="MOT232" s="76"/>
      <c r="MOU232" s="76"/>
      <c r="MOV232" s="76"/>
      <c r="MOW232" s="69"/>
      <c r="MOX232" s="69"/>
      <c r="MOY232" s="70"/>
      <c r="MOZ232" s="70"/>
      <c r="MPA232" s="71"/>
      <c r="MPB232" s="71"/>
      <c r="MPC232" s="93"/>
      <c r="MPD232" s="93"/>
      <c r="MPE232" s="76"/>
      <c r="MPF232" s="76"/>
      <c r="MPG232" s="84"/>
      <c r="MPH232" s="84"/>
      <c r="MPI232" s="76"/>
      <c r="MPJ232" s="76"/>
      <c r="MPK232" s="76"/>
      <c r="MPL232" s="76"/>
      <c r="MPM232" s="69"/>
      <c r="MPN232" s="69"/>
      <c r="MPO232" s="70"/>
      <c r="MPP232" s="70"/>
      <c r="MPQ232" s="71"/>
      <c r="MPR232" s="71"/>
      <c r="MPS232" s="93"/>
      <c r="MPT232" s="93"/>
      <c r="MPU232" s="76"/>
      <c r="MPV232" s="76"/>
      <c r="MPW232" s="84"/>
      <c r="MPX232" s="84"/>
      <c r="MPY232" s="76"/>
      <c r="MPZ232" s="76"/>
      <c r="MQA232" s="76"/>
      <c r="MQB232" s="76"/>
      <c r="MQC232" s="69"/>
      <c r="MQD232" s="69"/>
      <c r="MQE232" s="70"/>
      <c r="MQF232" s="70"/>
      <c r="MQG232" s="71"/>
      <c r="MQH232" s="71"/>
      <c r="MQI232" s="93"/>
      <c r="MQJ232" s="93"/>
      <c r="MQK232" s="76"/>
      <c r="MQL232" s="76"/>
      <c r="MQM232" s="84"/>
      <c r="MQN232" s="84"/>
      <c r="MQO232" s="76"/>
      <c r="MQP232" s="76"/>
      <c r="MQQ232" s="76"/>
      <c r="MQR232" s="76"/>
      <c r="MQS232" s="69"/>
      <c r="MQT232" s="69"/>
      <c r="MQU232" s="70"/>
      <c r="MQV232" s="70"/>
      <c r="MQW232" s="71"/>
      <c r="MQX232" s="71"/>
      <c r="MQY232" s="93"/>
      <c r="MQZ232" s="93"/>
      <c r="MRA232" s="76"/>
      <c r="MRB232" s="76"/>
      <c r="MRC232" s="84"/>
      <c r="MRD232" s="84"/>
      <c r="MRE232" s="76"/>
      <c r="MRF232" s="76"/>
      <c r="MRG232" s="76"/>
      <c r="MRH232" s="76"/>
      <c r="MRI232" s="69"/>
      <c r="MRJ232" s="69"/>
      <c r="MRK232" s="70"/>
      <c r="MRL232" s="70"/>
      <c r="MRM232" s="71"/>
      <c r="MRN232" s="71"/>
      <c r="MRO232" s="93"/>
      <c r="MRP232" s="93"/>
      <c r="MRQ232" s="76"/>
      <c r="MRR232" s="76"/>
      <c r="MRS232" s="84"/>
      <c r="MRT232" s="84"/>
      <c r="MRU232" s="76"/>
      <c r="MRV232" s="76"/>
      <c r="MRW232" s="76"/>
      <c r="MRX232" s="76"/>
      <c r="MRY232" s="69"/>
      <c r="MRZ232" s="69"/>
      <c r="MSA232" s="70"/>
      <c r="MSB232" s="70"/>
      <c r="MSC232" s="71"/>
      <c r="MSD232" s="71"/>
      <c r="MSE232" s="93"/>
      <c r="MSF232" s="93"/>
      <c r="MSG232" s="76"/>
      <c r="MSH232" s="76"/>
      <c r="MSI232" s="84"/>
      <c r="MSJ232" s="84"/>
      <c r="MSK232" s="76"/>
      <c r="MSL232" s="76"/>
      <c r="MSM232" s="76"/>
      <c r="MSN232" s="76"/>
      <c r="MSO232" s="69"/>
      <c r="MSP232" s="69"/>
      <c r="MSQ232" s="70"/>
      <c r="MSR232" s="70"/>
      <c r="MSS232" s="71"/>
      <c r="MST232" s="71"/>
      <c r="MSU232" s="93"/>
      <c r="MSV232" s="93"/>
      <c r="MSW232" s="76"/>
      <c r="MSX232" s="76"/>
      <c r="MSY232" s="84"/>
      <c r="MSZ232" s="84"/>
      <c r="MTA232" s="76"/>
      <c r="MTB232" s="76"/>
      <c r="MTC232" s="76"/>
      <c r="MTD232" s="76"/>
      <c r="MTE232" s="69"/>
      <c r="MTF232" s="69"/>
      <c r="MTG232" s="70"/>
      <c r="MTH232" s="70"/>
      <c r="MTI232" s="71"/>
      <c r="MTJ232" s="71"/>
      <c r="MTK232" s="93"/>
      <c r="MTL232" s="93"/>
      <c r="MTM232" s="76"/>
      <c r="MTN232" s="76"/>
      <c r="MTO232" s="84"/>
      <c r="MTP232" s="84"/>
      <c r="MTQ232" s="76"/>
      <c r="MTR232" s="76"/>
      <c r="MTS232" s="76"/>
      <c r="MTT232" s="76"/>
      <c r="MTU232" s="69"/>
      <c r="MTV232" s="69"/>
      <c r="MTW232" s="70"/>
      <c r="MTX232" s="70"/>
      <c r="MTY232" s="71"/>
      <c r="MTZ232" s="71"/>
      <c r="MUA232" s="93"/>
      <c r="MUB232" s="93"/>
      <c r="MUC232" s="76"/>
      <c r="MUD232" s="76"/>
      <c r="MUE232" s="84"/>
      <c r="MUF232" s="84"/>
      <c r="MUG232" s="76"/>
      <c r="MUH232" s="76"/>
      <c r="MUI232" s="76"/>
      <c r="MUJ232" s="76"/>
      <c r="MUK232" s="69"/>
      <c r="MUL232" s="69"/>
      <c r="MUM232" s="70"/>
      <c r="MUN232" s="70"/>
      <c r="MUO232" s="71"/>
      <c r="MUP232" s="71"/>
      <c r="MUQ232" s="93"/>
      <c r="MUR232" s="93"/>
      <c r="MUS232" s="76"/>
      <c r="MUT232" s="76"/>
      <c r="MUU232" s="84"/>
      <c r="MUV232" s="84"/>
      <c r="MUW232" s="76"/>
      <c r="MUX232" s="76"/>
      <c r="MUY232" s="76"/>
      <c r="MUZ232" s="76"/>
      <c r="MVA232" s="69"/>
      <c r="MVB232" s="69"/>
      <c r="MVC232" s="70"/>
      <c r="MVD232" s="70"/>
      <c r="MVE232" s="71"/>
      <c r="MVF232" s="71"/>
      <c r="MVG232" s="93"/>
      <c r="MVH232" s="93"/>
      <c r="MVI232" s="76"/>
      <c r="MVJ232" s="76"/>
      <c r="MVK232" s="84"/>
      <c r="MVL232" s="84"/>
      <c r="MVM232" s="76"/>
      <c r="MVN232" s="76"/>
      <c r="MVO232" s="76"/>
      <c r="MVP232" s="76"/>
      <c r="MVQ232" s="69"/>
      <c r="MVR232" s="69"/>
      <c r="MVS232" s="70"/>
      <c r="MVT232" s="70"/>
      <c r="MVU232" s="71"/>
      <c r="MVV232" s="71"/>
      <c r="MVW232" s="93"/>
      <c r="MVX232" s="93"/>
      <c r="MVY232" s="76"/>
      <c r="MVZ232" s="76"/>
      <c r="MWA232" s="84"/>
      <c r="MWB232" s="84"/>
      <c r="MWC232" s="76"/>
      <c r="MWD232" s="76"/>
      <c r="MWE232" s="76"/>
      <c r="MWF232" s="76"/>
      <c r="MWG232" s="69"/>
      <c r="MWH232" s="69"/>
      <c r="MWI232" s="70"/>
      <c r="MWJ232" s="70"/>
      <c r="MWK232" s="71"/>
      <c r="MWL232" s="71"/>
      <c r="MWM232" s="93"/>
      <c r="MWN232" s="93"/>
      <c r="MWO232" s="76"/>
      <c r="MWP232" s="76"/>
      <c r="MWQ232" s="84"/>
      <c r="MWR232" s="84"/>
      <c r="MWS232" s="76"/>
      <c r="MWT232" s="76"/>
      <c r="MWU232" s="76"/>
      <c r="MWV232" s="76"/>
      <c r="MWW232" s="69"/>
      <c r="MWX232" s="69"/>
      <c r="MWY232" s="70"/>
      <c r="MWZ232" s="70"/>
      <c r="MXA232" s="71"/>
      <c r="MXB232" s="71"/>
      <c r="MXC232" s="93"/>
      <c r="MXD232" s="93"/>
      <c r="MXE232" s="76"/>
      <c r="MXF232" s="76"/>
      <c r="MXG232" s="84"/>
      <c r="MXH232" s="84"/>
      <c r="MXI232" s="76"/>
      <c r="MXJ232" s="76"/>
      <c r="MXK232" s="76"/>
      <c r="MXL232" s="76"/>
      <c r="MXM232" s="69"/>
      <c r="MXN232" s="69"/>
      <c r="MXO232" s="70"/>
      <c r="MXP232" s="70"/>
      <c r="MXQ232" s="71"/>
      <c r="MXR232" s="71"/>
      <c r="MXS232" s="93"/>
      <c r="MXT232" s="93"/>
      <c r="MXU232" s="76"/>
      <c r="MXV232" s="76"/>
      <c r="MXW232" s="84"/>
      <c r="MXX232" s="84"/>
      <c r="MXY232" s="76"/>
      <c r="MXZ232" s="76"/>
      <c r="MYA232" s="76"/>
      <c r="MYB232" s="76"/>
      <c r="MYC232" s="69"/>
      <c r="MYD232" s="69"/>
      <c r="MYE232" s="70"/>
      <c r="MYF232" s="70"/>
      <c r="MYG232" s="71"/>
      <c r="MYH232" s="71"/>
      <c r="MYI232" s="93"/>
      <c r="MYJ232" s="93"/>
      <c r="MYK232" s="76"/>
      <c r="MYL232" s="76"/>
      <c r="MYM232" s="84"/>
      <c r="MYN232" s="84"/>
      <c r="MYO232" s="76"/>
      <c r="MYP232" s="76"/>
      <c r="MYQ232" s="76"/>
      <c r="MYR232" s="76"/>
      <c r="MYS232" s="69"/>
      <c r="MYT232" s="69"/>
      <c r="MYU232" s="70"/>
      <c r="MYV232" s="70"/>
      <c r="MYW232" s="71"/>
      <c r="MYX232" s="71"/>
      <c r="MYY232" s="93"/>
      <c r="MYZ232" s="93"/>
      <c r="MZA232" s="76"/>
      <c r="MZB232" s="76"/>
      <c r="MZC232" s="84"/>
      <c r="MZD232" s="84"/>
      <c r="MZE232" s="76"/>
      <c r="MZF232" s="76"/>
      <c r="MZG232" s="76"/>
      <c r="MZH232" s="76"/>
      <c r="MZI232" s="69"/>
      <c r="MZJ232" s="69"/>
      <c r="MZK232" s="70"/>
      <c r="MZL232" s="70"/>
      <c r="MZM232" s="71"/>
      <c r="MZN232" s="71"/>
      <c r="MZO232" s="93"/>
      <c r="MZP232" s="93"/>
      <c r="MZQ232" s="76"/>
      <c r="MZR232" s="76"/>
      <c r="MZS232" s="84"/>
      <c r="MZT232" s="84"/>
      <c r="MZU232" s="76"/>
      <c r="MZV232" s="76"/>
      <c r="MZW232" s="76"/>
      <c r="MZX232" s="76"/>
      <c r="MZY232" s="69"/>
      <c r="MZZ232" s="69"/>
      <c r="NAA232" s="70"/>
      <c r="NAB232" s="70"/>
      <c r="NAC232" s="71"/>
      <c r="NAD232" s="71"/>
      <c r="NAE232" s="93"/>
      <c r="NAF232" s="93"/>
      <c r="NAG232" s="76"/>
      <c r="NAH232" s="76"/>
      <c r="NAI232" s="84"/>
      <c r="NAJ232" s="84"/>
      <c r="NAK232" s="76"/>
      <c r="NAL232" s="76"/>
      <c r="NAM232" s="76"/>
      <c r="NAN232" s="76"/>
      <c r="NAO232" s="69"/>
      <c r="NAP232" s="69"/>
      <c r="NAQ232" s="70"/>
      <c r="NAR232" s="70"/>
      <c r="NAS232" s="71"/>
      <c r="NAT232" s="71"/>
      <c r="NAU232" s="93"/>
      <c r="NAV232" s="93"/>
      <c r="NAW232" s="76"/>
      <c r="NAX232" s="76"/>
      <c r="NAY232" s="84"/>
      <c r="NAZ232" s="84"/>
      <c r="NBA232" s="76"/>
      <c r="NBB232" s="76"/>
      <c r="NBC232" s="76"/>
      <c r="NBD232" s="76"/>
      <c r="NBE232" s="69"/>
      <c r="NBF232" s="69"/>
      <c r="NBG232" s="70"/>
      <c r="NBH232" s="70"/>
      <c r="NBI232" s="71"/>
      <c r="NBJ232" s="71"/>
      <c r="NBK232" s="93"/>
      <c r="NBL232" s="93"/>
      <c r="NBM232" s="76"/>
      <c r="NBN232" s="76"/>
      <c r="NBO232" s="84"/>
      <c r="NBP232" s="84"/>
      <c r="NBQ232" s="76"/>
      <c r="NBR232" s="76"/>
      <c r="NBS232" s="76"/>
      <c r="NBT232" s="76"/>
      <c r="NBU232" s="69"/>
      <c r="NBV232" s="69"/>
      <c r="NBW232" s="70"/>
      <c r="NBX232" s="70"/>
      <c r="NBY232" s="71"/>
      <c r="NBZ232" s="71"/>
      <c r="NCA232" s="93"/>
      <c r="NCB232" s="93"/>
      <c r="NCC232" s="76"/>
      <c r="NCD232" s="76"/>
      <c r="NCE232" s="84"/>
      <c r="NCF232" s="84"/>
      <c r="NCG232" s="76"/>
      <c r="NCH232" s="76"/>
      <c r="NCI232" s="76"/>
      <c r="NCJ232" s="76"/>
      <c r="NCK232" s="69"/>
      <c r="NCL232" s="69"/>
      <c r="NCM232" s="70"/>
      <c r="NCN232" s="70"/>
      <c r="NCO232" s="71"/>
      <c r="NCP232" s="71"/>
      <c r="NCQ232" s="93"/>
      <c r="NCR232" s="93"/>
      <c r="NCS232" s="76"/>
      <c r="NCT232" s="76"/>
      <c r="NCU232" s="84"/>
      <c r="NCV232" s="84"/>
      <c r="NCW232" s="76"/>
      <c r="NCX232" s="76"/>
      <c r="NCY232" s="76"/>
      <c r="NCZ232" s="76"/>
      <c r="NDA232" s="69"/>
      <c r="NDB232" s="69"/>
      <c r="NDC232" s="70"/>
      <c r="NDD232" s="70"/>
      <c r="NDE232" s="71"/>
      <c r="NDF232" s="71"/>
      <c r="NDG232" s="93"/>
      <c r="NDH232" s="93"/>
      <c r="NDI232" s="76"/>
      <c r="NDJ232" s="76"/>
      <c r="NDK232" s="84"/>
      <c r="NDL232" s="84"/>
      <c r="NDM232" s="76"/>
      <c r="NDN232" s="76"/>
      <c r="NDO232" s="76"/>
      <c r="NDP232" s="76"/>
      <c r="NDQ232" s="69"/>
      <c r="NDR232" s="69"/>
      <c r="NDS232" s="70"/>
      <c r="NDT232" s="70"/>
      <c r="NDU232" s="71"/>
      <c r="NDV232" s="71"/>
      <c r="NDW232" s="93"/>
      <c r="NDX232" s="93"/>
      <c r="NDY232" s="76"/>
      <c r="NDZ232" s="76"/>
      <c r="NEA232" s="84"/>
      <c r="NEB232" s="84"/>
      <c r="NEC232" s="76"/>
      <c r="NED232" s="76"/>
      <c r="NEE232" s="76"/>
      <c r="NEF232" s="76"/>
      <c r="NEG232" s="69"/>
      <c r="NEH232" s="69"/>
      <c r="NEI232" s="70"/>
      <c r="NEJ232" s="70"/>
      <c r="NEK232" s="71"/>
      <c r="NEL232" s="71"/>
      <c r="NEM232" s="93"/>
      <c r="NEN232" s="93"/>
      <c r="NEO232" s="76"/>
      <c r="NEP232" s="76"/>
      <c r="NEQ232" s="84"/>
      <c r="NER232" s="84"/>
      <c r="NES232" s="76"/>
      <c r="NET232" s="76"/>
      <c r="NEU232" s="76"/>
      <c r="NEV232" s="76"/>
      <c r="NEW232" s="69"/>
      <c r="NEX232" s="69"/>
      <c r="NEY232" s="70"/>
      <c r="NEZ232" s="70"/>
      <c r="NFA232" s="71"/>
      <c r="NFB232" s="71"/>
      <c r="NFC232" s="93"/>
      <c r="NFD232" s="93"/>
      <c r="NFE232" s="76"/>
      <c r="NFF232" s="76"/>
      <c r="NFG232" s="84"/>
      <c r="NFH232" s="84"/>
      <c r="NFI232" s="76"/>
      <c r="NFJ232" s="76"/>
      <c r="NFK232" s="76"/>
      <c r="NFL232" s="76"/>
      <c r="NFM232" s="69"/>
      <c r="NFN232" s="69"/>
      <c r="NFO232" s="70"/>
      <c r="NFP232" s="70"/>
      <c r="NFQ232" s="71"/>
      <c r="NFR232" s="71"/>
      <c r="NFS232" s="93"/>
      <c r="NFT232" s="93"/>
      <c r="NFU232" s="76"/>
      <c r="NFV232" s="76"/>
      <c r="NFW232" s="84"/>
      <c r="NFX232" s="84"/>
      <c r="NFY232" s="76"/>
      <c r="NFZ232" s="76"/>
      <c r="NGA232" s="76"/>
      <c r="NGB232" s="76"/>
      <c r="NGC232" s="69"/>
      <c r="NGD232" s="69"/>
      <c r="NGE232" s="70"/>
      <c r="NGF232" s="70"/>
      <c r="NGG232" s="71"/>
      <c r="NGH232" s="71"/>
      <c r="NGI232" s="93"/>
      <c r="NGJ232" s="93"/>
      <c r="NGK232" s="76"/>
      <c r="NGL232" s="76"/>
      <c r="NGM232" s="84"/>
      <c r="NGN232" s="84"/>
      <c r="NGO232" s="76"/>
      <c r="NGP232" s="76"/>
      <c r="NGQ232" s="76"/>
      <c r="NGR232" s="76"/>
      <c r="NGS232" s="69"/>
      <c r="NGT232" s="69"/>
      <c r="NGU232" s="70"/>
      <c r="NGV232" s="70"/>
      <c r="NGW232" s="71"/>
      <c r="NGX232" s="71"/>
      <c r="NGY232" s="93"/>
      <c r="NGZ232" s="93"/>
      <c r="NHA232" s="76"/>
      <c r="NHB232" s="76"/>
      <c r="NHC232" s="84"/>
      <c r="NHD232" s="84"/>
      <c r="NHE232" s="76"/>
      <c r="NHF232" s="76"/>
      <c r="NHG232" s="76"/>
      <c r="NHH232" s="76"/>
      <c r="NHI232" s="69"/>
      <c r="NHJ232" s="69"/>
      <c r="NHK232" s="70"/>
      <c r="NHL232" s="70"/>
      <c r="NHM232" s="71"/>
      <c r="NHN232" s="71"/>
      <c r="NHO232" s="93"/>
      <c r="NHP232" s="93"/>
      <c r="NHQ232" s="76"/>
      <c r="NHR232" s="76"/>
      <c r="NHS232" s="84"/>
      <c r="NHT232" s="84"/>
      <c r="NHU232" s="76"/>
      <c r="NHV232" s="76"/>
      <c r="NHW232" s="76"/>
      <c r="NHX232" s="76"/>
      <c r="NHY232" s="69"/>
      <c r="NHZ232" s="69"/>
      <c r="NIA232" s="70"/>
      <c r="NIB232" s="70"/>
      <c r="NIC232" s="71"/>
      <c r="NID232" s="71"/>
      <c r="NIE232" s="93"/>
      <c r="NIF232" s="93"/>
      <c r="NIG232" s="76"/>
      <c r="NIH232" s="76"/>
      <c r="NII232" s="84"/>
      <c r="NIJ232" s="84"/>
      <c r="NIK232" s="76"/>
      <c r="NIL232" s="76"/>
      <c r="NIM232" s="76"/>
      <c r="NIN232" s="76"/>
      <c r="NIO232" s="69"/>
      <c r="NIP232" s="69"/>
      <c r="NIQ232" s="70"/>
      <c r="NIR232" s="70"/>
      <c r="NIS232" s="71"/>
      <c r="NIT232" s="71"/>
      <c r="NIU232" s="93"/>
      <c r="NIV232" s="93"/>
      <c r="NIW232" s="76"/>
      <c r="NIX232" s="76"/>
      <c r="NIY232" s="84"/>
      <c r="NIZ232" s="84"/>
      <c r="NJA232" s="76"/>
      <c r="NJB232" s="76"/>
      <c r="NJC232" s="76"/>
      <c r="NJD232" s="76"/>
      <c r="NJE232" s="69"/>
      <c r="NJF232" s="69"/>
      <c r="NJG232" s="70"/>
      <c r="NJH232" s="70"/>
      <c r="NJI232" s="71"/>
      <c r="NJJ232" s="71"/>
      <c r="NJK232" s="93"/>
      <c r="NJL232" s="93"/>
      <c r="NJM232" s="76"/>
      <c r="NJN232" s="76"/>
      <c r="NJO232" s="84"/>
      <c r="NJP232" s="84"/>
      <c r="NJQ232" s="76"/>
      <c r="NJR232" s="76"/>
      <c r="NJS232" s="76"/>
      <c r="NJT232" s="76"/>
      <c r="NJU232" s="69"/>
      <c r="NJV232" s="69"/>
      <c r="NJW232" s="70"/>
      <c r="NJX232" s="70"/>
      <c r="NJY232" s="71"/>
      <c r="NJZ232" s="71"/>
      <c r="NKA232" s="93"/>
      <c r="NKB232" s="93"/>
      <c r="NKC232" s="76"/>
      <c r="NKD232" s="76"/>
      <c r="NKE232" s="84"/>
      <c r="NKF232" s="84"/>
      <c r="NKG232" s="76"/>
      <c r="NKH232" s="76"/>
      <c r="NKI232" s="76"/>
      <c r="NKJ232" s="76"/>
      <c r="NKK232" s="69"/>
      <c r="NKL232" s="69"/>
      <c r="NKM232" s="70"/>
      <c r="NKN232" s="70"/>
      <c r="NKO232" s="71"/>
      <c r="NKP232" s="71"/>
      <c r="NKQ232" s="93"/>
      <c r="NKR232" s="93"/>
      <c r="NKS232" s="76"/>
      <c r="NKT232" s="76"/>
      <c r="NKU232" s="84"/>
      <c r="NKV232" s="84"/>
      <c r="NKW232" s="76"/>
      <c r="NKX232" s="76"/>
      <c r="NKY232" s="76"/>
      <c r="NKZ232" s="76"/>
      <c r="NLA232" s="69"/>
      <c r="NLB232" s="69"/>
      <c r="NLC232" s="70"/>
      <c r="NLD232" s="70"/>
      <c r="NLE232" s="71"/>
      <c r="NLF232" s="71"/>
      <c r="NLG232" s="93"/>
      <c r="NLH232" s="93"/>
      <c r="NLI232" s="76"/>
      <c r="NLJ232" s="76"/>
      <c r="NLK232" s="84"/>
      <c r="NLL232" s="84"/>
      <c r="NLM232" s="76"/>
      <c r="NLN232" s="76"/>
      <c r="NLO232" s="76"/>
      <c r="NLP232" s="76"/>
      <c r="NLQ232" s="69"/>
      <c r="NLR232" s="69"/>
      <c r="NLS232" s="70"/>
      <c r="NLT232" s="70"/>
      <c r="NLU232" s="71"/>
      <c r="NLV232" s="71"/>
      <c r="NLW232" s="93"/>
      <c r="NLX232" s="93"/>
      <c r="NLY232" s="76"/>
      <c r="NLZ232" s="76"/>
      <c r="NMA232" s="84"/>
      <c r="NMB232" s="84"/>
      <c r="NMC232" s="76"/>
      <c r="NMD232" s="76"/>
      <c r="NME232" s="76"/>
      <c r="NMF232" s="76"/>
      <c r="NMG232" s="69"/>
      <c r="NMH232" s="69"/>
      <c r="NMI232" s="70"/>
      <c r="NMJ232" s="70"/>
      <c r="NMK232" s="71"/>
      <c r="NML232" s="71"/>
      <c r="NMM232" s="93"/>
      <c r="NMN232" s="93"/>
      <c r="NMO232" s="76"/>
      <c r="NMP232" s="76"/>
      <c r="NMQ232" s="84"/>
      <c r="NMR232" s="84"/>
      <c r="NMS232" s="76"/>
      <c r="NMT232" s="76"/>
      <c r="NMU232" s="76"/>
      <c r="NMV232" s="76"/>
      <c r="NMW232" s="69"/>
      <c r="NMX232" s="69"/>
      <c r="NMY232" s="70"/>
      <c r="NMZ232" s="70"/>
      <c r="NNA232" s="71"/>
      <c r="NNB232" s="71"/>
      <c r="NNC232" s="93"/>
      <c r="NND232" s="93"/>
      <c r="NNE232" s="76"/>
      <c r="NNF232" s="76"/>
      <c r="NNG232" s="84"/>
      <c r="NNH232" s="84"/>
      <c r="NNI232" s="76"/>
      <c r="NNJ232" s="76"/>
      <c r="NNK232" s="76"/>
      <c r="NNL232" s="76"/>
      <c r="NNM232" s="69"/>
      <c r="NNN232" s="69"/>
      <c r="NNO232" s="70"/>
      <c r="NNP232" s="70"/>
      <c r="NNQ232" s="71"/>
      <c r="NNR232" s="71"/>
      <c r="NNS232" s="93"/>
      <c r="NNT232" s="93"/>
      <c r="NNU232" s="76"/>
      <c r="NNV232" s="76"/>
      <c r="NNW232" s="84"/>
      <c r="NNX232" s="84"/>
      <c r="NNY232" s="76"/>
      <c r="NNZ232" s="76"/>
      <c r="NOA232" s="76"/>
      <c r="NOB232" s="76"/>
      <c r="NOC232" s="69"/>
      <c r="NOD232" s="69"/>
      <c r="NOE232" s="70"/>
      <c r="NOF232" s="70"/>
      <c r="NOG232" s="71"/>
      <c r="NOH232" s="71"/>
      <c r="NOI232" s="93"/>
      <c r="NOJ232" s="93"/>
      <c r="NOK232" s="76"/>
      <c r="NOL232" s="76"/>
      <c r="NOM232" s="84"/>
      <c r="NON232" s="84"/>
      <c r="NOO232" s="76"/>
      <c r="NOP232" s="76"/>
      <c r="NOQ232" s="76"/>
      <c r="NOR232" s="76"/>
      <c r="NOS232" s="69"/>
      <c r="NOT232" s="69"/>
      <c r="NOU232" s="70"/>
      <c r="NOV232" s="70"/>
      <c r="NOW232" s="71"/>
      <c r="NOX232" s="71"/>
      <c r="NOY232" s="93"/>
      <c r="NOZ232" s="93"/>
      <c r="NPA232" s="76"/>
      <c r="NPB232" s="76"/>
      <c r="NPC232" s="84"/>
      <c r="NPD232" s="84"/>
      <c r="NPE232" s="76"/>
      <c r="NPF232" s="76"/>
      <c r="NPG232" s="76"/>
      <c r="NPH232" s="76"/>
      <c r="NPI232" s="69"/>
      <c r="NPJ232" s="69"/>
      <c r="NPK232" s="70"/>
      <c r="NPL232" s="70"/>
      <c r="NPM232" s="71"/>
      <c r="NPN232" s="71"/>
      <c r="NPO232" s="93"/>
      <c r="NPP232" s="93"/>
      <c r="NPQ232" s="76"/>
      <c r="NPR232" s="76"/>
      <c r="NPS232" s="84"/>
      <c r="NPT232" s="84"/>
      <c r="NPU232" s="76"/>
      <c r="NPV232" s="76"/>
      <c r="NPW232" s="76"/>
      <c r="NPX232" s="76"/>
      <c r="NPY232" s="69"/>
      <c r="NPZ232" s="69"/>
      <c r="NQA232" s="70"/>
      <c r="NQB232" s="70"/>
      <c r="NQC232" s="71"/>
      <c r="NQD232" s="71"/>
      <c r="NQE232" s="93"/>
      <c r="NQF232" s="93"/>
      <c r="NQG232" s="76"/>
      <c r="NQH232" s="76"/>
      <c r="NQI232" s="84"/>
      <c r="NQJ232" s="84"/>
      <c r="NQK232" s="76"/>
      <c r="NQL232" s="76"/>
      <c r="NQM232" s="76"/>
      <c r="NQN232" s="76"/>
      <c r="NQO232" s="69"/>
      <c r="NQP232" s="69"/>
      <c r="NQQ232" s="70"/>
      <c r="NQR232" s="70"/>
      <c r="NQS232" s="71"/>
      <c r="NQT232" s="71"/>
      <c r="NQU232" s="93"/>
      <c r="NQV232" s="93"/>
      <c r="NQW232" s="76"/>
      <c r="NQX232" s="76"/>
      <c r="NQY232" s="84"/>
      <c r="NQZ232" s="84"/>
      <c r="NRA232" s="76"/>
      <c r="NRB232" s="76"/>
      <c r="NRC232" s="76"/>
      <c r="NRD232" s="76"/>
      <c r="NRE232" s="69"/>
      <c r="NRF232" s="69"/>
      <c r="NRG232" s="70"/>
      <c r="NRH232" s="70"/>
      <c r="NRI232" s="71"/>
      <c r="NRJ232" s="71"/>
      <c r="NRK232" s="93"/>
      <c r="NRL232" s="93"/>
      <c r="NRM232" s="76"/>
      <c r="NRN232" s="76"/>
      <c r="NRO232" s="84"/>
      <c r="NRP232" s="84"/>
      <c r="NRQ232" s="76"/>
      <c r="NRR232" s="76"/>
      <c r="NRS232" s="76"/>
      <c r="NRT232" s="76"/>
      <c r="NRU232" s="69"/>
      <c r="NRV232" s="69"/>
      <c r="NRW232" s="70"/>
      <c r="NRX232" s="70"/>
      <c r="NRY232" s="71"/>
      <c r="NRZ232" s="71"/>
      <c r="NSA232" s="93"/>
      <c r="NSB232" s="93"/>
      <c r="NSC232" s="76"/>
      <c r="NSD232" s="76"/>
      <c r="NSE232" s="84"/>
      <c r="NSF232" s="84"/>
      <c r="NSG232" s="76"/>
      <c r="NSH232" s="76"/>
      <c r="NSI232" s="76"/>
      <c r="NSJ232" s="76"/>
      <c r="NSK232" s="69"/>
      <c r="NSL232" s="69"/>
      <c r="NSM232" s="70"/>
      <c r="NSN232" s="70"/>
      <c r="NSO232" s="71"/>
      <c r="NSP232" s="71"/>
      <c r="NSQ232" s="93"/>
      <c r="NSR232" s="93"/>
      <c r="NSS232" s="76"/>
      <c r="NST232" s="76"/>
      <c r="NSU232" s="84"/>
      <c r="NSV232" s="84"/>
      <c r="NSW232" s="76"/>
      <c r="NSX232" s="76"/>
      <c r="NSY232" s="76"/>
      <c r="NSZ232" s="76"/>
      <c r="NTA232" s="69"/>
      <c r="NTB232" s="69"/>
      <c r="NTC232" s="70"/>
      <c r="NTD232" s="70"/>
      <c r="NTE232" s="71"/>
      <c r="NTF232" s="71"/>
      <c r="NTG232" s="93"/>
      <c r="NTH232" s="93"/>
      <c r="NTI232" s="76"/>
      <c r="NTJ232" s="76"/>
      <c r="NTK232" s="84"/>
      <c r="NTL232" s="84"/>
      <c r="NTM232" s="76"/>
      <c r="NTN232" s="76"/>
      <c r="NTO232" s="76"/>
      <c r="NTP232" s="76"/>
      <c r="NTQ232" s="69"/>
      <c r="NTR232" s="69"/>
      <c r="NTS232" s="70"/>
      <c r="NTT232" s="70"/>
      <c r="NTU232" s="71"/>
      <c r="NTV232" s="71"/>
      <c r="NTW232" s="93"/>
      <c r="NTX232" s="93"/>
      <c r="NTY232" s="76"/>
      <c r="NTZ232" s="76"/>
      <c r="NUA232" s="84"/>
      <c r="NUB232" s="84"/>
      <c r="NUC232" s="76"/>
      <c r="NUD232" s="76"/>
      <c r="NUE232" s="76"/>
      <c r="NUF232" s="76"/>
      <c r="NUG232" s="69"/>
      <c r="NUH232" s="69"/>
      <c r="NUI232" s="70"/>
      <c r="NUJ232" s="70"/>
      <c r="NUK232" s="71"/>
      <c r="NUL232" s="71"/>
      <c r="NUM232" s="93"/>
      <c r="NUN232" s="93"/>
      <c r="NUO232" s="76"/>
      <c r="NUP232" s="76"/>
      <c r="NUQ232" s="84"/>
      <c r="NUR232" s="84"/>
      <c r="NUS232" s="76"/>
      <c r="NUT232" s="76"/>
      <c r="NUU232" s="76"/>
      <c r="NUV232" s="76"/>
      <c r="NUW232" s="69"/>
      <c r="NUX232" s="69"/>
      <c r="NUY232" s="70"/>
      <c r="NUZ232" s="70"/>
      <c r="NVA232" s="71"/>
      <c r="NVB232" s="71"/>
      <c r="NVC232" s="93"/>
      <c r="NVD232" s="93"/>
      <c r="NVE232" s="76"/>
      <c r="NVF232" s="76"/>
      <c r="NVG232" s="84"/>
      <c r="NVH232" s="84"/>
      <c r="NVI232" s="76"/>
      <c r="NVJ232" s="76"/>
      <c r="NVK232" s="76"/>
      <c r="NVL232" s="76"/>
      <c r="NVM232" s="69"/>
      <c r="NVN232" s="69"/>
      <c r="NVO232" s="70"/>
      <c r="NVP232" s="70"/>
      <c r="NVQ232" s="71"/>
      <c r="NVR232" s="71"/>
      <c r="NVS232" s="93"/>
      <c r="NVT232" s="93"/>
      <c r="NVU232" s="76"/>
      <c r="NVV232" s="76"/>
      <c r="NVW232" s="84"/>
      <c r="NVX232" s="84"/>
      <c r="NVY232" s="76"/>
      <c r="NVZ232" s="76"/>
      <c r="NWA232" s="76"/>
      <c r="NWB232" s="76"/>
      <c r="NWC232" s="69"/>
      <c r="NWD232" s="69"/>
      <c r="NWE232" s="70"/>
      <c r="NWF232" s="70"/>
      <c r="NWG232" s="71"/>
      <c r="NWH232" s="71"/>
      <c r="NWI232" s="93"/>
      <c r="NWJ232" s="93"/>
      <c r="NWK232" s="76"/>
      <c r="NWL232" s="76"/>
      <c r="NWM232" s="84"/>
      <c r="NWN232" s="84"/>
      <c r="NWO232" s="76"/>
      <c r="NWP232" s="76"/>
      <c r="NWQ232" s="76"/>
      <c r="NWR232" s="76"/>
      <c r="NWS232" s="69"/>
      <c r="NWT232" s="69"/>
      <c r="NWU232" s="70"/>
      <c r="NWV232" s="70"/>
      <c r="NWW232" s="71"/>
      <c r="NWX232" s="71"/>
      <c r="NWY232" s="93"/>
      <c r="NWZ232" s="93"/>
      <c r="NXA232" s="76"/>
      <c r="NXB232" s="76"/>
      <c r="NXC232" s="84"/>
      <c r="NXD232" s="84"/>
      <c r="NXE232" s="76"/>
      <c r="NXF232" s="76"/>
      <c r="NXG232" s="76"/>
      <c r="NXH232" s="76"/>
      <c r="NXI232" s="69"/>
      <c r="NXJ232" s="69"/>
      <c r="NXK232" s="70"/>
      <c r="NXL232" s="70"/>
      <c r="NXM232" s="71"/>
      <c r="NXN232" s="71"/>
      <c r="NXO232" s="93"/>
      <c r="NXP232" s="93"/>
      <c r="NXQ232" s="76"/>
      <c r="NXR232" s="76"/>
      <c r="NXS232" s="84"/>
      <c r="NXT232" s="84"/>
      <c r="NXU232" s="76"/>
      <c r="NXV232" s="76"/>
      <c r="NXW232" s="76"/>
      <c r="NXX232" s="76"/>
      <c r="NXY232" s="69"/>
      <c r="NXZ232" s="69"/>
      <c r="NYA232" s="70"/>
      <c r="NYB232" s="70"/>
      <c r="NYC232" s="71"/>
      <c r="NYD232" s="71"/>
      <c r="NYE232" s="93"/>
      <c r="NYF232" s="93"/>
      <c r="NYG232" s="76"/>
      <c r="NYH232" s="76"/>
      <c r="NYI232" s="84"/>
      <c r="NYJ232" s="84"/>
      <c r="NYK232" s="76"/>
      <c r="NYL232" s="76"/>
      <c r="NYM232" s="76"/>
      <c r="NYN232" s="76"/>
      <c r="NYO232" s="69"/>
      <c r="NYP232" s="69"/>
      <c r="NYQ232" s="70"/>
      <c r="NYR232" s="70"/>
      <c r="NYS232" s="71"/>
      <c r="NYT232" s="71"/>
      <c r="NYU232" s="93"/>
      <c r="NYV232" s="93"/>
      <c r="NYW232" s="76"/>
      <c r="NYX232" s="76"/>
      <c r="NYY232" s="84"/>
      <c r="NYZ232" s="84"/>
      <c r="NZA232" s="76"/>
      <c r="NZB232" s="76"/>
      <c r="NZC232" s="76"/>
      <c r="NZD232" s="76"/>
      <c r="NZE232" s="69"/>
      <c r="NZF232" s="69"/>
      <c r="NZG232" s="70"/>
      <c r="NZH232" s="70"/>
      <c r="NZI232" s="71"/>
      <c r="NZJ232" s="71"/>
      <c r="NZK232" s="93"/>
      <c r="NZL232" s="93"/>
      <c r="NZM232" s="76"/>
      <c r="NZN232" s="76"/>
      <c r="NZO232" s="84"/>
      <c r="NZP232" s="84"/>
      <c r="NZQ232" s="76"/>
      <c r="NZR232" s="76"/>
      <c r="NZS232" s="76"/>
      <c r="NZT232" s="76"/>
      <c r="NZU232" s="69"/>
      <c r="NZV232" s="69"/>
      <c r="NZW232" s="70"/>
      <c r="NZX232" s="70"/>
      <c r="NZY232" s="71"/>
      <c r="NZZ232" s="71"/>
      <c r="OAA232" s="93"/>
      <c r="OAB232" s="93"/>
      <c r="OAC232" s="76"/>
      <c r="OAD232" s="76"/>
      <c r="OAE232" s="84"/>
      <c r="OAF232" s="84"/>
      <c r="OAG232" s="76"/>
      <c r="OAH232" s="76"/>
      <c r="OAI232" s="76"/>
      <c r="OAJ232" s="76"/>
      <c r="OAK232" s="69"/>
      <c r="OAL232" s="69"/>
      <c r="OAM232" s="70"/>
      <c r="OAN232" s="70"/>
      <c r="OAO232" s="71"/>
      <c r="OAP232" s="71"/>
      <c r="OAQ232" s="93"/>
      <c r="OAR232" s="93"/>
      <c r="OAS232" s="76"/>
      <c r="OAT232" s="76"/>
      <c r="OAU232" s="84"/>
      <c r="OAV232" s="84"/>
      <c r="OAW232" s="76"/>
      <c r="OAX232" s="76"/>
      <c r="OAY232" s="76"/>
      <c r="OAZ232" s="76"/>
      <c r="OBA232" s="69"/>
      <c r="OBB232" s="69"/>
      <c r="OBC232" s="70"/>
      <c r="OBD232" s="70"/>
      <c r="OBE232" s="71"/>
      <c r="OBF232" s="71"/>
      <c r="OBG232" s="93"/>
      <c r="OBH232" s="93"/>
      <c r="OBI232" s="76"/>
      <c r="OBJ232" s="76"/>
      <c r="OBK232" s="84"/>
      <c r="OBL232" s="84"/>
      <c r="OBM232" s="76"/>
      <c r="OBN232" s="76"/>
      <c r="OBO232" s="76"/>
      <c r="OBP232" s="76"/>
      <c r="OBQ232" s="69"/>
      <c r="OBR232" s="69"/>
      <c r="OBS232" s="70"/>
      <c r="OBT232" s="70"/>
      <c r="OBU232" s="71"/>
      <c r="OBV232" s="71"/>
      <c r="OBW232" s="93"/>
      <c r="OBX232" s="93"/>
      <c r="OBY232" s="76"/>
      <c r="OBZ232" s="76"/>
      <c r="OCA232" s="84"/>
      <c r="OCB232" s="84"/>
      <c r="OCC232" s="76"/>
      <c r="OCD232" s="76"/>
      <c r="OCE232" s="76"/>
      <c r="OCF232" s="76"/>
      <c r="OCG232" s="69"/>
      <c r="OCH232" s="69"/>
      <c r="OCI232" s="70"/>
      <c r="OCJ232" s="70"/>
      <c r="OCK232" s="71"/>
      <c r="OCL232" s="71"/>
      <c r="OCM232" s="93"/>
      <c r="OCN232" s="93"/>
      <c r="OCO232" s="76"/>
      <c r="OCP232" s="76"/>
      <c r="OCQ232" s="84"/>
      <c r="OCR232" s="84"/>
      <c r="OCS232" s="76"/>
      <c r="OCT232" s="76"/>
      <c r="OCU232" s="76"/>
      <c r="OCV232" s="76"/>
      <c r="OCW232" s="69"/>
      <c r="OCX232" s="69"/>
      <c r="OCY232" s="70"/>
      <c r="OCZ232" s="70"/>
      <c r="ODA232" s="71"/>
      <c r="ODB232" s="71"/>
      <c r="ODC232" s="93"/>
      <c r="ODD232" s="93"/>
      <c r="ODE232" s="76"/>
      <c r="ODF232" s="76"/>
      <c r="ODG232" s="84"/>
      <c r="ODH232" s="84"/>
      <c r="ODI232" s="76"/>
      <c r="ODJ232" s="76"/>
      <c r="ODK232" s="76"/>
      <c r="ODL232" s="76"/>
      <c r="ODM232" s="69"/>
      <c r="ODN232" s="69"/>
      <c r="ODO232" s="70"/>
      <c r="ODP232" s="70"/>
      <c r="ODQ232" s="71"/>
      <c r="ODR232" s="71"/>
      <c r="ODS232" s="93"/>
      <c r="ODT232" s="93"/>
      <c r="ODU232" s="76"/>
      <c r="ODV232" s="76"/>
      <c r="ODW232" s="84"/>
      <c r="ODX232" s="84"/>
      <c r="ODY232" s="76"/>
      <c r="ODZ232" s="76"/>
      <c r="OEA232" s="76"/>
      <c r="OEB232" s="76"/>
      <c r="OEC232" s="69"/>
      <c r="OED232" s="69"/>
      <c r="OEE232" s="70"/>
      <c r="OEF232" s="70"/>
      <c r="OEG232" s="71"/>
      <c r="OEH232" s="71"/>
      <c r="OEI232" s="93"/>
      <c r="OEJ232" s="93"/>
      <c r="OEK232" s="76"/>
      <c r="OEL232" s="76"/>
      <c r="OEM232" s="84"/>
      <c r="OEN232" s="84"/>
      <c r="OEO232" s="76"/>
      <c r="OEP232" s="76"/>
      <c r="OEQ232" s="76"/>
      <c r="OER232" s="76"/>
      <c r="OES232" s="69"/>
      <c r="OET232" s="69"/>
      <c r="OEU232" s="70"/>
      <c r="OEV232" s="70"/>
      <c r="OEW232" s="71"/>
      <c r="OEX232" s="71"/>
      <c r="OEY232" s="93"/>
      <c r="OEZ232" s="93"/>
      <c r="OFA232" s="76"/>
      <c r="OFB232" s="76"/>
      <c r="OFC232" s="84"/>
      <c r="OFD232" s="84"/>
      <c r="OFE232" s="76"/>
      <c r="OFF232" s="76"/>
      <c r="OFG232" s="76"/>
      <c r="OFH232" s="76"/>
      <c r="OFI232" s="69"/>
      <c r="OFJ232" s="69"/>
      <c r="OFK232" s="70"/>
      <c r="OFL232" s="70"/>
      <c r="OFM232" s="71"/>
      <c r="OFN232" s="71"/>
      <c r="OFO232" s="93"/>
      <c r="OFP232" s="93"/>
      <c r="OFQ232" s="76"/>
      <c r="OFR232" s="76"/>
      <c r="OFS232" s="84"/>
      <c r="OFT232" s="84"/>
      <c r="OFU232" s="76"/>
      <c r="OFV232" s="76"/>
      <c r="OFW232" s="76"/>
      <c r="OFX232" s="76"/>
      <c r="OFY232" s="69"/>
      <c r="OFZ232" s="69"/>
      <c r="OGA232" s="70"/>
      <c r="OGB232" s="70"/>
      <c r="OGC232" s="71"/>
      <c r="OGD232" s="71"/>
      <c r="OGE232" s="93"/>
      <c r="OGF232" s="93"/>
      <c r="OGG232" s="76"/>
      <c r="OGH232" s="76"/>
      <c r="OGI232" s="84"/>
      <c r="OGJ232" s="84"/>
      <c r="OGK232" s="76"/>
      <c r="OGL232" s="76"/>
      <c r="OGM232" s="76"/>
      <c r="OGN232" s="76"/>
      <c r="OGO232" s="69"/>
      <c r="OGP232" s="69"/>
      <c r="OGQ232" s="70"/>
      <c r="OGR232" s="70"/>
      <c r="OGS232" s="71"/>
      <c r="OGT232" s="71"/>
      <c r="OGU232" s="93"/>
      <c r="OGV232" s="93"/>
      <c r="OGW232" s="76"/>
      <c r="OGX232" s="76"/>
      <c r="OGY232" s="84"/>
      <c r="OGZ232" s="84"/>
      <c r="OHA232" s="76"/>
      <c r="OHB232" s="76"/>
      <c r="OHC232" s="76"/>
      <c r="OHD232" s="76"/>
      <c r="OHE232" s="69"/>
      <c r="OHF232" s="69"/>
      <c r="OHG232" s="70"/>
      <c r="OHH232" s="70"/>
      <c r="OHI232" s="71"/>
      <c r="OHJ232" s="71"/>
      <c r="OHK232" s="93"/>
      <c r="OHL232" s="93"/>
      <c r="OHM232" s="76"/>
      <c r="OHN232" s="76"/>
      <c r="OHO232" s="84"/>
      <c r="OHP232" s="84"/>
      <c r="OHQ232" s="76"/>
      <c r="OHR232" s="76"/>
      <c r="OHS232" s="76"/>
      <c r="OHT232" s="76"/>
      <c r="OHU232" s="69"/>
      <c r="OHV232" s="69"/>
      <c r="OHW232" s="70"/>
      <c r="OHX232" s="70"/>
      <c r="OHY232" s="71"/>
      <c r="OHZ232" s="71"/>
      <c r="OIA232" s="93"/>
      <c r="OIB232" s="93"/>
      <c r="OIC232" s="76"/>
      <c r="OID232" s="76"/>
      <c r="OIE232" s="84"/>
      <c r="OIF232" s="84"/>
      <c r="OIG232" s="76"/>
      <c r="OIH232" s="76"/>
      <c r="OII232" s="76"/>
      <c r="OIJ232" s="76"/>
      <c r="OIK232" s="69"/>
      <c r="OIL232" s="69"/>
      <c r="OIM232" s="70"/>
      <c r="OIN232" s="70"/>
      <c r="OIO232" s="71"/>
      <c r="OIP232" s="71"/>
      <c r="OIQ232" s="93"/>
      <c r="OIR232" s="93"/>
      <c r="OIS232" s="76"/>
      <c r="OIT232" s="76"/>
      <c r="OIU232" s="84"/>
      <c r="OIV232" s="84"/>
      <c r="OIW232" s="76"/>
      <c r="OIX232" s="76"/>
      <c r="OIY232" s="76"/>
      <c r="OIZ232" s="76"/>
      <c r="OJA232" s="69"/>
      <c r="OJB232" s="69"/>
      <c r="OJC232" s="70"/>
      <c r="OJD232" s="70"/>
      <c r="OJE232" s="71"/>
      <c r="OJF232" s="71"/>
      <c r="OJG232" s="93"/>
      <c r="OJH232" s="93"/>
      <c r="OJI232" s="76"/>
      <c r="OJJ232" s="76"/>
      <c r="OJK232" s="84"/>
      <c r="OJL232" s="84"/>
      <c r="OJM232" s="76"/>
      <c r="OJN232" s="76"/>
      <c r="OJO232" s="76"/>
      <c r="OJP232" s="76"/>
      <c r="OJQ232" s="69"/>
      <c r="OJR232" s="69"/>
      <c r="OJS232" s="70"/>
      <c r="OJT232" s="70"/>
      <c r="OJU232" s="71"/>
      <c r="OJV232" s="71"/>
      <c r="OJW232" s="93"/>
      <c r="OJX232" s="93"/>
      <c r="OJY232" s="76"/>
      <c r="OJZ232" s="76"/>
      <c r="OKA232" s="84"/>
      <c r="OKB232" s="84"/>
      <c r="OKC232" s="76"/>
      <c r="OKD232" s="76"/>
      <c r="OKE232" s="76"/>
      <c r="OKF232" s="76"/>
      <c r="OKG232" s="69"/>
      <c r="OKH232" s="69"/>
      <c r="OKI232" s="70"/>
      <c r="OKJ232" s="70"/>
      <c r="OKK232" s="71"/>
      <c r="OKL232" s="71"/>
      <c r="OKM232" s="93"/>
      <c r="OKN232" s="93"/>
      <c r="OKO232" s="76"/>
      <c r="OKP232" s="76"/>
      <c r="OKQ232" s="84"/>
      <c r="OKR232" s="84"/>
      <c r="OKS232" s="76"/>
      <c r="OKT232" s="76"/>
      <c r="OKU232" s="76"/>
      <c r="OKV232" s="76"/>
      <c r="OKW232" s="69"/>
      <c r="OKX232" s="69"/>
      <c r="OKY232" s="70"/>
      <c r="OKZ232" s="70"/>
      <c r="OLA232" s="71"/>
      <c r="OLB232" s="71"/>
      <c r="OLC232" s="93"/>
      <c r="OLD232" s="93"/>
      <c r="OLE232" s="76"/>
      <c r="OLF232" s="76"/>
      <c r="OLG232" s="84"/>
      <c r="OLH232" s="84"/>
      <c r="OLI232" s="76"/>
      <c r="OLJ232" s="76"/>
      <c r="OLK232" s="76"/>
      <c r="OLL232" s="76"/>
      <c r="OLM232" s="69"/>
      <c r="OLN232" s="69"/>
      <c r="OLO232" s="70"/>
      <c r="OLP232" s="70"/>
      <c r="OLQ232" s="71"/>
      <c r="OLR232" s="71"/>
      <c r="OLS232" s="93"/>
      <c r="OLT232" s="93"/>
      <c r="OLU232" s="76"/>
      <c r="OLV232" s="76"/>
      <c r="OLW232" s="84"/>
      <c r="OLX232" s="84"/>
      <c r="OLY232" s="76"/>
      <c r="OLZ232" s="76"/>
      <c r="OMA232" s="76"/>
      <c r="OMB232" s="76"/>
      <c r="OMC232" s="69"/>
      <c r="OMD232" s="69"/>
      <c r="OME232" s="70"/>
      <c r="OMF232" s="70"/>
      <c r="OMG232" s="71"/>
      <c r="OMH232" s="71"/>
      <c r="OMI232" s="93"/>
      <c r="OMJ232" s="93"/>
      <c r="OMK232" s="76"/>
      <c r="OML232" s="76"/>
      <c r="OMM232" s="84"/>
      <c r="OMN232" s="84"/>
      <c r="OMO232" s="76"/>
      <c r="OMP232" s="76"/>
      <c r="OMQ232" s="76"/>
      <c r="OMR232" s="76"/>
      <c r="OMS232" s="69"/>
      <c r="OMT232" s="69"/>
      <c r="OMU232" s="70"/>
      <c r="OMV232" s="70"/>
      <c r="OMW232" s="71"/>
      <c r="OMX232" s="71"/>
      <c r="OMY232" s="93"/>
      <c r="OMZ232" s="93"/>
      <c r="ONA232" s="76"/>
      <c r="ONB232" s="76"/>
      <c r="ONC232" s="84"/>
      <c r="OND232" s="84"/>
      <c r="ONE232" s="76"/>
      <c r="ONF232" s="76"/>
      <c r="ONG232" s="76"/>
      <c r="ONH232" s="76"/>
      <c r="ONI232" s="69"/>
      <c r="ONJ232" s="69"/>
      <c r="ONK232" s="70"/>
      <c r="ONL232" s="70"/>
      <c r="ONM232" s="71"/>
      <c r="ONN232" s="71"/>
      <c r="ONO232" s="93"/>
      <c r="ONP232" s="93"/>
      <c r="ONQ232" s="76"/>
      <c r="ONR232" s="76"/>
      <c r="ONS232" s="84"/>
      <c r="ONT232" s="84"/>
      <c r="ONU232" s="76"/>
      <c r="ONV232" s="76"/>
      <c r="ONW232" s="76"/>
      <c r="ONX232" s="76"/>
      <c r="ONY232" s="69"/>
      <c r="ONZ232" s="69"/>
      <c r="OOA232" s="70"/>
      <c r="OOB232" s="70"/>
      <c r="OOC232" s="71"/>
      <c r="OOD232" s="71"/>
      <c r="OOE232" s="93"/>
      <c r="OOF232" s="93"/>
      <c r="OOG232" s="76"/>
      <c r="OOH232" s="76"/>
      <c r="OOI232" s="84"/>
      <c r="OOJ232" s="84"/>
      <c r="OOK232" s="76"/>
      <c r="OOL232" s="76"/>
      <c r="OOM232" s="76"/>
      <c r="OON232" s="76"/>
      <c r="OOO232" s="69"/>
      <c r="OOP232" s="69"/>
      <c r="OOQ232" s="70"/>
      <c r="OOR232" s="70"/>
      <c r="OOS232" s="71"/>
      <c r="OOT232" s="71"/>
      <c r="OOU232" s="93"/>
      <c r="OOV232" s="93"/>
      <c r="OOW232" s="76"/>
      <c r="OOX232" s="76"/>
      <c r="OOY232" s="84"/>
      <c r="OOZ232" s="84"/>
      <c r="OPA232" s="76"/>
      <c r="OPB232" s="76"/>
      <c r="OPC232" s="76"/>
      <c r="OPD232" s="76"/>
      <c r="OPE232" s="69"/>
      <c r="OPF232" s="69"/>
      <c r="OPG232" s="70"/>
      <c r="OPH232" s="70"/>
      <c r="OPI232" s="71"/>
      <c r="OPJ232" s="71"/>
      <c r="OPK232" s="93"/>
      <c r="OPL232" s="93"/>
      <c r="OPM232" s="76"/>
      <c r="OPN232" s="76"/>
      <c r="OPO232" s="84"/>
      <c r="OPP232" s="84"/>
      <c r="OPQ232" s="76"/>
      <c r="OPR232" s="76"/>
      <c r="OPS232" s="76"/>
      <c r="OPT232" s="76"/>
      <c r="OPU232" s="69"/>
      <c r="OPV232" s="69"/>
      <c r="OPW232" s="70"/>
      <c r="OPX232" s="70"/>
      <c r="OPY232" s="71"/>
      <c r="OPZ232" s="71"/>
      <c r="OQA232" s="93"/>
      <c r="OQB232" s="93"/>
      <c r="OQC232" s="76"/>
      <c r="OQD232" s="76"/>
      <c r="OQE232" s="84"/>
      <c r="OQF232" s="84"/>
      <c r="OQG232" s="76"/>
      <c r="OQH232" s="76"/>
      <c r="OQI232" s="76"/>
      <c r="OQJ232" s="76"/>
      <c r="OQK232" s="69"/>
      <c r="OQL232" s="69"/>
      <c r="OQM232" s="70"/>
      <c r="OQN232" s="70"/>
      <c r="OQO232" s="71"/>
      <c r="OQP232" s="71"/>
      <c r="OQQ232" s="93"/>
      <c r="OQR232" s="93"/>
      <c r="OQS232" s="76"/>
      <c r="OQT232" s="76"/>
      <c r="OQU232" s="84"/>
      <c r="OQV232" s="84"/>
      <c r="OQW232" s="76"/>
      <c r="OQX232" s="76"/>
      <c r="OQY232" s="76"/>
      <c r="OQZ232" s="76"/>
      <c r="ORA232" s="69"/>
      <c r="ORB232" s="69"/>
      <c r="ORC232" s="70"/>
      <c r="ORD232" s="70"/>
      <c r="ORE232" s="71"/>
      <c r="ORF232" s="71"/>
      <c r="ORG232" s="93"/>
      <c r="ORH232" s="93"/>
      <c r="ORI232" s="76"/>
      <c r="ORJ232" s="76"/>
      <c r="ORK232" s="84"/>
      <c r="ORL232" s="84"/>
      <c r="ORM232" s="76"/>
      <c r="ORN232" s="76"/>
      <c r="ORO232" s="76"/>
      <c r="ORP232" s="76"/>
      <c r="ORQ232" s="69"/>
      <c r="ORR232" s="69"/>
      <c r="ORS232" s="70"/>
      <c r="ORT232" s="70"/>
      <c r="ORU232" s="71"/>
      <c r="ORV232" s="71"/>
      <c r="ORW232" s="93"/>
      <c r="ORX232" s="93"/>
      <c r="ORY232" s="76"/>
      <c r="ORZ232" s="76"/>
      <c r="OSA232" s="84"/>
      <c r="OSB232" s="84"/>
      <c r="OSC232" s="76"/>
      <c r="OSD232" s="76"/>
      <c r="OSE232" s="76"/>
      <c r="OSF232" s="76"/>
      <c r="OSG232" s="69"/>
      <c r="OSH232" s="69"/>
      <c r="OSI232" s="70"/>
      <c r="OSJ232" s="70"/>
      <c r="OSK232" s="71"/>
      <c r="OSL232" s="71"/>
      <c r="OSM232" s="93"/>
      <c r="OSN232" s="93"/>
      <c r="OSO232" s="76"/>
      <c r="OSP232" s="76"/>
      <c r="OSQ232" s="84"/>
      <c r="OSR232" s="84"/>
      <c r="OSS232" s="76"/>
      <c r="OST232" s="76"/>
      <c r="OSU232" s="76"/>
      <c r="OSV232" s="76"/>
      <c r="OSW232" s="69"/>
      <c r="OSX232" s="69"/>
      <c r="OSY232" s="70"/>
      <c r="OSZ232" s="70"/>
      <c r="OTA232" s="71"/>
      <c r="OTB232" s="71"/>
      <c r="OTC232" s="93"/>
      <c r="OTD232" s="93"/>
      <c r="OTE232" s="76"/>
      <c r="OTF232" s="76"/>
      <c r="OTG232" s="84"/>
      <c r="OTH232" s="84"/>
      <c r="OTI232" s="76"/>
      <c r="OTJ232" s="76"/>
      <c r="OTK232" s="76"/>
      <c r="OTL232" s="76"/>
      <c r="OTM232" s="69"/>
      <c r="OTN232" s="69"/>
      <c r="OTO232" s="70"/>
      <c r="OTP232" s="70"/>
      <c r="OTQ232" s="71"/>
      <c r="OTR232" s="71"/>
      <c r="OTS232" s="93"/>
      <c r="OTT232" s="93"/>
      <c r="OTU232" s="76"/>
      <c r="OTV232" s="76"/>
      <c r="OTW232" s="84"/>
      <c r="OTX232" s="84"/>
      <c r="OTY232" s="76"/>
      <c r="OTZ232" s="76"/>
      <c r="OUA232" s="76"/>
      <c r="OUB232" s="76"/>
      <c r="OUC232" s="69"/>
      <c r="OUD232" s="69"/>
      <c r="OUE232" s="70"/>
      <c r="OUF232" s="70"/>
      <c r="OUG232" s="71"/>
      <c r="OUH232" s="71"/>
      <c r="OUI232" s="93"/>
      <c r="OUJ232" s="93"/>
      <c r="OUK232" s="76"/>
      <c r="OUL232" s="76"/>
      <c r="OUM232" s="84"/>
      <c r="OUN232" s="84"/>
      <c r="OUO232" s="76"/>
      <c r="OUP232" s="76"/>
      <c r="OUQ232" s="76"/>
      <c r="OUR232" s="76"/>
      <c r="OUS232" s="69"/>
      <c r="OUT232" s="69"/>
      <c r="OUU232" s="70"/>
      <c r="OUV232" s="70"/>
      <c r="OUW232" s="71"/>
      <c r="OUX232" s="71"/>
      <c r="OUY232" s="93"/>
      <c r="OUZ232" s="93"/>
      <c r="OVA232" s="76"/>
      <c r="OVB232" s="76"/>
      <c r="OVC232" s="84"/>
      <c r="OVD232" s="84"/>
      <c r="OVE232" s="76"/>
      <c r="OVF232" s="76"/>
      <c r="OVG232" s="76"/>
      <c r="OVH232" s="76"/>
      <c r="OVI232" s="69"/>
      <c r="OVJ232" s="69"/>
      <c r="OVK232" s="70"/>
      <c r="OVL232" s="70"/>
      <c r="OVM232" s="71"/>
      <c r="OVN232" s="71"/>
      <c r="OVO232" s="93"/>
      <c r="OVP232" s="93"/>
      <c r="OVQ232" s="76"/>
      <c r="OVR232" s="76"/>
      <c r="OVS232" s="84"/>
      <c r="OVT232" s="84"/>
      <c r="OVU232" s="76"/>
      <c r="OVV232" s="76"/>
      <c r="OVW232" s="76"/>
      <c r="OVX232" s="76"/>
      <c r="OVY232" s="69"/>
      <c r="OVZ232" s="69"/>
      <c r="OWA232" s="70"/>
      <c r="OWB232" s="70"/>
      <c r="OWC232" s="71"/>
      <c r="OWD232" s="71"/>
      <c r="OWE232" s="93"/>
      <c r="OWF232" s="93"/>
      <c r="OWG232" s="76"/>
      <c r="OWH232" s="76"/>
      <c r="OWI232" s="84"/>
      <c r="OWJ232" s="84"/>
      <c r="OWK232" s="76"/>
      <c r="OWL232" s="76"/>
      <c r="OWM232" s="76"/>
      <c r="OWN232" s="76"/>
      <c r="OWO232" s="69"/>
      <c r="OWP232" s="69"/>
      <c r="OWQ232" s="70"/>
      <c r="OWR232" s="70"/>
      <c r="OWS232" s="71"/>
      <c r="OWT232" s="71"/>
      <c r="OWU232" s="93"/>
      <c r="OWV232" s="93"/>
      <c r="OWW232" s="76"/>
      <c r="OWX232" s="76"/>
      <c r="OWY232" s="84"/>
      <c r="OWZ232" s="84"/>
      <c r="OXA232" s="76"/>
      <c r="OXB232" s="76"/>
      <c r="OXC232" s="76"/>
      <c r="OXD232" s="76"/>
      <c r="OXE232" s="69"/>
      <c r="OXF232" s="69"/>
      <c r="OXG232" s="70"/>
      <c r="OXH232" s="70"/>
      <c r="OXI232" s="71"/>
      <c r="OXJ232" s="71"/>
      <c r="OXK232" s="93"/>
      <c r="OXL232" s="93"/>
      <c r="OXM232" s="76"/>
      <c r="OXN232" s="76"/>
      <c r="OXO232" s="84"/>
      <c r="OXP232" s="84"/>
      <c r="OXQ232" s="76"/>
      <c r="OXR232" s="76"/>
      <c r="OXS232" s="76"/>
      <c r="OXT232" s="76"/>
      <c r="OXU232" s="69"/>
      <c r="OXV232" s="69"/>
      <c r="OXW232" s="70"/>
      <c r="OXX232" s="70"/>
      <c r="OXY232" s="71"/>
      <c r="OXZ232" s="71"/>
      <c r="OYA232" s="93"/>
      <c r="OYB232" s="93"/>
      <c r="OYC232" s="76"/>
      <c r="OYD232" s="76"/>
      <c r="OYE232" s="84"/>
      <c r="OYF232" s="84"/>
      <c r="OYG232" s="76"/>
      <c r="OYH232" s="76"/>
      <c r="OYI232" s="76"/>
      <c r="OYJ232" s="76"/>
      <c r="OYK232" s="69"/>
      <c r="OYL232" s="69"/>
      <c r="OYM232" s="70"/>
      <c r="OYN232" s="70"/>
      <c r="OYO232" s="71"/>
      <c r="OYP232" s="71"/>
      <c r="OYQ232" s="93"/>
      <c r="OYR232" s="93"/>
      <c r="OYS232" s="76"/>
      <c r="OYT232" s="76"/>
      <c r="OYU232" s="84"/>
      <c r="OYV232" s="84"/>
      <c r="OYW232" s="76"/>
      <c r="OYX232" s="76"/>
      <c r="OYY232" s="76"/>
      <c r="OYZ232" s="76"/>
      <c r="OZA232" s="69"/>
      <c r="OZB232" s="69"/>
      <c r="OZC232" s="70"/>
      <c r="OZD232" s="70"/>
      <c r="OZE232" s="71"/>
      <c r="OZF232" s="71"/>
      <c r="OZG232" s="93"/>
      <c r="OZH232" s="93"/>
      <c r="OZI232" s="76"/>
      <c r="OZJ232" s="76"/>
      <c r="OZK232" s="84"/>
      <c r="OZL232" s="84"/>
      <c r="OZM232" s="76"/>
      <c r="OZN232" s="76"/>
      <c r="OZO232" s="76"/>
      <c r="OZP232" s="76"/>
      <c r="OZQ232" s="69"/>
      <c r="OZR232" s="69"/>
      <c r="OZS232" s="70"/>
      <c r="OZT232" s="70"/>
      <c r="OZU232" s="71"/>
      <c r="OZV232" s="71"/>
      <c r="OZW232" s="93"/>
      <c r="OZX232" s="93"/>
      <c r="OZY232" s="76"/>
      <c r="OZZ232" s="76"/>
      <c r="PAA232" s="84"/>
      <c r="PAB232" s="84"/>
      <c r="PAC232" s="76"/>
      <c r="PAD232" s="76"/>
      <c r="PAE232" s="76"/>
      <c r="PAF232" s="76"/>
      <c r="PAG232" s="69"/>
      <c r="PAH232" s="69"/>
      <c r="PAI232" s="70"/>
      <c r="PAJ232" s="70"/>
      <c r="PAK232" s="71"/>
      <c r="PAL232" s="71"/>
      <c r="PAM232" s="93"/>
      <c r="PAN232" s="93"/>
      <c r="PAO232" s="76"/>
      <c r="PAP232" s="76"/>
      <c r="PAQ232" s="84"/>
      <c r="PAR232" s="84"/>
      <c r="PAS232" s="76"/>
      <c r="PAT232" s="76"/>
      <c r="PAU232" s="76"/>
      <c r="PAV232" s="76"/>
      <c r="PAW232" s="69"/>
      <c r="PAX232" s="69"/>
      <c r="PAY232" s="70"/>
      <c r="PAZ232" s="70"/>
      <c r="PBA232" s="71"/>
      <c r="PBB232" s="71"/>
      <c r="PBC232" s="93"/>
      <c r="PBD232" s="93"/>
      <c r="PBE232" s="76"/>
      <c r="PBF232" s="76"/>
      <c r="PBG232" s="84"/>
      <c r="PBH232" s="84"/>
      <c r="PBI232" s="76"/>
      <c r="PBJ232" s="76"/>
      <c r="PBK232" s="76"/>
      <c r="PBL232" s="76"/>
      <c r="PBM232" s="69"/>
      <c r="PBN232" s="69"/>
      <c r="PBO232" s="70"/>
      <c r="PBP232" s="70"/>
      <c r="PBQ232" s="71"/>
      <c r="PBR232" s="71"/>
      <c r="PBS232" s="93"/>
      <c r="PBT232" s="93"/>
      <c r="PBU232" s="76"/>
      <c r="PBV232" s="76"/>
      <c r="PBW232" s="84"/>
      <c r="PBX232" s="84"/>
      <c r="PBY232" s="76"/>
      <c r="PBZ232" s="76"/>
      <c r="PCA232" s="76"/>
      <c r="PCB232" s="76"/>
      <c r="PCC232" s="69"/>
      <c r="PCD232" s="69"/>
      <c r="PCE232" s="70"/>
      <c r="PCF232" s="70"/>
      <c r="PCG232" s="71"/>
      <c r="PCH232" s="71"/>
      <c r="PCI232" s="93"/>
      <c r="PCJ232" s="93"/>
      <c r="PCK232" s="76"/>
      <c r="PCL232" s="76"/>
      <c r="PCM232" s="84"/>
      <c r="PCN232" s="84"/>
      <c r="PCO232" s="76"/>
      <c r="PCP232" s="76"/>
      <c r="PCQ232" s="76"/>
      <c r="PCR232" s="76"/>
      <c r="PCS232" s="69"/>
      <c r="PCT232" s="69"/>
      <c r="PCU232" s="70"/>
      <c r="PCV232" s="70"/>
      <c r="PCW232" s="71"/>
      <c r="PCX232" s="71"/>
      <c r="PCY232" s="93"/>
      <c r="PCZ232" s="93"/>
      <c r="PDA232" s="76"/>
      <c r="PDB232" s="76"/>
      <c r="PDC232" s="84"/>
      <c r="PDD232" s="84"/>
      <c r="PDE232" s="76"/>
      <c r="PDF232" s="76"/>
      <c r="PDG232" s="76"/>
      <c r="PDH232" s="76"/>
      <c r="PDI232" s="69"/>
      <c r="PDJ232" s="69"/>
      <c r="PDK232" s="70"/>
      <c r="PDL232" s="70"/>
      <c r="PDM232" s="71"/>
      <c r="PDN232" s="71"/>
      <c r="PDO232" s="93"/>
      <c r="PDP232" s="93"/>
      <c r="PDQ232" s="76"/>
      <c r="PDR232" s="76"/>
      <c r="PDS232" s="84"/>
      <c r="PDT232" s="84"/>
      <c r="PDU232" s="76"/>
      <c r="PDV232" s="76"/>
      <c r="PDW232" s="76"/>
      <c r="PDX232" s="76"/>
      <c r="PDY232" s="69"/>
      <c r="PDZ232" s="69"/>
      <c r="PEA232" s="70"/>
      <c r="PEB232" s="70"/>
      <c r="PEC232" s="71"/>
      <c r="PED232" s="71"/>
      <c r="PEE232" s="93"/>
      <c r="PEF232" s="93"/>
      <c r="PEG232" s="76"/>
      <c r="PEH232" s="76"/>
      <c r="PEI232" s="84"/>
      <c r="PEJ232" s="84"/>
      <c r="PEK232" s="76"/>
      <c r="PEL232" s="76"/>
      <c r="PEM232" s="76"/>
      <c r="PEN232" s="76"/>
      <c r="PEO232" s="69"/>
      <c r="PEP232" s="69"/>
      <c r="PEQ232" s="70"/>
      <c r="PER232" s="70"/>
      <c r="PES232" s="71"/>
      <c r="PET232" s="71"/>
      <c r="PEU232" s="93"/>
      <c r="PEV232" s="93"/>
      <c r="PEW232" s="76"/>
      <c r="PEX232" s="76"/>
      <c r="PEY232" s="84"/>
      <c r="PEZ232" s="84"/>
      <c r="PFA232" s="76"/>
      <c r="PFB232" s="76"/>
      <c r="PFC232" s="76"/>
      <c r="PFD232" s="76"/>
      <c r="PFE232" s="69"/>
      <c r="PFF232" s="69"/>
      <c r="PFG232" s="70"/>
      <c r="PFH232" s="70"/>
      <c r="PFI232" s="71"/>
      <c r="PFJ232" s="71"/>
      <c r="PFK232" s="93"/>
      <c r="PFL232" s="93"/>
      <c r="PFM232" s="76"/>
      <c r="PFN232" s="76"/>
      <c r="PFO232" s="84"/>
      <c r="PFP232" s="84"/>
      <c r="PFQ232" s="76"/>
      <c r="PFR232" s="76"/>
      <c r="PFS232" s="76"/>
      <c r="PFT232" s="76"/>
      <c r="PFU232" s="69"/>
      <c r="PFV232" s="69"/>
      <c r="PFW232" s="70"/>
      <c r="PFX232" s="70"/>
      <c r="PFY232" s="71"/>
      <c r="PFZ232" s="71"/>
      <c r="PGA232" s="93"/>
      <c r="PGB232" s="93"/>
      <c r="PGC232" s="76"/>
      <c r="PGD232" s="76"/>
      <c r="PGE232" s="84"/>
      <c r="PGF232" s="84"/>
      <c r="PGG232" s="76"/>
      <c r="PGH232" s="76"/>
      <c r="PGI232" s="76"/>
      <c r="PGJ232" s="76"/>
      <c r="PGK232" s="69"/>
      <c r="PGL232" s="69"/>
      <c r="PGM232" s="70"/>
      <c r="PGN232" s="70"/>
      <c r="PGO232" s="71"/>
      <c r="PGP232" s="71"/>
      <c r="PGQ232" s="93"/>
      <c r="PGR232" s="93"/>
      <c r="PGS232" s="76"/>
      <c r="PGT232" s="76"/>
      <c r="PGU232" s="84"/>
      <c r="PGV232" s="84"/>
      <c r="PGW232" s="76"/>
      <c r="PGX232" s="76"/>
      <c r="PGY232" s="76"/>
      <c r="PGZ232" s="76"/>
      <c r="PHA232" s="69"/>
      <c r="PHB232" s="69"/>
      <c r="PHC232" s="70"/>
      <c r="PHD232" s="70"/>
      <c r="PHE232" s="71"/>
      <c r="PHF232" s="71"/>
      <c r="PHG232" s="93"/>
      <c r="PHH232" s="93"/>
      <c r="PHI232" s="76"/>
      <c r="PHJ232" s="76"/>
      <c r="PHK232" s="84"/>
      <c r="PHL232" s="84"/>
      <c r="PHM232" s="76"/>
      <c r="PHN232" s="76"/>
      <c r="PHO232" s="76"/>
      <c r="PHP232" s="76"/>
      <c r="PHQ232" s="69"/>
      <c r="PHR232" s="69"/>
      <c r="PHS232" s="70"/>
      <c r="PHT232" s="70"/>
      <c r="PHU232" s="71"/>
      <c r="PHV232" s="71"/>
      <c r="PHW232" s="93"/>
      <c r="PHX232" s="93"/>
      <c r="PHY232" s="76"/>
      <c r="PHZ232" s="76"/>
      <c r="PIA232" s="84"/>
      <c r="PIB232" s="84"/>
      <c r="PIC232" s="76"/>
      <c r="PID232" s="76"/>
      <c r="PIE232" s="76"/>
      <c r="PIF232" s="76"/>
      <c r="PIG232" s="69"/>
      <c r="PIH232" s="69"/>
      <c r="PII232" s="70"/>
      <c r="PIJ232" s="70"/>
      <c r="PIK232" s="71"/>
      <c r="PIL232" s="71"/>
      <c r="PIM232" s="93"/>
      <c r="PIN232" s="93"/>
      <c r="PIO232" s="76"/>
      <c r="PIP232" s="76"/>
      <c r="PIQ232" s="84"/>
      <c r="PIR232" s="84"/>
      <c r="PIS232" s="76"/>
      <c r="PIT232" s="76"/>
      <c r="PIU232" s="76"/>
      <c r="PIV232" s="76"/>
      <c r="PIW232" s="69"/>
      <c r="PIX232" s="69"/>
      <c r="PIY232" s="70"/>
      <c r="PIZ232" s="70"/>
      <c r="PJA232" s="71"/>
      <c r="PJB232" s="71"/>
      <c r="PJC232" s="93"/>
      <c r="PJD232" s="93"/>
      <c r="PJE232" s="76"/>
      <c r="PJF232" s="76"/>
      <c r="PJG232" s="84"/>
      <c r="PJH232" s="84"/>
      <c r="PJI232" s="76"/>
      <c r="PJJ232" s="76"/>
      <c r="PJK232" s="76"/>
      <c r="PJL232" s="76"/>
      <c r="PJM232" s="69"/>
      <c r="PJN232" s="69"/>
      <c r="PJO232" s="70"/>
      <c r="PJP232" s="70"/>
      <c r="PJQ232" s="71"/>
      <c r="PJR232" s="71"/>
      <c r="PJS232" s="93"/>
      <c r="PJT232" s="93"/>
      <c r="PJU232" s="76"/>
      <c r="PJV232" s="76"/>
      <c r="PJW232" s="84"/>
      <c r="PJX232" s="84"/>
      <c r="PJY232" s="76"/>
      <c r="PJZ232" s="76"/>
      <c r="PKA232" s="76"/>
      <c r="PKB232" s="76"/>
      <c r="PKC232" s="69"/>
      <c r="PKD232" s="69"/>
      <c r="PKE232" s="70"/>
      <c r="PKF232" s="70"/>
      <c r="PKG232" s="71"/>
      <c r="PKH232" s="71"/>
      <c r="PKI232" s="93"/>
      <c r="PKJ232" s="93"/>
      <c r="PKK232" s="76"/>
      <c r="PKL232" s="76"/>
      <c r="PKM232" s="84"/>
      <c r="PKN232" s="84"/>
      <c r="PKO232" s="76"/>
      <c r="PKP232" s="76"/>
      <c r="PKQ232" s="76"/>
      <c r="PKR232" s="76"/>
      <c r="PKS232" s="69"/>
      <c r="PKT232" s="69"/>
      <c r="PKU232" s="70"/>
      <c r="PKV232" s="70"/>
      <c r="PKW232" s="71"/>
      <c r="PKX232" s="71"/>
      <c r="PKY232" s="93"/>
      <c r="PKZ232" s="93"/>
      <c r="PLA232" s="76"/>
      <c r="PLB232" s="76"/>
      <c r="PLC232" s="84"/>
      <c r="PLD232" s="84"/>
      <c r="PLE232" s="76"/>
      <c r="PLF232" s="76"/>
      <c r="PLG232" s="76"/>
      <c r="PLH232" s="76"/>
      <c r="PLI232" s="69"/>
      <c r="PLJ232" s="69"/>
      <c r="PLK232" s="70"/>
      <c r="PLL232" s="70"/>
      <c r="PLM232" s="71"/>
      <c r="PLN232" s="71"/>
      <c r="PLO232" s="93"/>
      <c r="PLP232" s="93"/>
      <c r="PLQ232" s="76"/>
      <c r="PLR232" s="76"/>
      <c r="PLS232" s="84"/>
      <c r="PLT232" s="84"/>
      <c r="PLU232" s="76"/>
      <c r="PLV232" s="76"/>
      <c r="PLW232" s="76"/>
      <c r="PLX232" s="76"/>
      <c r="PLY232" s="69"/>
      <c r="PLZ232" s="69"/>
      <c r="PMA232" s="70"/>
      <c r="PMB232" s="70"/>
      <c r="PMC232" s="71"/>
      <c r="PMD232" s="71"/>
      <c r="PME232" s="93"/>
      <c r="PMF232" s="93"/>
      <c r="PMG232" s="76"/>
      <c r="PMH232" s="76"/>
      <c r="PMI232" s="84"/>
      <c r="PMJ232" s="84"/>
      <c r="PMK232" s="76"/>
      <c r="PML232" s="76"/>
      <c r="PMM232" s="76"/>
      <c r="PMN232" s="76"/>
      <c r="PMO232" s="69"/>
      <c r="PMP232" s="69"/>
      <c r="PMQ232" s="70"/>
      <c r="PMR232" s="70"/>
      <c r="PMS232" s="71"/>
      <c r="PMT232" s="71"/>
      <c r="PMU232" s="93"/>
      <c r="PMV232" s="93"/>
      <c r="PMW232" s="76"/>
      <c r="PMX232" s="76"/>
      <c r="PMY232" s="84"/>
      <c r="PMZ232" s="84"/>
      <c r="PNA232" s="76"/>
      <c r="PNB232" s="76"/>
      <c r="PNC232" s="76"/>
      <c r="PND232" s="76"/>
      <c r="PNE232" s="69"/>
      <c r="PNF232" s="69"/>
      <c r="PNG232" s="70"/>
      <c r="PNH232" s="70"/>
      <c r="PNI232" s="71"/>
      <c r="PNJ232" s="71"/>
      <c r="PNK232" s="93"/>
      <c r="PNL232" s="93"/>
      <c r="PNM232" s="76"/>
      <c r="PNN232" s="76"/>
      <c r="PNO232" s="84"/>
      <c r="PNP232" s="84"/>
      <c r="PNQ232" s="76"/>
      <c r="PNR232" s="76"/>
      <c r="PNS232" s="76"/>
      <c r="PNT232" s="76"/>
      <c r="PNU232" s="69"/>
      <c r="PNV232" s="69"/>
      <c r="PNW232" s="70"/>
      <c r="PNX232" s="70"/>
      <c r="PNY232" s="71"/>
      <c r="PNZ232" s="71"/>
      <c r="POA232" s="93"/>
      <c r="POB232" s="93"/>
      <c r="POC232" s="76"/>
      <c r="POD232" s="76"/>
      <c r="POE232" s="84"/>
      <c r="POF232" s="84"/>
      <c r="POG232" s="76"/>
      <c r="POH232" s="76"/>
      <c r="POI232" s="76"/>
      <c r="POJ232" s="76"/>
      <c r="POK232" s="69"/>
      <c r="POL232" s="69"/>
      <c r="POM232" s="70"/>
      <c r="PON232" s="70"/>
      <c r="POO232" s="71"/>
      <c r="POP232" s="71"/>
      <c r="POQ232" s="93"/>
      <c r="POR232" s="93"/>
      <c r="POS232" s="76"/>
      <c r="POT232" s="76"/>
      <c r="POU232" s="84"/>
      <c r="POV232" s="84"/>
      <c r="POW232" s="76"/>
      <c r="POX232" s="76"/>
      <c r="POY232" s="76"/>
      <c r="POZ232" s="76"/>
      <c r="PPA232" s="69"/>
      <c r="PPB232" s="69"/>
      <c r="PPC232" s="70"/>
      <c r="PPD232" s="70"/>
      <c r="PPE232" s="71"/>
      <c r="PPF232" s="71"/>
      <c r="PPG232" s="93"/>
      <c r="PPH232" s="93"/>
      <c r="PPI232" s="76"/>
      <c r="PPJ232" s="76"/>
      <c r="PPK232" s="84"/>
      <c r="PPL232" s="84"/>
      <c r="PPM232" s="76"/>
      <c r="PPN232" s="76"/>
      <c r="PPO232" s="76"/>
      <c r="PPP232" s="76"/>
      <c r="PPQ232" s="69"/>
      <c r="PPR232" s="69"/>
      <c r="PPS232" s="70"/>
      <c r="PPT232" s="70"/>
      <c r="PPU232" s="71"/>
      <c r="PPV232" s="71"/>
      <c r="PPW232" s="93"/>
      <c r="PPX232" s="93"/>
      <c r="PPY232" s="76"/>
      <c r="PPZ232" s="76"/>
      <c r="PQA232" s="84"/>
      <c r="PQB232" s="84"/>
      <c r="PQC232" s="76"/>
      <c r="PQD232" s="76"/>
      <c r="PQE232" s="76"/>
      <c r="PQF232" s="76"/>
      <c r="PQG232" s="69"/>
      <c r="PQH232" s="69"/>
      <c r="PQI232" s="70"/>
      <c r="PQJ232" s="70"/>
      <c r="PQK232" s="71"/>
      <c r="PQL232" s="71"/>
      <c r="PQM232" s="93"/>
      <c r="PQN232" s="93"/>
      <c r="PQO232" s="76"/>
      <c r="PQP232" s="76"/>
      <c r="PQQ232" s="84"/>
      <c r="PQR232" s="84"/>
      <c r="PQS232" s="76"/>
      <c r="PQT232" s="76"/>
      <c r="PQU232" s="76"/>
      <c r="PQV232" s="76"/>
      <c r="PQW232" s="69"/>
      <c r="PQX232" s="69"/>
      <c r="PQY232" s="70"/>
      <c r="PQZ232" s="70"/>
      <c r="PRA232" s="71"/>
      <c r="PRB232" s="71"/>
      <c r="PRC232" s="93"/>
      <c r="PRD232" s="93"/>
      <c r="PRE232" s="76"/>
      <c r="PRF232" s="76"/>
      <c r="PRG232" s="84"/>
      <c r="PRH232" s="84"/>
      <c r="PRI232" s="76"/>
      <c r="PRJ232" s="76"/>
      <c r="PRK232" s="76"/>
      <c r="PRL232" s="76"/>
      <c r="PRM232" s="69"/>
      <c r="PRN232" s="69"/>
      <c r="PRO232" s="70"/>
      <c r="PRP232" s="70"/>
      <c r="PRQ232" s="71"/>
      <c r="PRR232" s="71"/>
      <c r="PRS232" s="93"/>
      <c r="PRT232" s="93"/>
      <c r="PRU232" s="76"/>
      <c r="PRV232" s="76"/>
      <c r="PRW232" s="84"/>
      <c r="PRX232" s="84"/>
      <c r="PRY232" s="76"/>
      <c r="PRZ232" s="76"/>
      <c r="PSA232" s="76"/>
      <c r="PSB232" s="76"/>
      <c r="PSC232" s="69"/>
      <c r="PSD232" s="69"/>
      <c r="PSE232" s="70"/>
      <c r="PSF232" s="70"/>
      <c r="PSG232" s="71"/>
      <c r="PSH232" s="71"/>
      <c r="PSI232" s="93"/>
      <c r="PSJ232" s="93"/>
      <c r="PSK232" s="76"/>
      <c r="PSL232" s="76"/>
      <c r="PSM232" s="84"/>
      <c r="PSN232" s="84"/>
      <c r="PSO232" s="76"/>
      <c r="PSP232" s="76"/>
      <c r="PSQ232" s="76"/>
      <c r="PSR232" s="76"/>
      <c r="PSS232" s="69"/>
      <c r="PST232" s="69"/>
      <c r="PSU232" s="70"/>
      <c r="PSV232" s="70"/>
      <c r="PSW232" s="71"/>
      <c r="PSX232" s="71"/>
      <c r="PSY232" s="93"/>
      <c r="PSZ232" s="93"/>
      <c r="PTA232" s="76"/>
      <c r="PTB232" s="76"/>
      <c r="PTC232" s="84"/>
      <c r="PTD232" s="84"/>
      <c r="PTE232" s="76"/>
      <c r="PTF232" s="76"/>
      <c r="PTG232" s="76"/>
      <c r="PTH232" s="76"/>
      <c r="PTI232" s="69"/>
      <c r="PTJ232" s="69"/>
      <c r="PTK232" s="70"/>
      <c r="PTL232" s="70"/>
      <c r="PTM232" s="71"/>
      <c r="PTN232" s="71"/>
      <c r="PTO232" s="93"/>
      <c r="PTP232" s="93"/>
      <c r="PTQ232" s="76"/>
      <c r="PTR232" s="76"/>
      <c r="PTS232" s="84"/>
      <c r="PTT232" s="84"/>
      <c r="PTU232" s="76"/>
      <c r="PTV232" s="76"/>
      <c r="PTW232" s="76"/>
      <c r="PTX232" s="76"/>
      <c r="PTY232" s="69"/>
      <c r="PTZ232" s="69"/>
      <c r="PUA232" s="70"/>
      <c r="PUB232" s="70"/>
      <c r="PUC232" s="71"/>
      <c r="PUD232" s="71"/>
      <c r="PUE232" s="93"/>
      <c r="PUF232" s="93"/>
      <c r="PUG232" s="76"/>
      <c r="PUH232" s="76"/>
      <c r="PUI232" s="84"/>
      <c r="PUJ232" s="84"/>
      <c r="PUK232" s="76"/>
      <c r="PUL232" s="76"/>
      <c r="PUM232" s="76"/>
      <c r="PUN232" s="76"/>
      <c r="PUO232" s="69"/>
      <c r="PUP232" s="69"/>
      <c r="PUQ232" s="70"/>
      <c r="PUR232" s="70"/>
      <c r="PUS232" s="71"/>
      <c r="PUT232" s="71"/>
      <c r="PUU232" s="93"/>
      <c r="PUV232" s="93"/>
      <c r="PUW232" s="76"/>
      <c r="PUX232" s="76"/>
      <c r="PUY232" s="84"/>
      <c r="PUZ232" s="84"/>
      <c r="PVA232" s="76"/>
      <c r="PVB232" s="76"/>
      <c r="PVC232" s="76"/>
      <c r="PVD232" s="76"/>
      <c r="PVE232" s="69"/>
      <c r="PVF232" s="69"/>
      <c r="PVG232" s="70"/>
      <c r="PVH232" s="70"/>
      <c r="PVI232" s="71"/>
      <c r="PVJ232" s="71"/>
      <c r="PVK232" s="93"/>
      <c r="PVL232" s="93"/>
      <c r="PVM232" s="76"/>
      <c r="PVN232" s="76"/>
      <c r="PVO232" s="84"/>
      <c r="PVP232" s="84"/>
      <c r="PVQ232" s="76"/>
      <c r="PVR232" s="76"/>
      <c r="PVS232" s="76"/>
      <c r="PVT232" s="76"/>
      <c r="PVU232" s="69"/>
      <c r="PVV232" s="69"/>
      <c r="PVW232" s="70"/>
      <c r="PVX232" s="70"/>
      <c r="PVY232" s="71"/>
      <c r="PVZ232" s="71"/>
      <c r="PWA232" s="93"/>
      <c r="PWB232" s="93"/>
      <c r="PWC232" s="76"/>
      <c r="PWD232" s="76"/>
      <c r="PWE232" s="84"/>
      <c r="PWF232" s="84"/>
      <c r="PWG232" s="76"/>
      <c r="PWH232" s="76"/>
      <c r="PWI232" s="76"/>
      <c r="PWJ232" s="76"/>
      <c r="PWK232" s="69"/>
      <c r="PWL232" s="69"/>
      <c r="PWM232" s="70"/>
      <c r="PWN232" s="70"/>
      <c r="PWO232" s="71"/>
      <c r="PWP232" s="71"/>
      <c r="PWQ232" s="93"/>
      <c r="PWR232" s="93"/>
      <c r="PWS232" s="76"/>
      <c r="PWT232" s="76"/>
      <c r="PWU232" s="84"/>
      <c r="PWV232" s="84"/>
      <c r="PWW232" s="76"/>
      <c r="PWX232" s="76"/>
      <c r="PWY232" s="76"/>
      <c r="PWZ232" s="76"/>
      <c r="PXA232" s="69"/>
      <c r="PXB232" s="69"/>
      <c r="PXC232" s="70"/>
      <c r="PXD232" s="70"/>
      <c r="PXE232" s="71"/>
      <c r="PXF232" s="71"/>
      <c r="PXG232" s="93"/>
      <c r="PXH232" s="93"/>
      <c r="PXI232" s="76"/>
      <c r="PXJ232" s="76"/>
      <c r="PXK232" s="84"/>
      <c r="PXL232" s="84"/>
      <c r="PXM232" s="76"/>
      <c r="PXN232" s="76"/>
      <c r="PXO232" s="76"/>
      <c r="PXP232" s="76"/>
      <c r="PXQ232" s="69"/>
      <c r="PXR232" s="69"/>
      <c r="PXS232" s="70"/>
      <c r="PXT232" s="70"/>
      <c r="PXU232" s="71"/>
      <c r="PXV232" s="71"/>
      <c r="PXW232" s="93"/>
      <c r="PXX232" s="93"/>
      <c r="PXY232" s="76"/>
      <c r="PXZ232" s="76"/>
      <c r="PYA232" s="84"/>
      <c r="PYB232" s="84"/>
      <c r="PYC232" s="76"/>
      <c r="PYD232" s="76"/>
      <c r="PYE232" s="76"/>
      <c r="PYF232" s="76"/>
      <c r="PYG232" s="69"/>
      <c r="PYH232" s="69"/>
      <c r="PYI232" s="70"/>
      <c r="PYJ232" s="70"/>
      <c r="PYK232" s="71"/>
      <c r="PYL232" s="71"/>
      <c r="PYM232" s="93"/>
      <c r="PYN232" s="93"/>
      <c r="PYO232" s="76"/>
      <c r="PYP232" s="76"/>
      <c r="PYQ232" s="84"/>
      <c r="PYR232" s="84"/>
      <c r="PYS232" s="76"/>
      <c r="PYT232" s="76"/>
      <c r="PYU232" s="76"/>
      <c r="PYV232" s="76"/>
      <c r="PYW232" s="69"/>
      <c r="PYX232" s="69"/>
      <c r="PYY232" s="70"/>
      <c r="PYZ232" s="70"/>
      <c r="PZA232" s="71"/>
      <c r="PZB232" s="71"/>
      <c r="PZC232" s="93"/>
      <c r="PZD232" s="93"/>
      <c r="PZE232" s="76"/>
      <c r="PZF232" s="76"/>
      <c r="PZG232" s="84"/>
      <c r="PZH232" s="84"/>
      <c r="PZI232" s="76"/>
      <c r="PZJ232" s="76"/>
      <c r="PZK232" s="76"/>
      <c r="PZL232" s="76"/>
      <c r="PZM232" s="69"/>
      <c r="PZN232" s="69"/>
      <c r="PZO232" s="70"/>
      <c r="PZP232" s="70"/>
      <c r="PZQ232" s="71"/>
      <c r="PZR232" s="71"/>
      <c r="PZS232" s="93"/>
      <c r="PZT232" s="93"/>
      <c r="PZU232" s="76"/>
      <c r="PZV232" s="76"/>
      <c r="PZW232" s="84"/>
      <c r="PZX232" s="84"/>
      <c r="PZY232" s="76"/>
      <c r="PZZ232" s="76"/>
      <c r="QAA232" s="76"/>
      <c r="QAB232" s="76"/>
      <c r="QAC232" s="69"/>
      <c r="QAD232" s="69"/>
      <c r="QAE232" s="70"/>
      <c r="QAF232" s="70"/>
      <c r="QAG232" s="71"/>
      <c r="QAH232" s="71"/>
      <c r="QAI232" s="93"/>
      <c r="QAJ232" s="93"/>
      <c r="QAK232" s="76"/>
      <c r="QAL232" s="76"/>
      <c r="QAM232" s="84"/>
      <c r="QAN232" s="84"/>
      <c r="QAO232" s="76"/>
      <c r="QAP232" s="76"/>
      <c r="QAQ232" s="76"/>
      <c r="QAR232" s="76"/>
      <c r="QAS232" s="69"/>
      <c r="QAT232" s="69"/>
      <c r="QAU232" s="70"/>
      <c r="QAV232" s="70"/>
      <c r="QAW232" s="71"/>
      <c r="QAX232" s="71"/>
      <c r="QAY232" s="93"/>
      <c r="QAZ232" s="93"/>
      <c r="QBA232" s="76"/>
      <c r="QBB232" s="76"/>
      <c r="QBC232" s="84"/>
      <c r="QBD232" s="84"/>
      <c r="QBE232" s="76"/>
      <c r="QBF232" s="76"/>
      <c r="QBG232" s="76"/>
      <c r="QBH232" s="76"/>
      <c r="QBI232" s="69"/>
      <c r="QBJ232" s="69"/>
      <c r="QBK232" s="70"/>
      <c r="QBL232" s="70"/>
      <c r="QBM232" s="71"/>
      <c r="QBN232" s="71"/>
      <c r="QBO232" s="93"/>
      <c r="QBP232" s="93"/>
      <c r="QBQ232" s="76"/>
      <c r="QBR232" s="76"/>
      <c r="QBS232" s="84"/>
      <c r="QBT232" s="84"/>
      <c r="QBU232" s="76"/>
      <c r="QBV232" s="76"/>
      <c r="QBW232" s="76"/>
      <c r="QBX232" s="76"/>
      <c r="QBY232" s="69"/>
      <c r="QBZ232" s="69"/>
      <c r="QCA232" s="70"/>
      <c r="QCB232" s="70"/>
      <c r="QCC232" s="71"/>
      <c r="QCD232" s="71"/>
      <c r="QCE232" s="93"/>
      <c r="QCF232" s="93"/>
      <c r="QCG232" s="76"/>
      <c r="QCH232" s="76"/>
      <c r="QCI232" s="84"/>
      <c r="QCJ232" s="84"/>
      <c r="QCK232" s="76"/>
      <c r="QCL232" s="76"/>
      <c r="QCM232" s="76"/>
      <c r="QCN232" s="76"/>
      <c r="QCO232" s="69"/>
      <c r="QCP232" s="69"/>
      <c r="QCQ232" s="70"/>
      <c r="QCR232" s="70"/>
      <c r="QCS232" s="71"/>
      <c r="QCT232" s="71"/>
      <c r="QCU232" s="93"/>
      <c r="QCV232" s="93"/>
      <c r="QCW232" s="76"/>
      <c r="QCX232" s="76"/>
      <c r="QCY232" s="84"/>
      <c r="QCZ232" s="84"/>
      <c r="QDA232" s="76"/>
      <c r="QDB232" s="76"/>
      <c r="QDC232" s="76"/>
      <c r="QDD232" s="76"/>
      <c r="QDE232" s="69"/>
      <c r="QDF232" s="69"/>
      <c r="QDG232" s="70"/>
      <c r="QDH232" s="70"/>
      <c r="QDI232" s="71"/>
      <c r="QDJ232" s="71"/>
      <c r="QDK232" s="93"/>
      <c r="QDL232" s="93"/>
      <c r="QDM232" s="76"/>
      <c r="QDN232" s="76"/>
      <c r="QDO232" s="84"/>
      <c r="QDP232" s="84"/>
      <c r="QDQ232" s="76"/>
      <c r="QDR232" s="76"/>
      <c r="QDS232" s="76"/>
      <c r="QDT232" s="76"/>
      <c r="QDU232" s="69"/>
      <c r="QDV232" s="69"/>
      <c r="QDW232" s="70"/>
      <c r="QDX232" s="70"/>
      <c r="QDY232" s="71"/>
      <c r="QDZ232" s="71"/>
      <c r="QEA232" s="93"/>
      <c r="QEB232" s="93"/>
      <c r="QEC232" s="76"/>
      <c r="QED232" s="76"/>
      <c r="QEE232" s="84"/>
      <c r="QEF232" s="84"/>
      <c r="QEG232" s="76"/>
      <c r="QEH232" s="76"/>
      <c r="QEI232" s="76"/>
      <c r="QEJ232" s="76"/>
      <c r="QEK232" s="69"/>
      <c r="QEL232" s="69"/>
      <c r="QEM232" s="70"/>
      <c r="QEN232" s="70"/>
      <c r="QEO232" s="71"/>
      <c r="QEP232" s="71"/>
      <c r="QEQ232" s="93"/>
      <c r="QER232" s="93"/>
      <c r="QES232" s="76"/>
      <c r="QET232" s="76"/>
      <c r="QEU232" s="84"/>
      <c r="QEV232" s="84"/>
      <c r="QEW232" s="76"/>
      <c r="QEX232" s="76"/>
      <c r="QEY232" s="76"/>
      <c r="QEZ232" s="76"/>
      <c r="QFA232" s="69"/>
      <c r="QFB232" s="69"/>
      <c r="QFC232" s="70"/>
      <c r="QFD232" s="70"/>
      <c r="QFE232" s="71"/>
      <c r="QFF232" s="71"/>
      <c r="QFG232" s="93"/>
      <c r="QFH232" s="93"/>
      <c r="QFI232" s="76"/>
      <c r="QFJ232" s="76"/>
      <c r="QFK232" s="84"/>
      <c r="QFL232" s="84"/>
      <c r="QFM232" s="76"/>
      <c r="QFN232" s="76"/>
      <c r="QFO232" s="76"/>
      <c r="QFP232" s="76"/>
      <c r="QFQ232" s="69"/>
      <c r="QFR232" s="69"/>
      <c r="QFS232" s="70"/>
      <c r="QFT232" s="70"/>
      <c r="QFU232" s="71"/>
      <c r="QFV232" s="71"/>
      <c r="QFW232" s="93"/>
      <c r="QFX232" s="93"/>
      <c r="QFY232" s="76"/>
      <c r="QFZ232" s="76"/>
      <c r="QGA232" s="84"/>
      <c r="QGB232" s="84"/>
      <c r="QGC232" s="76"/>
      <c r="QGD232" s="76"/>
      <c r="QGE232" s="76"/>
      <c r="QGF232" s="76"/>
      <c r="QGG232" s="69"/>
      <c r="QGH232" s="69"/>
      <c r="QGI232" s="70"/>
      <c r="QGJ232" s="70"/>
      <c r="QGK232" s="71"/>
      <c r="QGL232" s="71"/>
      <c r="QGM232" s="93"/>
      <c r="QGN232" s="93"/>
      <c r="QGO232" s="76"/>
      <c r="QGP232" s="76"/>
      <c r="QGQ232" s="84"/>
      <c r="QGR232" s="84"/>
      <c r="QGS232" s="76"/>
      <c r="QGT232" s="76"/>
      <c r="QGU232" s="76"/>
      <c r="QGV232" s="76"/>
      <c r="QGW232" s="69"/>
      <c r="QGX232" s="69"/>
      <c r="QGY232" s="70"/>
      <c r="QGZ232" s="70"/>
      <c r="QHA232" s="71"/>
      <c r="QHB232" s="71"/>
      <c r="QHC232" s="93"/>
      <c r="QHD232" s="93"/>
      <c r="QHE232" s="76"/>
      <c r="QHF232" s="76"/>
      <c r="QHG232" s="84"/>
      <c r="QHH232" s="84"/>
      <c r="QHI232" s="76"/>
      <c r="QHJ232" s="76"/>
      <c r="QHK232" s="76"/>
      <c r="QHL232" s="76"/>
      <c r="QHM232" s="69"/>
      <c r="QHN232" s="69"/>
      <c r="QHO232" s="70"/>
      <c r="QHP232" s="70"/>
      <c r="QHQ232" s="71"/>
      <c r="QHR232" s="71"/>
      <c r="QHS232" s="93"/>
      <c r="QHT232" s="93"/>
      <c r="QHU232" s="76"/>
      <c r="QHV232" s="76"/>
      <c r="QHW232" s="84"/>
      <c r="QHX232" s="84"/>
      <c r="QHY232" s="76"/>
      <c r="QHZ232" s="76"/>
      <c r="QIA232" s="76"/>
      <c r="QIB232" s="76"/>
      <c r="QIC232" s="69"/>
      <c r="QID232" s="69"/>
      <c r="QIE232" s="70"/>
      <c r="QIF232" s="70"/>
      <c r="QIG232" s="71"/>
      <c r="QIH232" s="71"/>
      <c r="QII232" s="93"/>
      <c r="QIJ232" s="93"/>
      <c r="QIK232" s="76"/>
      <c r="QIL232" s="76"/>
      <c r="QIM232" s="84"/>
      <c r="QIN232" s="84"/>
      <c r="QIO232" s="76"/>
      <c r="QIP232" s="76"/>
      <c r="QIQ232" s="76"/>
      <c r="QIR232" s="76"/>
      <c r="QIS232" s="69"/>
      <c r="QIT232" s="69"/>
      <c r="QIU232" s="70"/>
      <c r="QIV232" s="70"/>
      <c r="QIW232" s="71"/>
      <c r="QIX232" s="71"/>
      <c r="QIY232" s="93"/>
      <c r="QIZ232" s="93"/>
      <c r="QJA232" s="76"/>
      <c r="QJB232" s="76"/>
      <c r="QJC232" s="84"/>
      <c r="QJD232" s="84"/>
      <c r="QJE232" s="76"/>
      <c r="QJF232" s="76"/>
      <c r="QJG232" s="76"/>
      <c r="QJH232" s="76"/>
      <c r="QJI232" s="69"/>
      <c r="QJJ232" s="69"/>
      <c r="QJK232" s="70"/>
      <c r="QJL232" s="70"/>
      <c r="QJM232" s="71"/>
      <c r="QJN232" s="71"/>
      <c r="QJO232" s="93"/>
      <c r="QJP232" s="93"/>
      <c r="QJQ232" s="76"/>
      <c r="QJR232" s="76"/>
      <c r="QJS232" s="84"/>
      <c r="QJT232" s="84"/>
      <c r="QJU232" s="76"/>
      <c r="QJV232" s="76"/>
      <c r="QJW232" s="76"/>
      <c r="QJX232" s="76"/>
      <c r="QJY232" s="69"/>
      <c r="QJZ232" s="69"/>
      <c r="QKA232" s="70"/>
      <c r="QKB232" s="70"/>
      <c r="QKC232" s="71"/>
      <c r="QKD232" s="71"/>
      <c r="QKE232" s="93"/>
      <c r="QKF232" s="93"/>
      <c r="QKG232" s="76"/>
      <c r="QKH232" s="76"/>
      <c r="QKI232" s="84"/>
      <c r="QKJ232" s="84"/>
      <c r="QKK232" s="76"/>
      <c r="QKL232" s="76"/>
      <c r="QKM232" s="76"/>
      <c r="QKN232" s="76"/>
      <c r="QKO232" s="69"/>
      <c r="QKP232" s="69"/>
      <c r="QKQ232" s="70"/>
      <c r="QKR232" s="70"/>
      <c r="QKS232" s="71"/>
      <c r="QKT232" s="71"/>
      <c r="QKU232" s="93"/>
      <c r="QKV232" s="93"/>
      <c r="QKW232" s="76"/>
      <c r="QKX232" s="76"/>
      <c r="QKY232" s="84"/>
      <c r="QKZ232" s="84"/>
      <c r="QLA232" s="76"/>
      <c r="QLB232" s="76"/>
      <c r="QLC232" s="76"/>
      <c r="QLD232" s="76"/>
      <c r="QLE232" s="69"/>
      <c r="QLF232" s="69"/>
      <c r="QLG232" s="70"/>
      <c r="QLH232" s="70"/>
      <c r="QLI232" s="71"/>
      <c r="QLJ232" s="71"/>
      <c r="QLK232" s="93"/>
      <c r="QLL232" s="93"/>
      <c r="QLM232" s="76"/>
      <c r="QLN232" s="76"/>
      <c r="QLO232" s="84"/>
      <c r="QLP232" s="84"/>
      <c r="QLQ232" s="76"/>
      <c r="QLR232" s="76"/>
      <c r="QLS232" s="76"/>
      <c r="QLT232" s="76"/>
      <c r="QLU232" s="69"/>
      <c r="QLV232" s="69"/>
      <c r="QLW232" s="70"/>
      <c r="QLX232" s="70"/>
      <c r="QLY232" s="71"/>
      <c r="QLZ232" s="71"/>
      <c r="QMA232" s="93"/>
      <c r="QMB232" s="93"/>
      <c r="QMC232" s="76"/>
      <c r="QMD232" s="76"/>
      <c r="QME232" s="84"/>
      <c r="QMF232" s="84"/>
      <c r="QMG232" s="76"/>
      <c r="QMH232" s="76"/>
      <c r="QMI232" s="76"/>
      <c r="QMJ232" s="76"/>
      <c r="QMK232" s="69"/>
      <c r="QML232" s="69"/>
      <c r="QMM232" s="70"/>
      <c r="QMN232" s="70"/>
      <c r="QMO232" s="71"/>
      <c r="QMP232" s="71"/>
      <c r="QMQ232" s="93"/>
      <c r="QMR232" s="93"/>
      <c r="QMS232" s="76"/>
      <c r="QMT232" s="76"/>
      <c r="QMU232" s="84"/>
      <c r="QMV232" s="84"/>
      <c r="QMW232" s="76"/>
      <c r="QMX232" s="76"/>
      <c r="QMY232" s="76"/>
      <c r="QMZ232" s="76"/>
      <c r="QNA232" s="69"/>
      <c r="QNB232" s="69"/>
      <c r="QNC232" s="70"/>
      <c r="QND232" s="70"/>
      <c r="QNE232" s="71"/>
      <c r="QNF232" s="71"/>
      <c r="QNG232" s="93"/>
      <c r="QNH232" s="93"/>
      <c r="QNI232" s="76"/>
      <c r="QNJ232" s="76"/>
      <c r="QNK232" s="84"/>
      <c r="QNL232" s="84"/>
      <c r="QNM232" s="76"/>
      <c r="QNN232" s="76"/>
      <c r="QNO232" s="76"/>
      <c r="QNP232" s="76"/>
      <c r="QNQ232" s="69"/>
      <c r="QNR232" s="69"/>
      <c r="QNS232" s="70"/>
      <c r="QNT232" s="70"/>
      <c r="QNU232" s="71"/>
      <c r="QNV232" s="71"/>
      <c r="QNW232" s="93"/>
      <c r="QNX232" s="93"/>
      <c r="QNY232" s="76"/>
      <c r="QNZ232" s="76"/>
      <c r="QOA232" s="84"/>
      <c r="QOB232" s="84"/>
      <c r="QOC232" s="76"/>
      <c r="QOD232" s="76"/>
      <c r="QOE232" s="76"/>
      <c r="QOF232" s="76"/>
      <c r="QOG232" s="69"/>
      <c r="QOH232" s="69"/>
      <c r="QOI232" s="70"/>
      <c r="QOJ232" s="70"/>
      <c r="QOK232" s="71"/>
      <c r="QOL232" s="71"/>
      <c r="QOM232" s="93"/>
      <c r="QON232" s="93"/>
      <c r="QOO232" s="76"/>
      <c r="QOP232" s="76"/>
      <c r="QOQ232" s="84"/>
      <c r="QOR232" s="84"/>
      <c r="QOS232" s="76"/>
      <c r="QOT232" s="76"/>
      <c r="QOU232" s="76"/>
      <c r="QOV232" s="76"/>
      <c r="QOW232" s="69"/>
      <c r="QOX232" s="69"/>
      <c r="QOY232" s="70"/>
      <c r="QOZ232" s="70"/>
      <c r="QPA232" s="71"/>
      <c r="QPB232" s="71"/>
      <c r="QPC232" s="93"/>
      <c r="QPD232" s="93"/>
      <c r="QPE232" s="76"/>
      <c r="QPF232" s="76"/>
      <c r="QPG232" s="84"/>
      <c r="QPH232" s="84"/>
      <c r="QPI232" s="76"/>
      <c r="QPJ232" s="76"/>
      <c r="QPK232" s="76"/>
      <c r="QPL232" s="76"/>
      <c r="QPM232" s="69"/>
      <c r="QPN232" s="69"/>
      <c r="QPO232" s="70"/>
      <c r="QPP232" s="70"/>
      <c r="QPQ232" s="71"/>
      <c r="QPR232" s="71"/>
      <c r="QPS232" s="93"/>
      <c r="QPT232" s="93"/>
      <c r="QPU232" s="76"/>
      <c r="QPV232" s="76"/>
      <c r="QPW232" s="84"/>
      <c r="QPX232" s="84"/>
      <c r="QPY232" s="76"/>
      <c r="QPZ232" s="76"/>
      <c r="QQA232" s="76"/>
      <c r="QQB232" s="76"/>
      <c r="QQC232" s="69"/>
      <c r="QQD232" s="69"/>
      <c r="QQE232" s="70"/>
      <c r="QQF232" s="70"/>
      <c r="QQG232" s="71"/>
      <c r="QQH232" s="71"/>
      <c r="QQI232" s="93"/>
      <c r="QQJ232" s="93"/>
      <c r="QQK232" s="76"/>
      <c r="QQL232" s="76"/>
      <c r="QQM232" s="84"/>
      <c r="QQN232" s="84"/>
      <c r="QQO232" s="76"/>
      <c r="QQP232" s="76"/>
      <c r="QQQ232" s="76"/>
      <c r="QQR232" s="76"/>
      <c r="QQS232" s="69"/>
      <c r="QQT232" s="69"/>
      <c r="QQU232" s="70"/>
      <c r="QQV232" s="70"/>
      <c r="QQW232" s="71"/>
      <c r="QQX232" s="71"/>
      <c r="QQY232" s="93"/>
      <c r="QQZ232" s="93"/>
      <c r="QRA232" s="76"/>
      <c r="QRB232" s="76"/>
      <c r="QRC232" s="84"/>
      <c r="QRD232" s="84"/>
      <c r="QRE232" s="76"/>
      <c r="QRF232" s="76"/>
      <c r="QRG232" s="76"/>
      <c r="QRH232" s="76"/>
      <c r="QRI232" s="69"/>
      <c r="QRJ232" s="69"/>
      <c r="QRK232" s="70"/>
      <c r="QRL232" s="70"/>
      <c r="QRM232" s="71"/>
      <c r="QRN232" s="71"/>
      <c r="QRO232" s="93"/>
      <c r="QRP232" s="93"/>
      <c r="QRQ232" s="76"/>
      <c r="QRR232" s="76"/>
      <c r="QRS232" s="84"/>
      <c r="QRT232" s="84"/>
      <c r="QRU232" s="76"/>
      <c r="QRV232" s="76"/>
      <c r="QRW232" s="76"/>
      <c r="QRX232" s="76"/>
      <c r="QRY232" s="69"/>
      <c r="QRZ232" s="69"/>
      <c r="QSA232" s="70"/>
      <c r="QSB232" s="70"/>
      <c r="QSC232" s="71"/>
      <c r="QSD232" s="71"/>
      <c r="QSE232" s="93"/>
      <c r="QSF232" s="93"/>
      <c r="QSG232" s="76"/>
      <c r="QSH232" s="76"/>
      <c r="QSI232" s="84"/>
      <c r="QSJ232" s="84"/>
      <c r="QSK232" s="76"/>
      <c r="QSL232" s="76"/>
      <c r="QSM232" s="76"/>
      <c r="QSN232" s="76"/>
      <c r="QSO232" s="69"/>
      <c r="QSP232" s="69"/>
      <c r="QSQ232" s="70"/>
      <c r="QSR232" s="70"/>
      <c r="QSS232" s="71"/>
      <c r="QST232" s="71"/>
      <c r="QSU232" s="93"/>
      <c r="QSV232" s="93"/>
      <c r="QSW232" s="76"/>
      <c r="QSX232" s="76"/>
      <c r="QSY232" s="84"/>
      <c r="QSZ232" s="84"/>
      <c r="QTA232" s="76"/>
      <c r="QTB232" s="76"/>
      <c r="QTC232" s="76"/>
      <c r="QTD232" s="76"/>
      <c r="QTE232" s="69"/>
      <c r="QTF232" s="69"/>
      <c r="QTG232" s="70"/>
      <c r="QTH232" s="70"/>
      <c r="QTI232" s="71"/>
      <c r="QTJ232" s="71"/>
      <c r="QTK232" s="93"/>
      <c r="QTL232" s="93"/>
      <c r="QTM232" s="76"/>
      <c r="QTN232" s="76"/>
      <c r="QTO232" s="84"/>
      <c r="QTP232" s="84"/>
      <c r="QTQ232" s="76"/>
      <c r="QTR232" s="76"/>
      <c r="QTS232" s="76"/>
      <c r="QTT232" s="76"/>
      <c r="QTU232" s="69"/>
      <c r="QTV232" s="69"/>
      <c r="QTW232" s="70"/>
      <c r="QTX232" s="70"/>
      <c r="QTY232" s="71"/>
      <c r="QTZ232" s="71"/>
      <c r="QUA232" s="93"/>
      <c r="QUB232" s="93"/>
      <c r="QUC232" s="76"/>
      <c r="QUD232" s="76"/>
      <c r="QUE232" s="84"/>
      <c r="QUF232" s="84"/>
      <c r="QUG232" s="76"/>
      <c r="QUH232" s="76"/>
      <c r="QUI232" s="76"/>
      <c r="QUJ232" s="76"/>
      <c r="QUK232" s="69"/>
      <c r="QUL232" s="69"/>
      <c r="QUM232" s="70"/>
      <c r="QUN232" s="70"/>
      <c r="QUO232" s="71"/>
      <c r="QUP232" s="71"/>
      <c r="QUQ232" s="93"/>
      <c r="QUR232" s="93"/>
      <c r="QUS232" s="76"/>
      <c r="QUT232" s="76"/>
      <c r="QUU232" s="84"/>
      <c r="QUV232" s="84"/>
      <c r="QUW232" s="76"/>
      <c r="QUX232" s="76"/>
      <c r="QUY232" s="76"/>
      <c r="QUZ232" s="76"/>
      <c r="QVA232" s="69"/>
      <c r="QVB232" s="69"/>
      <c r="QVC232" s="70"/>
      <c r="QVD232" s="70"/>
      <c r="QVE232" s="71"/>
      <c r="QVF232" s="71"/>
      <c r="QVG232" s="93"/>
      <c r="QVH232" s="93"/>
      <c r="QVI232" s="76"/>
      <c r="QVJ232" s="76"/>
      <c r="QVK232" s="84"/>
      <c r="QVL232" s="84"/>
      <c r="QVM232" s="76"/>
      <c r="QVN232" s="76"/>
      <c r="QVO232" s="76"/>
      <c r="QVP232" s="76"/>
      <c r="QVQ232" s="69"/>
      <c r="QVR232" s="69"/>
      <c r="QVS232" s="70"/>
      <c r="QVT232" s="70"/>
      <c r="QVU232" s="71"/>
      <c r="QVV232" s="71"/>
      <c r="QVW232" s="93"/>
      <c r="QVX232" s="93"/>
      <c r="QVY232" s="76"/>
      <c r="QVZ232" s="76"/>
      <c r="QWA232" s="84"/>
      <c r="QWB232" s="84"/>
      <c r="QWC232" s="76"/>
      <c r="QWD232" s="76"/>
      <c r="QWE232" s="76"/>
      <c r="QWF232" s="76"/>
      <c r="QWG232" s="69"/>
      <c r="QWH232" s="69"/>
      <c r="QWI232" s="70"/>
      <c r="QWJ232" s="70"/>
      <c r="QWK232" s="71"/>
      <c r="QWL232" s="71"/>
      <c r="QWM232" s="93"/>
      <c r="QWN232" s="93"/>
      <c r="QWO232" s="76"/>
      <c r="QWP232" s="76"/>
      <c r="QWQ232" s="84"/>
      <c r="QWR232" s="84"/>
      <c r="QWS232" s="76"/>
      <c r="QWT232" s="76"/>
      <c r="QWU232" s="76"/>
      <c r="QWV232" s="76"/>
      <c r="QWW232" s="69"/>
      <c r="QWX232" s="69"/>
      <c r="QWY232" s="70"/>
      <c r="QWZ232" s="70"/>
      <c r="QXA232" s="71"/>
      <c r="QXB232" s="71"/>
      <c r="QXC232" s="93"/>
      <c r="QXD232" s="93"/>
      <c r="QXE232" s="76"/>
      <c r="QXF232" s="76"/>
      <c r="QXG232" s="84"/>
      <c r="QXH232" s="84"/>
      <c r="QXI232" s="76"/>
      <c r="QXJ232" s="76"/>
      <c r="QXK232" s="76"/>
      <c r="QXL232" s="76"/>
      <c r="QXM232" s="69"/>
      <c r="QXN232" s="69"/>
      <c r="QXO232" s="70"/>
      <c r="QXP232" s="70"/>
      <c r="QXQ232" s="71"/>
      <c r="QXR232" s="71"/>
      <c r="QXS232" s="93"/>
      <c r="QXT232" s="93"/>
      <c r="QXU232" s="76"/>
      <c r="QXV232" s="76"/>
      <c r="QXW232" s="84"/>
      <c r="QXX232" s="84"/>
      <c r="QXY232" s="76"/>
      <c r="QXZ232" s="76"/>
      <c r="QYA232" s="76"/>
      <c r="QYB232" s="76"/>
      <c r="QYC232" s="69"/>
      <c r="QYD232" s="69"/>
      <c r="QYE232" s="70"/>
      <c r="QYF232" s="70"/>
      <c r="QYG232" s="71"/>
      <c r="QYH232" s="71"/>
      <c r="QYI232" s="93"/>
      <c r="QYJ232" s="93"/>
      <c r="QYK232" s="76"/>
      <c r="QYL232" s="76"/>
      <c r="QYM232" s="84"/>
      <c r="QYN232" s="84"/>
      <c r="QYO232" s="76"/>
      <c r="QYP232" s="76"/>
      <c r="QYQ232" s="76"/>
      <c r="QYR232" s="76"/>
      <c r="QYS232" s="69"/>
      <c r="QYT232" s="69"/>
      <c r="QYU232" s="70"/>
      <c r="QYV232" s="70"/>
      <c r="QYW232" s="71"/>
      <c r="QYX232" s="71"/>
      <c r="QYY232" s="93"/>
      <c r="QYZ232" s="93"/>
      <c r="QZA232" s="76"/>
      <c r="QZB232" s="76"/>
      <c r="QZC232" s="84"/>
      <c r="QZD232" s="84"/>
      <c r="QZE232" s="76"/>
      <c r="QZF232" s="76"/>
      <c r="QZG232" s="76"/>
      <c r="QZH232" s="76"/>
      <c r="QZI232" s="69"/>
      <c r="QZJ232" s="69"/>
      <c r="QZK232" s="70"/>
      <c r="QZL232" s="70"/>
      <c r="QZM232" s="71"/>
      <c r="QZN232" s="71"/>
      <c r="QZO232" s="93"/>
      <c r="QZP232" s="93"/>
      <c r="QZQ232" s="76"/>
      <c r="QZR232" s="76"/>
      <c r="QZS232" s="84"/>
      <c r="QZT232" s="84"/>
      <c r="QZU232" s="76"/>
      <c r="QZV232" s="76"/>
      <c r="QZW232" s="76"/>
      <c r="QZX232" s="76"/>
      <c r="QZY232" s="69"/>
      <c r="QZZ232" s="69"/>
      <c r="RAA232" s="70"/>
      <c r="RAB232" s="70"/>
      <c r="RAC232" s="71"/>
      <c r="RAD232" s="71"/>
      <c r="RAE232" s="93"/>
      <c r="RAF232" s="93"/>
      <c r="RAG232" s="76"/>
      <c r="RAH232" s="76"/>
      <c r="RAI232" s="84"/>
      <c r="RAJ232" s="84"/>
      <c r="RAK232" s="76"/>
      <c r="RAL232" s="76"/>
      <c r="RAM232" s="76"/>
      <c r="RAN232" s="76"/>
      <c r="RAO232" s="69"/>
      <c r="RAP232" s="69"/>
      <c r="RAQ232" s="70"/>
      <c r="RAR232" s="70"/>
      <c r="RAS232" s="71"/>
      <c r="RAT232" s="71"/>
      <c r="RAU232" s="93"/>
      <c r="RAV232" s="93"/>
      <c r="RAW232" s="76"/>
      <c r="RAX232" s="76"/>
      <c r="RAY232" s="84"/>
      <c r="RAZ232" s="84"/>
      <c r="RBA232" s="76"/>
      <c r="RBB232" s="76"/>
      <c r="RBC232" s="76"/>
      <c r="RBD232" s="76"/>
      <c r="RBE232" s="69"/>
      <c r="RBF232" s="69"/>
      <c r="RBG232" s="70"/>
      <c r="RBH232" s="70"/>
      <c r="RBI232" s="71"/>
      <c r="RBJ232" s="71"/>
      <c r="RBK232" s="93"/>
      <c r="RBL232" s="93"/>
      <c r="RBM232" s="76"/>
      <c r="RBN232" s="76"/>
      <c r="RBO232" s="84"/>
      <c r="RBP232" s="84"/>
      <c r="RBQ232" s="76"/>
      <c r="RBR232" s="76"/>
      <c r="RBS232" s="76"/>
      <c r="RBT232" s="76"/>
      <c r="RBU232" s="69"/>
      <c r="RBV232" s="69"/>
      <c r="RBW232" s="70"/>
      <c r="RBX232" s="70"/>
      <c r="RBY232" s="71"/>
      <c r="RBZ232" s="71"/>
      <c r="RCA232" s="93"/>
      <c r="RCB232" s="93"/>
      <c r="RCC232" s="76"/>
      <c r="RCD232" s="76"/>
      <c r="RCE232" s="84"/>
      <c r="RCF232" s="84"/>
      <c r="RCG232" s="76"/>
      <c r="RCH232" s="76"/>
      <c r="RCI232" s="76"/>
      <c r="RCJ232" s="76"/>
      <c r="RCK232" s="69"/>
      <c r="RCL232" s="69"/>
      <c r="RCM232" s="70"/>
      <c r="RCN232" s="70"/>
      <c r="RCO232" s="71"/>
      <c r="RCP232" s="71"/>
      <c r="RCQ232" s="93"/>
      <c r="RCR232" s="93"/>
      <c r="RCS232" s="76"/>
      <c r="RCT232" s="76"/>
      <c r="RCU232" s="84"/>
      <c r="RCV232" s="84"/>
      <c r="RCW232" s="76"/>
      <c r="RCX232" s="76"/>
      <c r="RCY232" s="76"/>
      <c r="RCZ232" s="76"/>
      <c r="RDA232" s="69"/>
      <c r="RDB232" s="69"/>
      <c r="RDC232" s="70"/>
      <c r="RDD232" s="70"/>
      <c r="RDE232" s="71"/>
      <c r="RDF232" s="71"/>
      <c r="RDG232" s="93"/>
      <c r="RDH232" s="93"/>
      <c r="RDI232" s="76"/>
      <c r="RDJ232" s="76"/>
      <c r="RDK232" s="84"/>
      <c r="RDL232" s="84"/>
      <c r="RDM232" s="76"/>
      <c r="RDN232" s="76"/>
      <c r="RDO232" s="76"/>
      <c r="RDP232" s="76"/>
      <c r="RDQ232" s="69"/>
      <c r="RDR232" s="69"/>
      <c r="RDS232" s="70"/>
      <c r="RDT232" s="70"/>
      <c r="RDU232" s="71"/>
      <c r="RDV232" s="71"/>
      <c r="RDW232" s="93"/>
      <c r="RDX232" s="93"/>
      <c r="RDY232" s="76"/>
      <c r="RDZ232" s="76"/>
      <c r="REA232" s="84"/>
      <c r="REB232" s="84"/>
      <c r="REC232" s="76"/>
      <c r="RED232" s="76"/>
      <c r="REE232" s="76"/>
      <c r="REF232" s="76"/>
      <c r="REG232" s="69"/>
      <c r="REH232" s="69"/>
      <c r="REI232" s="70"/>
      <c r="REJ232" s="70"/>
      <c r="REK232" s="71"/>
      <c r="REL232" s="71"/>
      <c r="REM232" s="93"/>
      <c r="REN232" s="93"/>
      <c r="REO232" s="76"/>
      <c r="REP232" s="76"/>
      <c r="REQ232" s="84"/>
      <c r="RER232" s="84"/>
      <c r="RES232" s="76"/>
      <c r="RET232" s="76"/>
      <c r="REU232" s="76"/>
      <c r="REV232" s="76"/>
      <c r="REW232" s="69"/>
      <c r="REX232" s="69"/>
      <c r="REY232" s="70"/>
      <c r="REZ232" s="70"/>
      <c r="RFA232" s="71"/>
      <c r="RFB232" s="71"/>
      <c r="RFC232" s="93"/>
      <c r="RFD232" s="93"/>
      <c r="RFE232" s="76"/>
      <c r="RFF232" s="76"/>
      <c r="RFG232" s="84"/>
      <c r="RFH232" s="84"/>
      <c r="RFI232" s="76"/>
      <c r="RFJ232" s="76"/>
      <c r="RFK232" s="76"/>
      <c r="RFL232" s="76"/>
      <c r="RFM232" s="69"/>
      <c r="RFN232" s="69"/>
      <c r="RFO232" s="70"/>
      <c r="RFP232" s="70"/>
      <c r="RFQ232" s="71"/>
      <c r="RFR232" s="71"/>
      <c r="RFS232" s="93"/>
      <c r="RFT232" s="93"/>
      <c r="RFU232" s="76"/>
      <c r="RFV232" s="76"/>
      <c r="RFW232" s="84"/>
      <c r="RFX232" s="84"/>
      <c r="RFY232" s="76"/>
      <c r="RFZ232" s="76"/>
      <c r="RGA232" s="76"/>
      <c r="RGB232" s="76"/>
      <c r="RGC232" s="69"/>
      <c r="RGD232" s="69"/>
      <c r="RGE232" s="70"/>
      <c r="RGF232" s="70"/>
      <c r="RGG232" s="71"/>
      <c r="RGH232" s="71"/>
      <c r="RGI232" s="93"/>
      <c r="RGJ232" s="93"/>
      <c r="RGK232" s="76"/>
      <c r="RGL232" s="76"/>
      <c r="RGM232" s="84"/>
      <c r="RGN232" s="84"/>
      <c r="RGO232" s="76"/>
      <c r="RGP232" s="76"/>
      <c r="RGQ232" s="76"/>
      <c r="RGR232" s="76"/>
      <c r="RGS232" s="69"/>
      <c r="RGT232" s="69"/>
      <c r="RGU232" s="70"/>
      <c r="RGV232" s="70"/>
      <c r="RGW232" s="71"/>
      <c r="RGX232" s="71"/>
      <c r="RGY232" s="93"/>
      <c r="RGZ232" s="93"/>
      <c r="RHA232" s="76"/>
      <c r="RHB232" s="76"/>
      <c r="RHC232" s="84"/>
      <c r="RHD232" s="84"/>
      <c r="RHE232" s="76"/>
      <c r="RHF232" s="76"/>
      <c r="RHG232" s="76"/>
      <c r="RHH232" s="76"/>
      <c r="RHI232" s="69"/>
      <c r="RHJ232" s="69"/>
      <c r="RHK232" s="70"/>
      <c r="RHL232" s="70"/>
      <c r="RHM232" s="71"/>
      <c r="RHN232" s="71"/>
      <c r="RHO232" s="93"/>
      <c r="RHP232" s="93"/>
      <c r="RHQ232" s="76"/>
      <c r="RHR232" s="76"/>
      <c r="RHS232" s="84"/>
      <c r="RHT232" s="84"/>
      <c r="RHU232" s="76"/>
      <c r="RHV232" s="76"/>
      <c r="RHW232" s="76"/>
      <c r="RHX232" s="76"/>
      <c r="RHY232" s="69"/>
      <c r="RHZ232" s="69"/>
      <c r="RIA232" s="70"/>
      <c r="RIB232" s="70"/>
      <c r="RIC232" s="71"/>
      <c r="RID232" s="71"/>
      <c r="RIE232" s="93"/>
      <c r="RIF232" s="93"/>
      <c r="RIG232" s="76"/>
      <c r="RIH232" s="76"/>
      <c r="RII232" s="84"/>
      <c r="RIJ232" s="84"/>
      <c r="RIK232" s="76"/>
      <c r="RIL232" s="76"/>
      <c r="RIM232" s="76"/>
      <c r="RIN232" s="76"/>
      <c r="RIO232" s="69"/>
      <c r="RIP232" s="69"/>
      <c r="RIQ232" s="70"/>
      <c r="RIR232" s="70"/>
      <c r="RIS232" s="71"/>
      <c r="RIT232" s="71"/>
      <c r="RIU232" s="93"/>
      <c r="RIV232" s="93"/>
      <c r="RIW232" s="76"/>
      <c r="RIX232" s="76"/>
      <c r="RIY232" s="84"/>
      <c r="RIZ232" s="84"/>
      <c r="RJA232" s="76"/>
      <c r="RJB232" s="76"/>
      <c r="RJC232" s="76"/>
      <c r="RJD232" s="76"/>
      <c r="RJE232" s="69"/>
      <c r="RJF232" s="69"/>
      <c r="RJG232" s="70"/>
      <c r="RJH232" s="70"/>
      <c r="RJI232" s="71"/>
      <c r="RJJ232" s="71"/>
      <c r="RJK232" s="93"/>
      <c r="RJL232" s="93"/>
      <c r="RJM232" s="76"/>
      <c r="RJN232" s="76"/>
      <c r="RJO232" s="84"/>
      <c r="RJP232" s="84"/>
      <c r="RJQ232" s="76"/>
      <c r="RJR232" s="76"/>
      <c r="RJS232" s="76"/>
      <c r="RJT232" s="76"/>
      <c r="RJU232" s="69"/>
      <c r="RJV232" s="69"/>
      <c r="RJW232" s="70"/>
      <c r="RJX232" s="70"/>
      <c r="RJY232" s="71"/>
      <c r="RJZ232" s="71"/>
      <c r="RKA232" s="93"/>
      <c r="RKB232" s="93"/>
      <c r="RKC232" s="76"/>
      <c r="RKD232" s="76"/>
      <c r="RKE232" s="84"/>
      <c r="RKF232" s="84"/>
      <c r="RKG232" s="76"/>
      <c r="RKH232" s="76"/>
      <c r="RKI232" s="76"/>
      <c r="RKJ232" s="76"/>
      <c r="RKK232" s="69"/>
      <c r="RKL232" s="69"/>
      <c r="RKM232" s="70"/>
      <c r="RKN232" s="70"/>
      <c r="RKO232" s="71"/>
      <c r="RKP232" s="71"/>
      <c r="RKQ232" s="93"/>
      <c r="RKR232" s="93"/>
      <c r="RKS232" s="76"/>
      <c r="RKT232" s="76"/>
      <c r="RKU232" s="84"/>
      <c r="RKV232" s="84"/>
      <c r="RKW232" s="76"/>
      <c r="RKX232" s="76"/>
      <c r="RKY232" s="76"/>
      <c r="RKZ232" s="76"/>
      <c r="RLA232" s="69"/>
      <c r="RLB232" s="69"/>
      <c r="RLC232" s="70"/>
      <c r="RLD232" s="70"/>
      <c r="RLE232" s="71"/>
      <c r="RLF232" s="71"/>
      <c r="RLG232" s="93"/>
      <c r="RLH232" s="93"/>
      <c r="RLI232" s="76"/>
      <c r="RLJ232" s="76"/>
      <c r="RLK232" s="84"/>
      <c r="RLL232" s="84"/>
      <c r="RLM232" s="76"/>
      <c r="RLN232" s="76"/>
      <c r="RLO232" s="76"/>
      <c r="RLP232" s="76"/>
      <c r="RLQ232" s="69"/>
      <c r="RLR232" s="69"/>
      <c r="RLS232" s="70"/>
      <c r="RLT232" s="70"/>
      <c r="RLU232" s="71"/>
      <c r="RLV232" s="71"/>
      <c r="RLW232" s="93"/>
      <c r="RLX232" s="93"/>
      <c r="RLY232" s="76"/>
      <c r="RLZ232" s="76"/>
      <c r="RMA232" s="84"/>
      <c r="RMB232" s="84"/>
      <c r="RMC232" s="76"/>
      <c r="RMD232" s="76"/>
      <c r="RME232" s="76"/>
      <c r="RMF232" s="76"/>
      <c r="RMG232" s="69"/>
      <c r="RMH232" s="69"/>
      <c r="RMI232" s="70"/>
      <c r="RMJ232" s="70"/>
      <c r="RMK232" s="71"/>
      <c r="RML232" s="71"/>
      <c r="RMM232" s="93"/>
      <c r="RMN232" s="93"/>
      <c r="RMO232" s="76"/>
      <c r="RMP232" s="76"/>
      <c r="RMQ232" s="84"/>
      <c r="RMR232" s="84"/>
      <c r="RMS232" s="76"/>
      <c r="RMT232" s="76"/>
      <c r="RMU232" s="76"/>
      <c r="RMV232" s="76"/>
      <c r="RMW232" s="69"/>
      <c r="RMX232" s="69"/>
      <c r="RMY232" s="70"/>
      <c r="RMZ232" s="70"/>
      <c r="RNA232" s="71"/>
      <c r="RNB232" s="71"/>
      <c r="RNC232" s="93"/>
      <c r="RND232" s="93"/>
      <c r="RNE232" s="76"/>
      <c r="RNF232" s="76"/>
      <c r="RNG232" s="84"/>
      <c r="RNH232" s="84"/>
      <c r="RNI232" s="76"/>
      <c r="RNJ232" s="76"/>
      <c r="RNK232" s="76"/>
      <c r="RNL232" s="76"/>
      <c r="RNM232" s="69"/>
      <c r="RNN232" s="69"/>
      <c r="RNO232" s="70"/>
      <c r="RNP232" s="70"/>
      <c r="RNQ232" s="71"/>
      <c r="RNR232" s="71"/>
      <c r="RNS232" s="93"/>
      <c r="RNT232" s="93"/>
      <c r="RNU232" s="76"/>
      <c r="RNV232" s="76"/>
      <c r="RNW232" s="84"/>
      <c r="RNX232" s="84"/>
      <c r="RNY232" s="76"/>
      <c r="RNZ232" s="76"/>
      <c r="ROA232" s="76"/>
      <c r="ROB232" s="76"/>
      <c r="ROC232" s="69"/>
      <c r="ROD232" s="69"/>
      <c r="ROE232" s="70"/>
      <c r="ROF232" s="70"/>
      <c r="ROG232" s="71"/>
      <c r="ROH232" s="71"/>
      <c r="ROI232" s="93"/>
      <c r="ROJ232" s="93"/>
      <c r="ROK232" s="76"/>
      <c r="ROL232" s="76"/>
      <c r="ROM232" s="84"/>
      <c r="RON232" s="84"/>
      <c r="ROO232" s="76"/>
      <c r="ROP232" s="76"/>
      <c r="ROQ232" s="76"/>
      <c r="ROR232" s="76"/>
      <c r="ROS232" s="69"/>
      <c r="ROT232" s="69"/>
      <c r="ROU232" s="70"/>
      <c r="ROV232" s="70"/>
      <c r="ROW232" s="71"/>
      <c r="ROX232" s="71"/>
      <c r="ROY232" s="93"/>
      <c r="ROZ232" s="93"/>
      <c r="RPA232" s="76"/>
      <c r="RPB232" s="76"/>
      <c r="RPC232" s="84"/>
      <c r="RPD232" s="84"/>
      <c r="RPE232" s="76"/>
      <c r="RPF232" s="76"/>
      <c r="RPG232" s="76"/>
      <c r="RPH232" s="76"/>
      <c r="RPI232" s="69"/>
      <c r="RPJ232" s="69"/>
      <c r="RPK232" s="70"/>
      <c r="RPL232" s="70"/>
      <c r="RPM232" s="71"/>
      <c r="RPN232" s="71"/>
      <c r="RPO232" s="93"/>
      <c r="RPP232" s="93"/>
      <c r="RPQ232" s="76"/>
      <c r="RPR232" s="76"/>
      <c r="RPS232" s="84"/>
      <c r="RPT232" s="84"/>
      <c r="RPU232" s="76"/>
      <c r="RPV232" s="76"/>
      <c r="RPW232" s="76"/>
      <c r="RPX232" s="76"/>
      <c r="RPY232" s="69"/>
      <c r="RPZ232" s="69"/>
      <c r="RQA232" s="70"/>
      <c r="RQB232" s="70"/>
      <c r="RQC232" s="71"/>
      <c r="RQD232" s="71"/>
      <c r="RQE232" s="93"/>
      <c r="RQF232" s="93"/>
      <c r="RQG232" s="76"/>
      <c r="RQH232" s="76"/>
      <c r="RQI232" s="84"/>
      <c r="RQJ232" s="84"/>
      <c r="RQK232" s="76"/>
      <c r="RQL232" s="76"/>
      <c r="RQM232" s="76"/>
      <c r="RQN232" s="76"/>
      <c r="RQO232" s="69"/>
      <c r="RQP232" s="69"/>
      <c r="RQQ232" s="70"/>
      <c r="RQR232" s="70"/>
      <c r="RQS232" s="71"/>
      <c r="RQT232" s="71"/>
      <c r="RQU232" s="93"/>
      <c r="RQV232" s="93"/>
      <c r="RQW232" s="76"/>
      <c r="RQX232" s="76"/>
      <c r="RQY232" s="84"/>
      <c r="RQZ232" s="84"/>
      <c r="RRA232" s="76"/>
      <c r="RRB232" s="76"/>
      <c r="RRC232" s="76"/>
      <c r="RRD232" s="76"/>
      <c r="RRE232" s="69"/>
      <c r="RRF232" s="69"/>
      <c r="RRG232" s="70"/>
      <c r="RRH232" s="70"/>
      <c r="RRI232" s="71"/>
      <c r="RRJ232" s="71"/>
      <c r="RRK232" s="93"/>
      <c r="RRL232" s="93"/>
      <c r="RRM232" s="76"/>
      <c r="RRN232" s="76"/>
      <c r="RRO232" s="84"/>
      <c r="RRP232" s="84"/>
      <c r="RRQ232" s="76"/>
      <c r="RRR232" s="76"/>
      <c r="RRS232" s="76"/>
      <c r="RRT232" s="76"/>
      <c r="RRU232" s="69"/>
      <c r="RRV232" s="69"/>
      <c r="RRW232" s="70"/>
      <c r="RRX232" s="70"/>
      <c r="RRY232" s="71"/>
      <c r="RRZ232" s="71"/>
      <c r="RSA232" s="93"/>
      <c r="RSB232" s="93"/>
      <c r="RSC232" s="76"/>
      <c r="RSD232" s="76"/>
      <c r="RSE232" s="84"/>
      <c r="RSF232" s="84"/>
      <c r="RSG232" s="76"/>
      <c r="RSH232" s="76"/>
      <c r="RSI232" s="76"/>
      <c r="RSJ232" s="76"/>
      <c r="RSK232" s="69"/>
      <c r="RSL232" s="69"/>
      <c r="RSM232" s="70"/>
      <c r="RSN232" s="70"/>
      <c r="RSO232" s="71"/>
      <c r="RSP232" s="71"/>
      <c r="RSQ232" s="93"/>
      <c r="RSR232" s="93"/>
      <c r="RSS232" s="76"/>
      <c r="RST232" s="76"/>
      <c r="RSU232" s="84"/>
      <c r="RSV232" s="84"/>
      <c r="RSW232" s="76"/>
      <c r="RSX232" s="76"/>
      <c r="RSY232" s="76"/>
      <c r="RSZ232" s="76"/>
      <c r="RTA232" s="69"/>
      <c r="RTB232" s="69"/>
      <c r="RTC232" s="70"/>
      <c r="RTD232" s="70"/>
      <c r="RTE232" s="71"/>
      <c r="RTF232" s="71"/>
      <c r="RTG232" s="93"/>
      <c r="RTH232" s="93"/>
      <c r="RTI232" s="76"/>
      <c r="RTJ232" s="76"/>
      <c r="RTK232" s="84"/>
      <c r="RTL232" s="84"/>
      <c r="RTM232" s="76"/>
      <c r="RTN232" s="76"/>
      <c r="RTO232" s="76"/>
      <c r="RTP232" s="76"/>
      <c r="RTQ232" s="69"/>
      <c r="RTR232" s="69"/>
      <c r="RTS232" s="70"/>
      <c r="RTT232" s="70"/>
      <c r="RTU232" s="71"/>
      <c r="RTV232" s="71"/>
      <c r="RTW232" s="93"/>
      <c r="RTX232" s="93"/>
      <c r="RTY232" s="76"/>
      <c r="RTZ232" s="76"/>
      <c r="RUA232" s="84"/>
      <c r="RUB232" s="84"/>
      <c r="RUC232" s="76"/>
      <c r="RUD232" s="76"/>
      <c r="RUE232" s="76"/>
      <c r="RUF232" s="76"/>
      <c r="RUG232" s="69"/>
      <c r="RUH232" s="69"/>
      <c r="RUI232" s="70"/>
      <c r="RUJ232" s="70"/>
      <c r="RUK232" s="71"/>
      <c r="RUL232" s="71"/>
      <c r="RUM232" s="93"/>
      <c r="RUN232" s="93"/>
      <c r="RUO232" s="76"/>
      <c r="RUP232" s="76"/>
      <c r="RUQ232" s="84"/>
      <c r="RUR232" s="84"/>
      <c r="RUS232" s="76"/>
      <c r="RUT232" s="76"/>
      <c r="RUU232" s="76"/>
      <c r="RUV232" s="76"/>
      <c r="RUW232" s="69"/>
      <c r="RUX232" s="69"/>
      <c r="RUY232" s="70"/>
      <c r="RUZ232" s="70"/>
      <c r="RVA232" s="71"/>
      <c r="RVB232" s="71"/>
      <c r="RVC232" s="93"/>
      <c r="RVD232" s="93"/>
      <c r="RVE232" s="76"/>
      <c r="RVF232" s="76"/>
      <c r="RVG232" s="84"/>
      <c r="RVH232" s="84"/>
      <c r="RVI232" s="76"/>
      <c r="RVJ232" s="76"/>
      <c r="RVK232" s="76"/>
      <c r="RVL232" s="76"/>
      <c r="RVM232" s="69"/>
      <c r="RVN232" s="69"/>
      <c r="RVO232" s="70"/>
      <c r="RVP232" s="70"/>
      <c r="RVQ232" s="71"/>
      <c r="RVR232" s="71"/>
      <c r="RVS232" s="93"/>
      <c r="RVT232" s="93"/>
      <c r="RVU232" s="76"/>
      <c r="RVV232" s="76"/>
      <c r="RVW232" s="84"/>
      <c r="RVX232" s="84"/>
      <c r="RVY232" s="76"/>
      <c r="RVZ232" s="76"/>
      <c r="RWA232" s="76"/>
      <c r="RWB232" s="76"/>
      <c r="RWC232" s="69"/>
      <c r="RWD232" s="69"/>
      <c r="RWE232" s="70"/>
      <c r="RWF232" s="70"/>
      <c r="RWG232" s="71"/>
      <c r="RWH232" s="71"/>
      <c r="RWI232" s="93"/>
      <c r="RWJ232" s="93"/>
      <c r="RWK232" s="76"/>
      <c r="RWL232" s="76"/>
      <c r="RWM232" s="84"/>
      <c r="RWN232" s="84"/>
      <c r="RWO232" s="76"/>
      <c r="RWP232" s="76"/>
      <c r="RWQ232" s="76"/>
      <c r="RWR232" s="76"/>
      <c r="RWS232" s="69"/>
      <c r="RWT232" s="69"/>
      <c r="RWU232" s="70"/>
      <c r="RWV232" s="70"/>
      <c r="RWW232" s="71"/>
      <c r="RWX232" s="71"/>
      <c r="RWY232" s="93"/>
      <c r="RWZ232" s="93"/>
      <c r="RXA232" s="76"/>
      <c r="RXB232" s="76"/>
      <c r="RXC232" s="84"/>
      <c r="RXD232" s="84"/>
      <c r="RXE232" s="76"/>
      <c r="RXF232" s="76"/>
      <c r="RXG232" s="76"/>
      <c r="RXH232" s="76"/>
      <c r="RXI232" s="69"/>
      <c r="RXJ232" s="69"/>
      <c r="RXK232" s="70"/>
      <c r="RXL232" s="70"/>
      <c r="RXM232" s="71"/>
      <c r="RXN232" s="71"/>
      <c r="RXO232" s="93"/>
      <c r="RXP232" s="93"/>
      <c r="RXQ232" s="76"/>
      <c r="RXR232" s="76"/>
      <c r="RXS232" s="84"/>
      <c r="RXT232" s="84"/>
      <c r="RXU232" s="76"/>
      <c r="RXV232" s="76"/>
      <c r="RXW232" s="76"/>
      <c r="RXX232" s="76"/>
      <c r="RXY232" s="69"/>
      <c r="RXZ232" s="69"/>
      <c r="RYA232" s="70"/>
      <c r="RYB232" s="70"/>
      <c r="RYC232" s="71"/>
      <c r="RYD232" s="71"/>
      <c r="RYE232" s="93"/>
      <c r="RYF232" s="93"/>
      <c r="RYG232" s="76"/>
      <c r="RYH232" s="76"/>
      <c r="RYI232" s="84"/>
      <c r="RYJ232" s="84"/>
      <c r="RYK232" s="76"/>
      <c r="RYL232" s="76"/>
      <c r="RYM232" s="76"/>
      <c r="RYN232" s="76"/>
      <c r="RYO232" s="69"/>
      <c r="RYP232" s="69"/>
      <c r="RYQ232" s="70"/>
      <c r="RYR232" s="70"/>
      <c r="RYS232" s="71"/>
      <c r="RYT232" s="71"/>
      <c r="RYU232" s="93"/>
      <c r="RYV232" s="93"/>
      <c r="RYW232" s="76"/>
      <c r="RYX232" s="76"/>
      <c r="RYY232" s="84"/>
      <c r="RYZ232" s="84"/>
      <c r="RZA232" s="76"/>
      <c r="RZB232" s="76"/>
      <c r="RZC232" s="76"/>
      <c r="RZD232" s="76"/>
      <c r="RZE232" s="69"/>
      <c r="RZF232" s="69"/>
      <c r="RZG232" s="70"/>
      <c r="RZH232" s="70"/>
      <c r="RZI232" s="71"/>
      <c r="RZJ232" s="71"/>
      <c r="RZK232" s="93"/>
      <c r="RZL232" s="93"/>
      <c r="RZM232" s="76"/>
      <c r="RZN232" s="76"/>
      <c r="RZO232" s="84"/>
      <c r="RZP232" s="84"/>
      <c r="RZQ232" s="76"/>
      <c r="RZR232" s="76"/>
      <c r="RZS232" s="76"/>
      <c r="RZT232" s="76"/>
      <c r="RZU232" s="69"/>
      <c r="RZV232" s="69"/>
      <c r="RZW232" s="70"/>
      <c r="RZX232" s="70"/>
      <c r="RZY232" s="71"/>
      <c r="RZZ232" s="71"/>
      <c r="SAA232" s="93"/>
      <c r="SAB232" s="93"/>
      <c r="SAC232" s="76"/>
      <c r="SAD232" s="76"/>
      <c r="SAE232" s="84"/>
      <c r="SAF232" s="84"/>
      <c r="SAG232" s="76"/>
      <c r="SAH232" s="76"/>
      <c r="SAI232" s="76"/>
      <c r="SAJ232" s="76"/>
      <c r="SAK232" s="69"/>
      <c r="SAL232" s="69"/>
      <c r="SAM232" s="70"/>
      <c r="SAN232" s="70"/>
      <c r="SAO232" s="71"/>
      <c r="SAP232" s="71"/>
      <c r="SAQ232" s="93"/>
      <c r="SAR232" s="93"/>
      <c r="SAS232" s="76"/>
      <c r="SAT232" s="76"/>
      <c r="SAU232" s="84"/>
      <c r="SAV232" s="84"/>
      <c r="SAW232" s="76"/>
      <c r="SAX232" s="76"/>
      <c r="SAY232" s="76"/>
      <c r="SAZ232" s="76"/>
      <c r="SBA232" s="69"/>
      <c r="SBB232" s="69"/>
      <c r="SBC232" s="70"/>
      <c r="SBD232" s="70"/>
      <c r="SBE232" s="71"/>
      <c r="SBF232" s="71"/>
      <c r="SBG232" s="93"/>
      <c r="SBH232" s="93"/>
      <c r="SBI232" s="76"/>
      <c r="SBJ232" s="76"/>
      <c r="SBK232" s="84"/>
      <c r="SBL232" s="84"/>
      <c r="SBM232" s="76"/>
      <c r="SBN232" s="76"/>
      <c r="SBO232" s="76"/>
      <c r="SBP232" s="76"/>
      <c r="SBQ232" s="69"/>
      <c r="SBR232" s="69"/>
      <c r="SBS232" s="70"/>
      <c r="SBT232" s="70"/>
      <c r="SBU232" s="71"/>
      <c r="SBV232" s="71"/>
      <c r="SBW232" s="93"/>
      <c r="SBX232" s="93"/>
      <c r="SBY232" s="76"/>
      <c r="SBZ232" s="76"/>
      <c r="SCA232" s="84"/>
      <c r="SCB232" s="84"/>
      <c r="SCC232" s="76"/>
      <c r="SCD232" s="76"/>
      <c r="SCE232" s="76"/>
      <c r="SCF232" s="76"/>
      <c r="SCG232" s="69"/>
      <c r="SCH232" s="69"/>
      <c r="SCI232" s="70"/>
      <c r="SCJ232" s="70"/>
      <c r="SCK232" s="71"/>
      <c r="SCL232" s="71"/>
      <c r="SCM232" s="93"/>
      <c r="SCN232" s="93"/>
      <c r="SCO232" s="76"/>
      <c r="SCP232" s="76"/>
      <c r="SCQ232" s="84"/>
      <c r="SCR232" s="84"/>
      <c r="SCS232" s="76"/>
      <c r="SCT232" s="76"/>
      <c r="SCU232" s="76"/>
      <c r="SCV232" s="76"/>
      <c r="SCW232" s="69"/>
      <c r="SCX232" s="69"/>
      <c r="SCY232" s="70"/>
      <c r="SCZ232" s="70"/>
      <c r="SDA232" s="71"/>
      <c r="SDB232" s="71"/>
      <c r="SDC232" s="93"/>
      <c r="SDD232" s="93"/>
      <c r="SDE232" s="76"/>
      <c r="SDF232" s="76"/>
      <c r="SDG232" s="84"/>
      <c r="SDH232" s="84"/>
      <c r="SDI232" s="76"/>
      <c r="SDJ232" s="76"/>
      <c r="SDK232" s="76"/>
      <c r="SDL232" s="76"/>
      <c r="SDM232" s="69"/>
      <c r="SDN232" s="69"/>
      <c r="SDO232" s="70"/>
      <c r="SDP232" s="70"/>
      <c r="SDQ232" s="71"/>
      <c r="SDR232" s="71"/>
      <c r="SDS232" s="93"/>
      <c r="SDT232" s="93"/>
      <c r="SDU232" s="76"/>
      <c r="SDV232" s="76"/>
      <c r="SDW232" s="84"/>
      <c r="SDX232" s="84"/>
      <c r="SDY232" s="76"/>
      <c r="SDZ232" s="76"/>
      <c r="SEA232" s="76"/>
      <c r="SEB232" s="76"/>
      <c r="SEC232" s="69"/>
      <c r="SED232" s="69"/>
      <c r="SEE232" s="70"/>
      <c r="SEF232" s="70"/>
      <c r="SEG232" s="71"/>
      <c r="SEH232" s="71"/>
      <c r="SEI232" s="93"/>
      <c r="SEJ232" s="93"/>
      <c r="SEK232" s="76"/>
      <c r="SEL232" s="76"/>
      <c r="SEM232" s="84"/>
      <c r="SEN232" s="84"/>
      <c r="SEO232" s="76"/>
      <c r="SEP232" s="76"/>
      <c r="SEQ232" s="76"/>
      <c r="SER232" s="76"/>
      <c r="SES232" s="69"/>
      <c r="SET232" s="69"/>
      <c r="SEU232" s="70"/>
      <c r="SEV232" s="70"/>
      <c r="SEW232" s="71"/>
      <c r="SEX232" s="71"/>
      <c r="SEY232" s="93"/>
      <c r="SEZ232" s="93"/>
      <c r="SFA232" s="76"/>
      <c r="SFB232" s="76"/>
      <c r="SFC232" s="84"/>
      <c r="SFD232" s="84"/>
      <c r="SFE232" s="76"/>
      <c r="SFF232" s="76"/>
      <c r="SFG232" s="76"/>
      <c r="SFH232" s="76"/>
      <c r="SFI232" s="69"/>
      <c r="SFJ232" s="69"/>
      <c r="SFK232" s="70"/>
      <c r="SFL232" s="70"/>
      <c r="SFM232" s="71"/>
      <c r="SFN232" s="71"/>
      <c r="SFO232" s="93"/>
      <c r="SFP232" s="93"/>
      <c r="SFQ232" s="76"/>
      <c r="SFR232" s="76"/>
      <c r="SFS232" s="84"/>
      <c r="SFT232" s="84"/>
      <c r="SFU232" s="76"/>
      <c r="SFV232" s="76"/>
      <c r="SFW232" s="76"/>
      <c r="SFX232" s="76"/>
      <c r="SFY232" s="69"/>
      <c r="SFZ232" s="69"/>
      <c r="SGA232" s="70"/>
      <c r="SGB232" s="70"/>
      <c r="SGC232" s="71"/>
      <c r="SGD232" s="71"/>
      <c r="SGE232" s="93"/>
      <c r="SGF232" s="93"/>
      <c r="SGG232" s="76"/>
      <c r="SGH232" s="76"/>
      <c r="SGI232" s="84"/>
      <c r="SGJ232" s="84"/>
      <c r="SGK232" s="76"/>
      <c r="SGL232" s="76"/>
      <c r="SGM232" s="76"/>
      <c r="SGN232" s="76"/>
      <c r="SGO232" s="69"/>
      <c r="SGP232" s="69"/>
      <c r="SGQ232" s="70"/>
      <c r="SGR232" s="70"/>
      <c r="SGS232" s="71"/>
      <c r="SGT232" s="71"/>
      <c r="SGU232" s="93"/>
      <c r="SGV232" s="93"/>
      <c r="SGW232" s="76"/>
      <c r="SGX232" s="76"/>
      <c r="SGY232" s="84"/>
      <c r="SGZ232" s="84"/>
      <c r="SHA232" s="76"/>
      <c r="SHB232" s="76"/>
      <c r="SHC232" s="76"/>
      <c r="SHD232" s="76"/>
      <c r="SHE232" s="69"/>
      <c r="SHF232" s="69"/>
      <c r="SHG232" s="70"/>
      <c r="SHH232" s="70"/>
      <c r="SHI232" s="71"/>
      <c r="SHJ232" s="71"/>
      <c r="SHK232" s="93"/>
      <c r="SHL232" s="93"/>
      <c r="SHM232" s="76"/>
      <c r="SHN232" s="76"/>
      <c r="SHO232" s="84"/>
      <c r="SHP232" s="84"/>
      <c r="SHQ232" s="76"/>
      <c r="SHR232" s="76"/>
      <c r="SHS232" s="76"/>
      <c r="SHT232" s="76"/>
      <c r="SHU232" s="69"/>
      <c r="SHV232" s="69"/>
      <c r="SHW232" s="70"/>
      <c r="SHX232" s="70"/>
      <c r="SHY232" s="71"/>
      <c r="SHZ232" s="71"/>
      <c r="SIA232" s="93"/>
      <c r="SIB232" s="93"/>
      <c r="SIC232" s="76"/>
      <c r="SID232" s="76"/>
      <c r="SIE232" s="84"/>
      <c r="SIF232" s="84"/>
      <c r="SIG232" s="76"/>
      <c r="SIH232" s="76"/>
      <c r="SII232" s="76"/>
      <c r="SIJ232" s="76"/>
      <c r="SIK232" s="69"/>
      <c r="SIL232" s="69"/>
      <c r="SIM232" s="70"/>
      <c r="SIN232" s="70"/>
      <c r="SIO232" s="71"/>
      <c r="SIP232" s="71"/>
      <c r="SIQ232" s="93"/>
      <c r="SIR232" s="93"/>
      <c r="SIS232" s="76"/>
      <c r="SIT232" s="76"/>
      <c r="SIU232" s="84"/>
      <c r="SIV232" s="84"/>
      <c r="SIW232" s="76"/>
      <c r="SIX232" s="76"/>
      <c r="SIY232" s="76"/>
      <c r="SIZ232" s="76"/>
      <c r="SJA232" s="69"/>
      <c r="SJB232" s="69"/>
      <c r="SJC232" s="70"/>
      <c r="SJD232" s="70"/>
      <c r="SJE232" s="71"/>
      <c r="SJF232" s="71"/>
      <c r="SJG232" s="93"/>
      <c r="SJH232" s="93"/>
      <c r="SJI232" s="76"/>
      <c r="SJJ232" s="76"/>
      <c r="SJK232" s="84"/>
      <c r="SJL232" s="84"/>
      <c r="SJM232" s="76"/>
      <c r="SJN232" s="76"/>
      <c r="SJO232" s="76"/>
      <c r="SJP232" s="76"/>
      <c r="SJQ232" s="69"/>
      <c r="SJR232" s="69"/>
      <c r="SJS232" s="70"/>
      <c r="SJT232" s="70"/>
      <c r="SJU232" s="71"/>
      <c r="SJV232" s="71"/>
      <c r="SJW232" s="93"/>
      <c r="SJX232" s="93"/>
      <c r="SJY232" s="76"/>
      <c r="SJZ232" s="76"/>
      <c r="SKA232" s="84"/>
      <c r="SKB232" s="84"/>
      <c r="SKC232" s="76"/>
      <c r="SKD232" s="76"/>
      <c r="SKE232" s="76"/>
      <c r="SKF232" s="76"/>
      <c r="SKG232" s="69"/>
      <c r="SKH232" s="69"/>
      <c r="SKI232" s="70"/>
      <c r="SKJ232" s="70"/>
      <c r="SKK232" s="71"/>
      <c r="SKL232" s="71"/>
      <c r="SKM232" s="93"/>
      <c r="SKN232" s="93"/>
      <c r="SKO232" s="76"/>
      <c r="SKP232" s="76"/>
      <c r="SKQ232" s="84"/>
      <c r="SKR232" s="84"/>
      <c r="SKS232" s="76"/>
      <c r="SKT232" s="76"/>
      <c r="SKU232" s="76"/>
      <c r="SKV232" s="76"/>
      <c r="SKW232" s="69"/>
      <c r="SKX232" s="69"/>
      <c r="SKY232" s="70"/>
      <c r="SKZ232" s="70"/>
      <c r="SLA232" s="71"/>
      <c r="SLB232" s="71"/>
      <c r="SLC232" s="93"/>
      <c r="SLD232" s="93"/>
      <c r="SLE232" s="76"/>
      <c r="SLF232" s="76"/>
      <c r="SLG232" s="84"/>
      <c r="SLH232" s="84"/>
      <c r="SLI232" s="76"/>
      <c r="SLJ232" s="76"/>
      <c r="SLK232" s="76"/>
      <c r="SLL232" s="76"/>
      <c r="SLM232" s="69"/>
      <c r="SLN232" s="69"/>
      <c r="SLO232" s="70"/>
      <c r="SLP232" s="70"/>
      <c r="SLQ232" s="71"/>
      <c r="SLR232" s="71"/>
      <c r="SLS232" s="93"/>
      <c r="SLT232" s="93"/>
      <c r="SLU232" s="76"/>
      <c r="SLV232" s="76"/>
      <c r="SLW232" s="84"/>
      <c r="SLX232" s="84"/>
      <c r="SLY232" s="76"/>
      <c r="SLZ232" s="76"/>
      <c r="SMA232" s="76"/>
      <c r="SMB232" s="76"/>
      <c r="SMC232" s="69"/>
      <c r="SMD232" s="69"/>
      <c r="SME232" s="70"/>
      <c r="SMF232" s="70"/>
      <c r="SMG232" s="71"/>
      <c r="SMH232" s="71"/>
      <c r="SMI232" s="93"/>
      <c r="SMJ232" s="93"/>
      <c r="SMK232" s="76"/>
      <c r="SML232" s="76"/>
      <c r="SMM232" s="84"/>
      <c r="SMN232" s="84"/>
      <c r="SMO232" s="76"/>
      <c r="SMP232" s="76"/>
      <c r="SMQ232" s="76"/>
      <c r="SMR232" s="76"/>
      <c r="SMS232" s="69"/>
      <c r="SMT232" s="69"/>
      <c r="SMU232" s="70"/>
      <c r="SMV232" s="70"/>
      <c r="SMW232" s="71"/>
      <c r="SMX232" s="71"/>
      <c r="SMY232" s="93"/>
      <c r="SMZ232" s="93"/>
      <c r="SNA232" s="76"/>
      <c r="SNB232" s="76"/>
      <c r="SNC232" s="84"/>
      <c r="SND232" s="84"/>
      <c r="SNE232" s="76"/>
      <c r="SNF232" s="76"/>
      <c r="SNG232" s="76"/>
      <c r="SNH232" s="76"/>
      <c r="SNI232" s="69"/>
      <c r="SNJ232" s="69"/>
      <c r="SNK232" s="70"/>
      <c r="SNL232" s="70"/>
      <c r="SNM232" s="71"/>
      <c r="SNN232" s="71"/>
      <c r="SNO232" s="93"/>
      <c r="SNP232" s="93"/>
      <c r="SNQ232" s="76"/>
      <c r="SNR232" s="76"/>
      <c r="SNS232" s="84"/>
      <c r="SNT232" s="84"/>
      <c r="SNU232" s="76"/>
      <c r="SNV232" s="76"/>
      <c r="SNW232" s="76"/>
      <c r="SNX232" s="76"/>
      <c r="SNY232" s="69"/>
      <c r="SNZ232" s="69"/>
      <c r="SOA232" s="70"/>
      <c r="SOB232" s="70"/>
      <c r="SOC232" s="71"/>
      <c r="SOD232" s="71"/>
      <c r="SOE232" s="93"/>
      <c r="SOF232" s="93"/>
      <c r="SOG232" s="76"/>
      <c r="SOH232" s="76"/>
      <c r="SOI232" s="84"/>
      <c r="SOJ232" s="84"/>
      <c r="SOK232" s="76"/>
      <c r="SOL232" s="76"/>
      <c r="SOM232" s="76"/>
      <c r="SON232" s="76"/>
      <c r="SOO232" s="69"/>
      <c r="SOP232" s="69"/>
      <c r="SOQ232" s="70"/>
      <c r="SOR232" s="70"/>
      <c r="SOS232" s="71"/>
      <c r="SOT232" s="71"/>
      <c r="SOU232" s="93"/>
      <c r="SOV232" s="93"/>
      <c r="SOW232" s="76"/>
      <c r="SOX232" s="76"/>
      <c r="SOY232" s="84"/>
      <c r="SOZ232" s="84"/>
      <c r="SPA232" s="76"/>
      <c r="SPB232" s="76"/>
      <c r="SPC232" s="76"/>
      <c r="SPD232" s="76"/>
      <c r="SPE232" s="69"/>
      <c r="SPF232" s="69"/>
      <c r="SPG232" s="70"/>
      <c r="SPH232" s="70"/>
      <c r="SPI232" s="71"/>
      <c r="SPJ232" s="71"/>
      <c r="SPK232" s="93"/>
      <c r="SPL232" s="93"/>
      <c r="SPM232" s="76"/>
      <c r="SPN232" s="76"/>
      <c r="SPO232" s="84"/>
      <c r="SPP232" s="84"/>
      <c r="SPQ232" s="76"/>
      <c r="SPR232" s="76"/>
      <c r="SPS232" s="76"/>
      <c r="SPT232" s="76"/>
      <c r="SPU232" s="69"/>
      <c r="SPV232" s="69"/>
      <c r="SPW232" s="70"/>
      <c r="SPX232" s="70"/>
      <c r="SPY232" s="71"/>
      <c r="SPZ232" s="71"/>
      <c r="SQA232" s="93"/>
      <c r="SQB232" s="93"/>
      <c r="SQC232" s="76"/>
      <c r="SQD232" s="76"/>
      <c r="SQE232" s="84"/>
      <c r="SQF232" s="84"/>
      <c r="SQG232" s="76"/>
      <c r="SQH232" s="76"/>
      <c r="SQI232" s="76"/>
      <c r="SQJ232" s="76"/>
      <c r="SQK232" s="69"/>
      <c r="SQL232" s="69"/>
      <c r="SQM232" s="70"/>
      <c r="SQN232" s="70"/>
      <c r="SQO232" s="71"/>
      <c r="SQP232" s="71"/>
      <c r="SQQ232" s="93"/>
      <c r="SQR232" s="93"/>
      <c r="SQS232" s="76"/>
      <c r="SQT232" s="76"/>
      <c r="SQU232" s="84"/>
      <c r="SQV232" s="84"/>
      <c r="SQW232" s="76"/>
      <c r="SQX232" s="76"/>
      <c r="SQY232" s="76"/>
      <c r="SQZ232" s="76"/>
      <c r="SRA232" s="69"/>
      <c r="SRB232" s="69"/>
      <c r="SRC232" s="70"/>
      <c r="SRD232" s="70"/>
      <c r="SRE232" s="71"/>
      <c r="SRF232" s="71"/>
      <c r="SRG232" s="93"/>
      <c r="SRH232" s="93"/>
      <c r="SRI232" s="76"/>
      <c r="SRJ232" s="76"/>
      <c r="SRK232" s="84"/>
      <c r="SRL232" s="84"/>
      <c r="SRM232" s="76"/>
      <c r="SRN232" s="76"/>
      <c r="SRO232" s="76"/>
      <c r="SRP232" s="76"/>
      <c r="SRQ232" s="69"/>
      <c r="SRR232" s="69"/>
      <c r="SRS232" s="70"/>
      <c r="SRT232" s="70"/>
      <c r="SRU232" s="71"/>
      <c r="SRV232" s="71"/>
      <c r="SRW232" s="93"/>
      <c r="SRX232" s="93"/>
      <c r="SRY232" s="76"/>
      <c r="SRZ232" s="76"/>
      <c r="SSA232" s="84"/>
      <c r="SSB232" s="84"/>
      <c r="SSC232" s="76"/>
      <c r="SSD232" s="76"/>
      <c r="SSE232" s="76"/>
      <c r="SSF232" s="76"/>
      <c r="SSG232" s="69"/>
      <c r="SSH232" s="69"/>
      <c r="SSI232" s="70"/>
      <c r="SSJ232" s="70"/>
      <c r="SSK232" s="71"/>
      <c r="SSL232" s="71"/>
      <c r="SSM232" s="93"/>
      <c r="SSN232" s="93"/>
      <c r="SSO232" s="76"/>
      <c r="SSP232" s="76"/>
      <c r="SSQ232" s="84"/>
      <c r="SSR232" s="84"/>
      <c r="SSS232" s="76"/>
      <c r="SST232" s="76"/>
      <c r="SSU232" s="76"/>
      <c r="SSV232" s="76"/>
      <c r="SSW232" s="69"/>
      <c r="SSX232" s="69"/>
      <c r="SSY232" s="70"/>
      <c r="SSZ232" s="70"/>
      <c r="STA232" s="71"/>
      <c r="STB232" s="71"/>
      <c r="STC232" s="93"/>
      <c r="STD232" s="93"/>
      <c r="STE232" s="76"/>
      <c r="STF232" s="76"/>
      <c r="STG232" s="84"/>
      <c r="STH232" s="84"/>
      <c r="STI232" s="76"/>
      <c r="STJ232" s="76"/>
      <c r="STK232" s="76"/>
      <c r="STL232" s="76"/>
      <c r="STM232" s="69"/>
      <c r="STN232" s="69"/>
      <c r="STO232" s="70"/>
      <c r="STP232" s="70"/>
      <c r="STQ232" s="71"/>
      <c r="STR232" s="71"/>
      <c r="STS232" s="93"/>
      <c r="STT232" s="93"/>
      <c r="STU232" s="76"/>
      <c r="STV232" s="76"/>
      <c r="STW232" s="84"/>
      <c r="STX232" s="84"/>
      <c r="STY232" s="76"/>
      <c r="STZ232" s="76"/>
      <c r="SUA232" s="76"/>
      <c r="SUB232" s="76"/>
      <c r="SUC232" s="69"/>
      <c r="SUD232" s="69"/>
      <c r="SUE232" s="70"/>
      <c r="SUF232" s="70"/>
      <c r="SUG232" s="71"/>
      <c r="SUH232" s="71"/>
      <c r="SUI232" s="93"/>
      <c r="SUJ232" s="93"/>
      <c r="SUK232" s="76"/>
      <c r="SUL232" s="76"/>
      <c r="SUM232" s="84"/>
      <c r="SUN232" s="84"/>
      <c r="SUO232" s="76"/>
      <c r="SUP232" s="76"/>
      <c r="SUQ232" s="76"/>
      <c r="SUR232" s="76"/>
      <c r="SUS232" s="69"/>
      <c r="SUT232" s="69"/>
      <c r="SUU232" s="70"/>
      <c r="SUV232" s="70"/>
      <c r="SUW232" s="71"/>
      <c r="SUX232" s="71"/>
      <c r="SUY232" s="93"/>
      <c r="SUZ232" s="93"/>
      <c r="SVA232" s="76"/>
      <c r="SVB232" s="76"/>
      <c r="SVC232" s="84"/>
      <c r="SVD232" s="84"/>
      <c r="SVE232" s="76"/>
      <c r="SVF232" s="76"/>
      <c r="SVG232" s="76"/>
      <c r="SVH232" s="76"/>
      <c r="SVI232" s="69"/>
      <c r="SVJ232" s="69"/>
      <c r="SVK232" s="70"/>
      <c r="SVL232" s="70"/>
      <c r="SVM232" s="71"/>
      <c r="SVN232" s="71"/>
      <c r="SVO232" s="93"/>
      <c r="SVP232" s="93"/>
      <c r="SVQ232" s="76"/>
      <c r="SVR232" s="76"/>
      <c r="SVS232" s="84"/>
      <c r="SVT232" s="84"/>
      <c r="SVU232" s="76"/>
      <c r="SVV232" s="76"/>
      <c r="SVW232" s="76"/>
      <c r="SVX232" s="76"/>
      <c r="SVY232" s="69"/>
      <c r="SVZ232" s="69"/>
      <c r="SWA232" s="70"/>
      <c r="SWB232" s="70"/>
      <c r="SWC232" s="71"/>
      <c r="SWD232" s="71"/>
      <c r="SWE232" s="93"/>
      <c r="SWF232" s="93"/>
      <c r="SWG232" s="76"/>
      <c r="SWH232" s="76"/>
      <c r="SWI232" s="84"/>
      <c r="SWJ232" s="84"/>
      <c r="SWK232" s="76"/>
      <c r="SWL232" s="76"/>
      <c r="SWM232" s="76"/>
      <c r="SWN232" s="76"/>
      <c r="SWO232" s="69"/>
      <c r="SWP232" s="69"/>
      <c r="SWQ232" s="70"/>
      <c r="SWR232" s="70"/>
      <c r="SWS232" s="71"/>
      <c r="SWT232" s="71"/>
      <c r="SWU232" s="93"/>
      <c r="SWV232" s="93"/>
      <c r="SWW232" s="76"/>
      <c r="SWX232" s="76"/>
      <c r="SWY232" s="84"/>
      <c r="SWZ232" s="84"/>
      <c r="SXA232" s="76"/>
      <c r="SXB232" s="76"/>
      <c r="SXC232" s="76"/>
      <c r="SXD232" s="76"/>
      <c r="SXE232" s="69"/>
      <c r="SXF232" s="69"/>
      <c r="SXG232" s="70"/>
      <c r="SXH232" s="70"/>
      <c r="SXI232" s="71"/>
      <c r="SXJ232" s="71"/>
      <c r="SXK232" s="93"/>
      <c r="SXL232" s="93"/>
      <c r="SXM232" s="76"/>
      <c r="SXN232" s="76"/>
      <c r="SXO232" s="84"/>
      <c r="SXP232" s="84"/>
      <c r="SXQ232" s="76"/>
      <c r="SXR232" s="76"/>
      <c r="SXS232" s="76"/>
      <c r="SXT232" s="76"/>
      <c r="SXU232" s="69"/>
      <c r="SXV232" s="69"/>
      <c r="SXW232" s="70"/>
      <c r="SXX232" s="70"/>
      <c r="SXY232" s="71"/>
      <c r="SXZ232" s="71"/>
      <c r="SYA232" s="93"/>
      <c r="SYB232" s="93"/>
      <c r="SYC232" s="76"/>
      <c r="SYD232" s="76"/>
      <c r="SYE232" s="84"/>
      <c r="SYF232" s="84"/>
      <c r="SYG232" s="76"/>
      <c r="SYH232" s="76"/>
      <c r="SYI232" s="76"/>
      <c r="SYJ232" s="76"/>
      <c r="SYK232" s="69"/>
      <c r="SYL232" s="69"/>
      <c r="SYM232" s="70"/>
      <c r="SYN232" s="70"/>
      <c r="SYO232" s="71"/>
      <c r="SYP232" s="71"/>
      <c r="SYQ232" s="93"/>
      <c r="SYR232" s="93"/>
      <c r="SYS232" s="76"/>
      <c r="SYT232" s="76"/>
      <c r="SYU232" s="84"/>
      <c r="SYV232" s="84"/>
      <c r="SYW232" s="76"/>
      <c r="SYX232" s="76"/>
      <c r="SYY232" s="76"/>
      <c r="SYZ232" s="76"/>
      <c r="SZA232" s="69"/>
      <c r="SZB232" s="69"/>
      <c r="SZC232" s="70"/>
      <c r="SZD232" s="70"/>
      <c r="SZE232" s="71"/>
      <c r="SZF232" s="71"/>
      <c r="SZG232" s="93"/>
      <c r="SZH232" s="93"/>
      <c r="SZI232" s="76"/>
      <c r="SZJ232" s="76"/>
      <c r="SZK232" s="84"/>
      <c r="SZL232" s="84"/>
      <c r="SZM232" s="76"/>
      <c r="SZN232" s="76"/>
      <c r="SZO232" s="76"/>
      <c r="SZP232" s="76"/>
      <c r="SZQ232" s="69"/>
      <c r="SZR232" s="69"/>
      <c r="SZS232" s="70"/>
      <c r="SZT232" s="70"/>
      <c r="SZU232" s="71"/>
      <c r="SZV232" s="71"/>
      <c r="SZW232" s="93"/>
      <c r="SZX232" s="93"/>
      <c r="SZY232" s="76"/>
      <c r="SZZ232" s="76"/>
      <c r="TAA232" s="84"/>
      <c r="TAB232" s="84"/>
      <c r="TAC232" s="76"/>
      <c r="TAD232" s="76"/>
      <c r="TAE232" s="76"/>
      <c r="TAF232" s="76"/>
      <c r="TAG232" s="69"/>
      <c r="TAH232" s="69"/>
      <c r="TAI232" s="70"/>
      <c r="TAJ232" s="70"/>
      <c r="TAK232" s="71"/>
      <c r="TAL232" s="71"/>
      <c r="TAM232" s="93"/>
      <c r="TAN232" s="93"/>
      <c r="TAO232" s="76"/>
      <c r="TAP232" s="76"/>
      <c r="TAQ232" s="84"/>
      <c r="TAR232" s="84"/>
      <c r="TAS232" s="76"/>
      <c r="TAT232" s="76"/>
      <c r="TAU232" s="76"/>
      <c r="TAV232" s="76"/>
      <c r="TAW232" s="69"/>
      <c r="TAX232" s="69"/>
      <c r="TAY232" s="70"/>
      <c r="TAZ232" s="70"/>
      <c r="TBA232" s="71"/>
      <c r="TBB232" s="71"/>
      <c r="TBC232" s="93"/>
      <c r="TBD232" s="93"/>
      <c r="TBE232" s="76"/>
      <c r="TBF232" s="76"/>
      <c r="TBG232" s="84"/>
      <c r="TBH232" s="84"/>
      <c r="TBI232" s="76"/>
      <c r="TBJ232" s="76"/>
      <c r="TBK232" s="76"/>
      <c r="TBL232" s="76"/>
      <c r="TBM232" s="69"/>
      <c r="TBN232" s="69"/>
      <c r="TBO232" s="70"/>
      <c r="TBP232" s="70"/>
      <c r="TBQ232" s="71"/>
      <c r="TBR232" s="71"/>
      <c r="TBS232" s="93"/>
      <c r="TBT232" s="93"/>
      <c r="TBU232" s="76"/>
      <c r="TBV232" s="76"/>
      <c r="TBW232" s="84"/>
      <c r="TBX232" s="84"/>
      <c r="TBY232" s="76"/>
      <c r="TBZ232" s="76"/>
      <c r="TCA232" s="76"/>
      <c r="TCB232" s="76"/>
      <c r="TCC232" s="69"/>
      <c r="TCD232" s="69"/>
      <c r="TCE232" s="70"/>
      <c r="TCF232" s="70"/>
      <c r="TCG232" s="71"/>
      <c r="TCH232" s="71"/>
      <c r="TCI232" s="93"/>
      <c r="TCJ232" s="93"/>
      <c r="TCK232" s="76"/>
      <c r="TCL232" s="76"/>
      <c r="TCM232" s="84"/>
      <c r="TCN232" s="84"/>
      <c r="TCO232" s="76"/>
      <c r="TCP232" s="76"/>
      <c r="TCQ232" s="76"/>
      <c r="TCR232" s="76"/>
      <c r="TCS232" s="69"/>
      <c r="TCT232" s="69"/>
      <c r="TCU232" s="70"/>
      <c r="TCV232" s="70"/>
      <c r="TCW232" s="71"/>
      <c r="TCX232" s="71"/>
      <c r="TCY232" s="93"/>
      <c r="TCZ232" s="93"/>
      <c r="TDA232" s="76"/>
      <c r="TDB232" s="76"/>
      <c r="TDC232" s="84"/>
      <c r="TDD232" s="84"/>
      <c r="TDE232" s="76"/>
      <c r="TDF232" s="76"/>
      <c r="TDG232" s="76"/>
      <c r="TDH232" s="76"/>
      <c r="TDI232" s="69"/>
      <c r="TDJ232" s="69"/>
      <c r="TDK232" s="70"/>
      <c r="TDL232" s="70"/>
      <c r="TDM232" s="71"/>
      <c r="TDN232" s="71"/>
      <c r="TDO232" s="93"/>
      <c r="TDP232" s="93"/>
      <c r="TDQ232" s="76"/>
      <c r="TDR232" s="76"/>
      <c r="TDS232" s="84"/>
      <c r="TDT232" s="84"/>
      <c r="TDU232" s="76"/>
      <c r="TDV232" s="76"/>
      <c r="TDW232" s="76"/>
      <c r="TDX232" s="76"/>
      <c r="TDY232" s="69"/>
      <c r="TDZ232" s="69"/>
      <c r="TEA232" s="70"/>
      <c r="TEB232" s="70"/>
      <c r="TEC232" s="71"/>
      <c r="TED232" s="71"/>
      <c r="TEE232" s="93"/>
      <c r="TEF232" s="93"/>
      <c r="TEG232" s="76"/>
      <c r="TEH232" s="76"/>
      <c r="TEI232" s="84"/>
      <c r="TEJ232" s="84"/>
      <c r="TEK232" s="76"/>
      <c r="TEL232" s="76"/>
      <c r="TEM232" s="76"/>
      <c r="TEN232" s="76"/>
      <c r="TEO232" s="69"/>
      <c r="TEP232" s="69"/>
      <c r="TEQ232" s="70"/>
      <c r="TER232" s="70"/>
      <c r="TES232" s="71"/>
      <c r="TET232" s="71"/>
      <c r="TEU232" s="93"/>
      <c r="TEV232" s="93"/>
      <c r="TEW232" s="76"/>
      <c r="TEX232" s="76"/>
      <c r="TEY232" s="84"/>
      <c r="TEZ232" s="84"/>
      <c r="TFA232" s="76"/>
      <c r="TFB232" s="76"/>
      <c r="TFC232" s="76"/>
      <c r="TFD232" s="76"/>
      <c r="TFE232" s="69"/>
      <c r="TFF232" s="69"/>
      <c r="TFG232" s="70"/>
      <c r="TFH232" s="70"/>
      <c r="TFI232" s="71"/>
      <c r="TFJ232" s="71"/>
      <c r="TFK232" s="93"/>
      <c r="TFL232" s="93"/>
      <c r="TFM232" s="76"/>
      <c r="TFN232" s="76"/>
      <c r="TFO232" s="84"/>
      <c r="TFP232" s="84"/>
      <c r="TFQ232" s="76"/>
      <c r="TFR232" s="76"/>
      <c r="TFS232" s="76"/>
      <c r="TFT232" s="76"/>
      <c r="TFU232" s="69"/>
      <c r="TFV232" s="69"/>
      <c r="TFW232" s="70"/>
      <c r="TFX232" s="70"/>
      <c r="TFY232" s="71"/>
      <c r="TFZ232" s="71"/>
      <c r="TGA232" s="93"/>
      <c r="TGB232" s="93"/>
      <c r="TGC232" s="76"/>
      <c r="TGD232" s="76"/>
      <c r="TGE232" s="84"/>
      <c r="TGF232" s="84"/>
      <c r="TGG232" s="76"/>
      <c r="TGH232" s="76"/>
      <c r="TGI232" s="76"/>
      <c r="TGJ232" s="76"/>
      <c r="TGK232" s="69"/>
      <c r="TGL232" s="69"/>
      <c r="TGM232" s="70"/>
      <c r="TGN232" s="70"/>
      <c r="TGO232" s="71"/>
      <c r="TGP232" s="71"/>
      <c r="TGQ232" s="93"/>
      <c r="TGR232" s="93"/>
      <c r="TGS232" s="76"/>
      <c r="TGT232" s="76"/>
      <c r="TGU232" s="84"/>
      <c r="TGV232" s="84"/>
      <c r="TGW232" s="76"/>
      <c r="TGX232" s="76"/>
      <c r="TGY232" s="76"/>
      <c r="TGZ232" s="76"/>
      <c r="THA232" s="69"/>
      <c r="THB232" s="69"/>
      <c r="THC232" s="70"/>
      <c r="THD232" s="70"/>
      <c r="THE232" s="71"/>
      <c r="THF232" s="71"/>
      <c r="THG232" s="93"/>
      <c r="THH232" s="93"/>
      <c r="THI232" s="76"/>
      <c r="THJ232" s="76"/>
      <c r="THK232" s="84"/>
      <c r="THL232" s="84"/>
      <c r="THM232" s="76"/>
      <c r="THN232" s="76"/>
      <c r="THO232" s="76"/>
      <c r="THP232" s="76"/>
      <c r="THQ232" s="69"/>
      <c r="THR232" s="69"/>
      <c r="THS232" s="70"/>
      <c r="THT232" s="70"/>
      <c r="THU232" s="71"/>
      <c r="THV232" s="71"/>
      <c r="THW232" s="93"/>
      <c r="THX232" s="93"/>
      <c r="THY232" s="76"/>
      <c r="THZ232" s="76"/>
      <c r="TIA232" s="84"/>
      <c r="TIB232" s="84"/>
      <c r="TIC232" s="76"/>
      <c r="TID232" s="76"/>
      <c r="TIE232" s="76"/>
      <c r="TIF232" s="76"/>
      <c r="TIG232" s="69"/>
      <c r="TIH232" s="69"/>
      <c r="TII232" s="70"/>
      <c r="TIJ232" s="70"/>
      <c r="TIK232" s="71"/>
      <c r="TIL232" s="71"/>
      <c r="TIM232" s="93"/>
      <c r="TIN232" s="93"/>
      <c r="TIO232" s="76"/>
      <c r="TIP232" s="76"/>
      <c r="TIQ232" s="84"/>
      <c r="TIR232" s="84"/>
      <c r="TIS232" s="76"/>
      <c r="TIT232" s="76"/>
      <c r="TIU232" s="76"/>
      <c r="TIV232" s="76"/>
      <c r="TIW232" s="69"/>
      <c r="TIX232" s="69"/>
      <c r="TIY232" s="70"/>
      <c r="TIZ232" s="70"/>
      <c r="TJA232" s="71"/>
      <c r="TJB232" s="71"/>
      <c r="TJC232" s="93"/>
      <c r="TJD232" s="93"/>
      <c r="TJE232" s="76"/>
      <c r="TJF232" s="76"/>
      <c r="TJG232" s="84"/>
      <c r="TJH232" s="84"/>
      <c r="TJI232" s="76"/>
      <c r="TJJ232" s="76"/>
      <c r="TJK232" s="76"/>
      <c r="TJL232" s="76"/>
      <c r="TJM232" s="69"/>
      <c r="TJN232" s="69"/>
      <c r="TJO232" s="70"/>
      <c r="TJP232" s="70"/>
      <c r="TJQ232" s="71"/>
      <c r="TJR232" s="71"/>
      <c r="TJS232" s="93"/>
      <c r="TJT232" s="93"/>
      <c r="TJU232" s="76"/>
      <c r="TJV232" s="76"/>
      <c r="TJW232" s="84"/>
      <c r="TJX232" s="84"/>
      <c r="TJY232" s="76"/>
      <c r="TJZ232" s="76"/>
      <c r="TKA232" s="76"/>
      <c r="TKB232" s="76"/>
      <c r="TKC232" s="69"/>
      <c r="TKD232" s="69"/>
      <c r="TKE232" s="70"/>
      <c r="TKF232" s="70"/>
      <c r="TKG232" s="71"/>
      <c r="TKH232" s="71"/>
      <c r="TKI232" s="93"/>
      <c r="TKJ232" s="93"/>
      <c r="TKK232" s="76"/>
      <c r="TKL232" s="76"/>
      <c r="TKM232" s="84"/>
      <c r="TKN232" s="84"/>
      <c r="TKO232" s="76"/>
      <c r="TKP232" s="76"/>
      <c r="TKQ232" s="76"/>
      <c r="TKR232" s="76"/>
      <c r="TKS232" s="69"/>
      <c r="TKT232" s="69"/>
      <c r="TKU232" s="70"/>
      <c r="TKV232" s="70"/>
      <c r="TKW232" s="71"/>
      <c r="TKX232" s="71"/>
      <c r="TKY232" s="93"/>
      <c r="TKZ232" s="93"/>
      <c r="TLA232" s="76"/>
      <c r="TLB232" s="76"/>
      <c r="TLC232" s="84"/>
      <c r="TLD232" s="84"/>
      <c r="TLE232" s="76"/>
      <c r="TLF232" s="76"/>
      <c r="TLG232" s="76"/>
      <c r="TLH232" s="76"/>
      <c r="TLI232" s="69"/>
      <c r="TLJ232" s="69"/>
      <c r="TLK232" s="70"/>
      <c r="TLL232" s="70"/>
      <c r="TLM232" s="71"/>
      <c r="TLN232" s="71"/>
      <c r="TLO232" s="93"/>
      <c r="TLP232" s="93"/>
      <c r="TLQ232" s="76"/>
      <c r="TLR232" s="76"/>
      <c r="TLS232" s="84"/>
      <c r="TLT232" s="84"/>
      <c r="TLU232" s="76"/>
      <c r="TLV232" s="76"/>
      <c r="TLW232" s="76"/>
      <c r="TLX232" s="76"/>
      <c r="TLY232" s="69"/>
      <c r="TLZ232" s="69"/>
      <c r="TMA232" s="70"/>
      <c r="TMB232" s="70"/>
      <c r="TMC232" s="71"/>
      <c r="TMD232" s="71"/>
      <c r="TME232" s="93"/>
      <c r="TMF232" s="93"/>
      <c r="TMG232" s="76"/>
      <c r="TMH232" s="76"/>
      <c r="TMI232" s="84"/>
      <c r="TMJ232" s="84"/>
      <c r="TMK232" s="76"/>
      <c r="TML232" s="76"/>
      <c r="TMM232" s="76"/>
      <c r="TMN232" s="76"/>
      <c r="TMO232" s="69"/>
      <c r="TMP232" s="69"/>
      <c r="TMQ232" s="70"/>
      <c r="TMR232" s="70"/>
      <c r="TMS232" s="71"/>
      <c r="TMT232" s="71"/>
      <c r="TMU232" s="93"/>
      <c r="TMV232" s="93"/>
      <c r="TMW232" s="76"/>
      <c r="TMX232" s="76"/>
      <c r="TMY232" s="84"/>
      <c r="TMZ232" s="84"/>
      <c r="TNA232" s="76"/>
      <c r="TNB232" s="76"/>
      <c r="TNC232" s="76"/>
      <c r="TND232" s="76"/>
      <c r="TNE232" s="69"/>
      <c r="TNF232" s="69"/>
      <c r="TNG232" s="70"/>
      <c r="TNH232" s="70"/>
      <c r="TNI232" s="71"/>
      <c r="TNJ232" s="71"/>
      <c r="TNK232" s="93"/>
      <c r="TNL232" s="93"/>
      <c r="TNM232" s="76"/>
      <c r="TNN232" s="76"/>
      <c r="TNO232" s="84"/>
      <c r="TNP232" s="84"/>
      <c r="TNQ232" s="76"/>
      <c r="TNR232" s="76"/>
      <c r="TNS232" s="76"/>
      <c r="TNT232" s="76"/>
      <c r="TNU232" s="69"/>
      <c r="TNV232" s="69"/>
      <c r="TNW232" s="70"/>
      <c r="TNX232" s="70"/>
      <c r="TNY232" s="71"/>
      <c r="TNZ232" s="71"/>
      <c r="TOA232" s="93"/>
      <c r="TOB232" s="93"/>
      <c r="TOC232" s="76"/>
      <c r="TOD232" s="76"/>
      <c r="TOE232" s="84"/>
      <c r="TOF232" s="84"/>
      <c r="TOG232" s="76"/>
      <c r="TOH232" s="76"/>
      <c r="TOI232" s="76"/>
      <c r="TOJ232" s="76"/>
      <c r="TOK232" s="69"/>
      <c r="TOL232" s="69"/>
      <c r="TOM232" s="70"/>
      <c r="TON232" s="70"/>
      <c r="TOO232" s="71"/>
      <c r="TOP232" s="71"/>
      <c r="TOQ232" s="93"/>
      <c r="TOR232" s="93"/>
      <c r="TOS232" s="76"/>
      <c r="TOT232" s="76"/>
      <c r="TOU232" s="84"/>
      <c r="TOV232" s="84"/>
      <c r="TOW232" s="76"/>
      <c r="TOX232" s="76"/>
      <c r="TOY232" s="76"/>
      <c r="TOZ232" s="76"/>
      <c r="TPA232" s="69"/>
      <c r="TPB232" s="69"/>
      <c r="TPC232" s="70"/>
      <c r="TPD232" s="70"/>
      <c r="TPE232" s="71"/>
      <c r="TPF232" s="71"/>
      <c r="TPG232" s="93"/>
      <c r="TPH232" s="93"/>
      <c r="TPI232" s="76"/>
      <c r="TPJ232" s="76"/>
      <c r="TPK232" s="84"/>
      <c r="TPL232" s="84"/>
      <c r="TPM232" s="76"/>
      <c r="TPN232" s="76"/>
      <c r="TPO232" s="76"/>
      <c r="TPP232" s="76"/>
      <c r="TPQ232" s="69"/>
      <c r="TPR232" s="69"/>
      <c r="TPS232" s="70"/>
      <c r="TPT232" s="70"/>
      <c r="TPU232" s="71"/>
      <c r="TPV232" s="71"/>
      <c r="TPW232" s="93"/>
      <c r="TPX232" s="93"/>
      <c r="TPY232" s="76"/>
      <c r="TPZ232" s="76"/>
      <c r="TQA232" s="84"/>
      <c r="TQB232" s="84"/>
      <c r="TQC232" s="76"/>
      <c r="TQD232" s="76"/>
      <c r="TQE232" s="76"/>
      <c r="TQF232" s="76"/>
      <c r="TQG232" s="69"/>
      <c r="TQH232" s="69"/>
      <c r="TQI232" s="70"/>
      <c r="TQJ232" s="70"/>
      <c r="TQK232" s="71"/>
      <c r="TQL232" s="71"/>
      <c r="TQM232" s="93"/>
      <c r="TQN232" s="93"/>
      <c r="TQO232" s="76"/>
      <c r="TQP232" s="76"/>
      <c r="TQQ232" s="84"/>
      <c r="TQR232" s="84"/>
      <c r="TQS232" s="76"/>
      <c r="TQT232" s="76"/>
      <c r="TQU232" s="76"/>
      <c r="TQV232" s="76"/>
      <c r="TQW232" s="69"/>
      <c r="TQX232" s="69"/>
      <c r="TQY232" s="70"/>
      <c r="TQZ232" s="70"/>
      <c r="TRA232" s="71"/>
      <c r="TRB232" s="71"/>
      <c r="TRC232" s="93"/>
      <c r="TRD232" s="93"/>
      <c r="TRE232" s="76"/>
      <c r="TRF232" s="76"/>
      <c r="TRG232" s="84"/>
      <c r="TRH232" s="84"/>
      <c r="TRI232" s="76"/>
      <c r="TRJ232" s="76"/>
      <c r="TRK232" s="76"/>
      <c r="TRL232" s="76"/>
      <c r="TRM232" s="69"/>
      <c r="TRN232" s="69"/>
      <c r="TRO232" s="70"/>
      <c r="TRP232" s="70"/>
      <c r="TRQ232" s="71"/>
      <c r="TRR232" s="71"/>
      <c r="TRS232" s="93"/>
      <c r="TRT232" s="93"/>
      <c r="TRU232" s="76"/>
      <c r="TRV232" s="76"/>
      <c r="TRW232" s="84"/>
      <c r="TRX232" s="84"/>
      <c r="TRY232" s="76"/>
      <c r="TRZ232" s="76"/>
      <c r="TSA232" s="76"/>
      <c r="TSB232" s="76"/>
      <c r="TSC232" s="69"/>
      <c r="TSD232" s="69"/>
      <c r="TSE232" s="70"/>
      <c r="TSF232" s="70"/>
      <c r="TSG232" s="71"/>
      <c r="TSH232" s="71"/>
      <c r="TSI232" s="93"/>
      <c r="TSJ232" s="93"/>
      <c r="TSK232" s="76"/>
      <c r="TSL232" s="76"/>
      <c r="TSM232" s="84"/>
      <c r="TSN232" s="84"/>
      <c r="TSO232" s="76"/>
      <c r="TSP232" s="76"/>
      <c r="TSQ232" s="76"/>
      <c r="TSR232" s="76"/>
      <c r="TSS232" s="69"/>
      <c r="TST232" s="69"/>
      <c r="TSU232" s="70"/>
      <c r="TSV232" s="70"/>
      <c r="TSW232" s="71"/>
      <c r="TSX232" s="71"/>
      <c r="TSY232" s="93"/>
      <c r="TSZ232" s="93"/>
      <c r="TTA232" s="76"/>
      <c r="TTB232" s="76"/>
      <c r="TTC232" s="84"/>
      <c r="TTD232" s="84"/>
      <c r="TTE232" s="76"/>
      <c r="TTF232" s="76"/>
      <c r="TTG232" s="76"/>
      <c r="TTH232" s="76"/>
      <c r="TTI232" s="69"/>
      <c r="TTJ232" s="69"/>
      <c r="TTK232" s="70"/>
      <c r="TTL232" s="70"/>
      <c r="TTM232" s="71"/>
      <c r="TTN232" s="71"/>
      <c r="TTO232" s="93"/>
      <c r="TTP232" s="93"/>
      <c r="TTQ232" s="76"/>
      <c r="TTR232" s="76"/>
      <c r="TTS232" s="84"/>
      <c r="TTT232" s="84"/>
      <c r="TTU232" s="76"/>
      <c r="TTV232" s="76"/>
      <c r="TTW232" s="76"/>
      <c r="TTX232" s="76"/>
      <c r="TTY232" s="69"/>
      <c r="TTZ232" s="69"/>
      <c r="TUA232" s="70"/>
      <c r="TUB232" s="70"/>
      <c r="TUC232" s="71"/>
      <c r="TUD232" s="71"/>
      <c r="TUE232" s="93"/>
      <c r="TUF232" s="93"/>
      <c r="TUG232" s="76"/>
      <c r="TUH232" s="76"/>
      <c r="TUI232" s="84"/>
      <c r="TUJ232" s="84"/>
      <c r="TUK232" s="76"/>
      <c r="TUL232" s="76"/>
      <c r="TUM232" s="76"/>
      <c r="TUN232" s="76"/>
      <c r="TUO232" s="69"/>
      <c r="TUP232" s="69"/>
      <c r="TUQ232" s="70"/>
      <c r="TUR232" s="70"/>
      <c r="TUS232" s="71"/>
      <c r="TUT232" s="71"/>
      <c r="TUU232" s="93"/>
      <c r="TUV232" s="93"/>
      <c r="TUW232" s="76"/>
      <c r="TUX232" s="76"/>
      <c r="TUY232" s="84"/>
      <c r="TUZ232" s="84"/>
      <c r="TVA232" s="76"/>
      <c r="TVB232" s="76"/>
      <c r="TVC232" s="76"/>
      <c r="TVD232" s="76"/>
      <c r="TVE232" s="69"/>
      <c r="TVF232" s="69"/>
      <c r="TVG232" s="70"/>
      <c r="TVH232" s="70"/>
      <c r="TVI232" s="71"/>
      <c r="TVJ232" s="71"/>
      <c r="TVK232" s="93"/>
      <c r="TVL232" s="93"/>
      <c r="TVM232" s="76"/>
      <c r="TVN232" s="76"/>
      <c r="TVO232" s="84"/>
      <c r="TVP232" s="84"/>
      <c r="TVQ232" s="76"/>
      <c r="TVR232" s="76"/>
      <c r="TVS232" s="76"/>
      <c r="TVT232" s="76"/>
      <c r="TVU232" s="69"/>
      <c r="TVV232" s="69"/>
      <c r="TVW232" s="70"/>
      <c r="TVX232" s="70"/>
      <c r="TVY232" s="71"/>
      <c r="TVZ232" s="71"/>
      <c r="TWA232" s="93"/>
      <c r="TWB232" s="93"/>
      <c r="TWC232" s="76"/>
      <c r="TWD232" s="76"/>
      <c r="TWE232" s="84"/>
      <c r="TWF232" s="84"/>
      <c r="TWG232" s="76"/>
      <c r="TWH232" s="76"/>
      <c r="TWI232" s="76"/>
      <c r="TWJ232" s="76"/>
      <c r="TWK232" s="69"/>
      <c r="TWL232" s="69"/>
      <c r="TWM232" s="70"/>
      <c r="TWN232" s="70"/>
      <c r="TWO232" s="71"/>
      <c r="TWP232" s="71"/>
      <c r="TWQ232" s="93"/>
      <c r="TWR232" s="93"/>
      <c r="TWS232" s="76"/>
      <c r="TWT232" s="76"/>
      <c r="TWU232" s="84"/>
      <c r="TWV232" s="84"/>
      <c r="TWW232" s="76"/>
      <c r="TWX232" s="76"/>
      <c r="TWY232" s="76"/>
      <c r="TWZ232" s="76"/>
      <c r="TXA232" s="69"/>
      <c r="TXB232" s="69"/>
      <c r="TXC232" s="70"/>
      <c r="TXD232" s="70"/>
      <c r="TXE232" s="71"/>
      <c r="TXF232" s="71"/>
      <c r="TXG232" s="93"/>
      <c r="TXH232" s="93"/>
      <c r="TXI232" s="76"/>
      <c r="TXJ232" s="76"/>
      <c r="TXK232" s="84"/>
      <c r="TXL232" s="84"/>
      <c r="TXM232" s="76"/>
      <c r="TXN232" s="76"/>
      <c r="TXO232" s="76"/>
      <c r="TXP232" s="76"/>
      <c r="TXQ232" s="69"/>
      <c r="TXR232" s="69"/>
      <c r="TXS232" s="70"/>
      <c r="TXT232" s="70"/>
      <c r="TXU232" s="71"/>
      <c r="TXV232" s="71"/>
      <c r="TXW232" s="93"/>
      <c r="TXX232" s="93"/>
      <c r="TXY232" s="76"/>
      <c r="TXZ232" s="76"/>
      <c r="TYA232" s="84"/>
      <c r="TYB232" s="84"/>
      <c r="TYC232" s="76"/>
      <c r="TYD232" s="76"/>
      <c r="TYE232" s="76"/>
      <c r="TYF232" s="76"/>
      <c r="TYG232" s="69"/>
      <c r="TYH232" s="69"/>
      <c r="TYI232" s="70"/>
      <c r="TYJ232" s="70"/>
      <c r="TYK232" s="71"/>
      <c r="TYL232" s="71"/>
      <c r="TYM232" s="93"/>
      <c r="TYN232" s="93"/>
      <c r="TYO232" s="76"/>
      <c r="TYP232" s="76"/>
      <c r="TYQ232" s="84"/>
      <c r="TYR232" s="84"/>
      <c r="TYS232" s="76"/>
      <c r="TYT232" s="76"/>
      <c r="TYU232" s="76"/>
      <c r="TYV232" s="76"/>
      <c r="TYW232" s="69"/>
      <c r="TYX232" s="69"/>
      <c r="TYY232" s="70"/>
      <c r="TYZ232" s="70"/>
      <c r="TZA232" s="71"/>
      <c r="TZB232" s="71"/>
      <c r="TZC232" s="93"/>
      <c r="TZD232" s="93"/>
      <c r="TZE232" s="76"/>
      <c r="TZF232" s="76"/>
      <c r="TZG232" s="84"/>
      <c r="TZH232" s="84"/>
      <c r="TZI232" s="76"/>
      <c r="TZJ232" s="76"/>
      <c r="TZK232" s="76"/>
      <c r="TZL232" s="76"/>
      <c r="TZM232" s="69"/>
      <c r="TZN232" s="69"/>
      <c r="TZO232" s="70"/>
      <c r="TZP232" s="70"/>
      <c r="TZQ232" s="71"/>
      <c r="TZR232" s="71"/>
      <c r="TZS232" s="93"/>
      <c r="TZT232" s="93"/>
      <c r="TZU232" s="76"/>
      <c r="TZV232" s="76"/>
      <c r="TZW232" s="84"/>
      <c r="TZX232" s="84"/>
      <c r="TZY232" s="76"/>
      <c r="TZZ232" s="76"/>
      <c r="UAA232" s="76"/>
      <c r="UAB232" s="76"/>
      <c r="UAC232" s="69"/>
      <c r="UAD232" s="69"/>
      <c r="UAE232" s="70"/>
      <c r="UAF232" s="70"/>
      <c r="UAG232" s="71"/>
      <c r="UAH232" s="71"/>
      <c r="UAI232" s="93"/>
      <c r="UAJ232" s="93"/>
      <c r="UAK232" s="76"/>
      <c r="UAL232" s="76"/>
      <c r="UAM232" s="84"/>
      <c r="UAN232" s="84"/>
      <c r="UAO232" s="76"/>
      <c r="UAP232" s="76"/>
      <c r="UAQ232" s="76"/>
      <c r="UAR232" s="76"/>
      <c r="UAS232" s="69"/>
      <c r="UAT232" s="69"/>
      <c r="UAU232" s="70"/>
      <c r="UAV232" s="70"/>
      <c r="UAW232" s="71"/>
      <c r="UAX232" s="71"/>
      <c r="UAY232" s="93"/>
      <c r="UAZ232" s="93"/>
      <c r="UBA232" s="76"/>
      <c r="UBB232" s="76"/>
      <c r="UBC232" s="84"/>
      <c r="UBD232" s="84"/>
      <c r="UBE232" s="76"/>
      <c r="UBF232" s="76"/>
      <c r="UBG232" s="76"/>
      <c r="UBH232" s="76"/>
      <c r="UBI232" s="69"/>
      <c r="UBJ232" s="69"/>
      <c r="UBK232" s="70"/>
      <c r="UBL232" s="70"/>
      <c r="UBM232" s="71"/>
      <c r="UBN232" s="71"/>
      <c r="UBO232" s="93"/>
      <c r="UBP232" s="93"/>
      <c r="UBQ232" s="76"/>
      <c r="UBR232" s="76"/>
      <c r="UBS232" s="84"/>
      <c r="UBT232" s="84"/>
      <c r="UBU232" s="76"/>
      <c r="UBV232" s="76"/>
      <c r="UBW232" s="76"/>
      <c r="UBX232" s="76"/>
      <c r="UBY232" s="69"/>
      <c r="UBZ232" s="69"/>
      <c r="UCA232" s="70"/>
      <c r="UCB232" s="70"/>
      <c r="UCC232" s="71"/>
      <c r="UCD232" s="71"/>
      <c r="UCE232" s="93"/>
      <c r="UCF232" s="93"/>
      <c r="UCG232" s="76"/>
      <c r="UCH232" s="76"/>
      <c r="UCI232" s="84"/>
      <c r="UCJ232" s="84"/>
      <c r="UCK232" s="76"/>
      <c r="UCL232" s="76"/>
      <c r="UCM232" s="76"/>
      <c r="UCN232" s="76"/>
      <c r="UCO232" s="69"/>
      <c r="UCP232" s="69"/>
      <c r="UCQ232" s="70"/>
      <c r="UCR232" s="70"/>
      <c r="UCS232" s="71"/>
      <c r="UCT232" s="71"/>
      <c r="UCU232" s="93"/>
      <c r="UCV232" s="93"/>
      <c r="UCW232" s="76"/>
      <c r="UCX232" s="76"/>
      <c r="UCY232" s="84"/>
      <c r="UCZ232" s="84"/>
      <c r="UDA232" s="76"/>
      <c r="UDB232" s="76"/>
      <c r="UDC232" s="76"/>
      <c r="UDD232" s="76"/>
      <c r="UDE232" s="69"/>
      <c r="UDF232" s="69"/>
      <c r="UDG232" s="70"/>
      <c r="UDH232" s="70"/>
      <c r="UDI232" s="71"/>
      <c r="UDJ232" s="71"/>
      <c r="UDK232" s="93"/>
      <c r="UDL232" s="93"/>
      <c r="UDM232" s="76"/>
      <c r="UDN232" s="76"/>
      <c r="UDO232" s="84"/>
      <c r="UDP232" s="84"/>
      <c r="UDQ232" s="76"/>
      <c r="UDR232" s="76"/>
      <c r="UDS232" s="76"/>
      <c r="UDT232" s="76"/>
      <c r="UDU232" s="69"/>
      <c r="UDV232" s="69"/>
      <c r="UDW232" s="70"/>
      <c r="UDX232" s="70"/>
      <c r="UDY232" s="71"/>
      <c r="UDZ232" s="71"/>
      <c r="UEA232" s="93"/>
      <c r="UEB232" s="93"/>
      <c r="UEC232" s="76"/>
      <c r="UED232" s="76"/>
      <c r="UEE232" s="84"/>
      <c r="UEF232" s="84"/>
      <c r="UEG232" s="76"/>
      <c r="UEH232" s="76"/>
      <c r="UEI232" s="76"/>
      <c r="UEJ232" s="76"/>
      <c r="UEK232" s="69"/>
      <c r="UEL232" s="69"/>
      <c r="UEM232" s="70"/>
      <c r="UEN232" s="70"/>
      <c r="UEO232" s="71"/>
      <c r="UEP232" s="71"/>
      <c r="UEQ232" s="93"/>
      <c r="UER232" s="93"/>
      <c r="UES232" s="76"/>
      <c r="UET232" s="76"/>
      <c r="UEU232" s="84"/>
      <c r="UEV232" s="84"/>
      <c r="UEW232" s="76"/>
      <c r="UEX232" s="76"/>
      <c r="UEY232" s="76"/>
      <c r="UEZ232" s="76"/>
      <c r="UFA232" s="69"/>
      <c r="UFB232" s="69"/>
      <c r="UFC232" s="70"/>
      <c r="UFD232" s="70"/>
      <c r="UFE232" s="71"/>
      <c r="UFF232" s="71"/>
      <c r="UFG232" s="93"/>
      <c r="UFH232" s="93"/>
      <c r="UFI232" s="76"/>
      <c r="UFJ232" s="76"/>
      <c r="UFK232" s="84"/>
      <c r="UFL232" s="84"/>
      <c r="UFM232" s="76"/>
      <c r="UFN232" s="76"/>
      <c r="UFO232" s="76"/>
      <c r="UFP232" s="76"/>
      <c r="UFQ232" s="69"/>
      <c r="UFR232" s="69"/>
      <c r="UFS232" s="70"/>
      <c r="UFT232" s="70"/>
      <c r="UFU232" s="71"/>
      <c r="UFV232" s="71"/>
      <c r="UFW232" s="93"/>
      <c r="UFX232" s="93"/>
      <c r="UFY232" s="76"/>
      <c r="UFZ232" s="76"/>
      <c r="UGA232" s="84"/>
      <c r="UGB232" s="84"/>
      <c r="UGC232" s="76"/>
      <c r="UGD232" s="76"/>
      <c r="UGE232" s="76"/>
      <c r="UGF232" s="76"/>
      <c r="UGG232" s="69"/>
      <c r="UGH232" s="69"/>
      <c r="UGI232" s="70"/>
      <c r="UGJ232" s="70"/>
      <c r="UGK232" s="71"/>
      <c r="UGL232" s="71"/>
      <c r="UGM232" s="93"/>
      <c r="UGN232" s="93"/>
      <c r="UGO232" s="76"/>
      <c r="UGP232" s="76"/>
      <c r="UGQ232" s="84"/>
      <c r="UGR232" s="84"/>
      <c r="UGS232" s="76"/>
      <c r="UGT232" s="76"/>
      <c r="UGU232" s="76"/>
      <c r="UGV232" s="76"/>
      <c r="UGW232" s="69"/>
      <c r="UGX232" s="69"/>
      <c r="UGY232" s="70"/>
      <c r="UGZ232" s="70"/>
      <c r="UHA232" s="71"/>
      <c r="UHB232" s="71"/>
      <c r="UHC232" s="93"/>
      <c r="UHD232" s="93"/>
      <c r="UHE232" s="76"/>
      <c r="UHF232" s="76"/>
      <c r="UHG232" s="84"/>
      <c r="UHH232" s="84"/>
      <c r="UHI232" s="76"/>
      <c r="UHJ232" s="76"/>
      <c r="UHK232" s="76"/>
      <c r="UHL232" s="76"/>
      <c r="UHM232" s="69"/>
      <c r="UHN232" s="69"/>
      <c r="UHO232" s="70"/>
      <c r="UHP232" s="70"/>
      <c r="UHQ232" s="71"/>
      <c r="UHR232" s="71"/>
      <c r="UHS232" s="93"/>
      <c r="UHT232" s="93"/>
      <c r="UHU232" s="76"/>
      <c r="UHV232" s="76"/>
      <c r="UHW232" s="84"/>
      <c r="UHX232" s="84"/>
      <c r="UHY232" s="76"/>
      <c r="UHZ232" s="76"/>
      <c r="UIA232" s="76"/>
      <c r="UIB232" s="76"/>
      <c r="UIC232" s="69"/>
      <c r="UID232" s="69"/>
      <c r="UIE232" s="70"/>
      <c r="UIF232" s="70"/>
      <c r="UIG232" s="71"/>
      <c r="UIH232" s="71"/>
      <c r="UII232" s="93"/>
      <c r="UIJ232" s="93"/>
      <c r="UIK232" s="76"/>
      <c r="UIL232" s="76"/>
      <c r="UIM232" s="84"/>
      <c r="UIN232" s="84"/>
      <c r="UIO232" s="76"/>
      <c r="UIP232" s="76"/>
      <c r="UIQ232" s="76"/>
      <c r="UIR232" s="76"/>
      <c r="UIS232" s="69"/>
      <c r="UIT232" s="69"/>
      <c r="UIU232" s="70"/>
      <c r="UIV232" s="70"/>
      <c r="UIW232" s="71"/>
      <c r="UIX232" s="71"/>
      <c r="UIY232" s="93"/>
      <c r="UIZ232" s="93"/>
      <c r="UJA232" s="76"/>
      <c r="UJB232" s="76"/>
      <c r="UJC232" s="84"/>
      <c r="UJD232" s="84"/>
      <c r="UJE232" s="76"/>
      <c r="UJF232" s="76"/>
      <c r="UJG232" s="76"/>
      <c r="UJH232" s="76"/>
      <c r="UJI232" s="69"/>
      <c r="UJJ232" s="69"/>
      <c r="UJK232" s="70"/>
      <c r="UJL232" s="70"/>
      <c r="UJM232" s="71"/>
      <c r="UJN232" s="71"/>
      <c r="UJO232" s="93"/>
      <c r="UJP232" s="93"/>
      <c r="UJQ232" s="76"/>
      <c r="UJR232" s="76"/>
      <c r="UJS232" s="84"/>
      <c r="UJT232" s="84"/>
      <c r="UJU232" s="76"/>
      <c r="UJV232" s="76"/>
      <c r="UJW232" s="76"/>
      <c r="UJX232" s="76"/>
      <c r="UJY232" s="69"/>
      <c r="UJZ232" s="69"/>
      <c r="UKA232" s="70"/>
      <c r="UKB232" s="70"/>
      <c r="UKC232" s="71"/>
      <c r="UKD232" s="71"/>
      <c r="UKE232" s="93"/>
      <c r="UKF232" s="93"/>
      <c r="UKG232" s="76"/>
      <c r="UKH232" s="76"/>
      <c r="UKI232" s="84"/>
      <c r="UKJ232" s="84"/>
      <c r="UKK232" s="76"/>
      <c r="UKL232" s="76"/>
      <c r="UKM232" s="76"/>
      <c r="UKN232" s="76"/>
      <c r="UKO232" s="69"/>
      <c r="UKP232" s="69"/>
      <c r="UKQ232" s="70"/>
      <c r="UKR232" s="70"/>
      <c r="UKS232" s="71"/>
      <c r="UKT232" s="71"/>
      <c r="UKU232" s="93"/>
      <c r="UKV232" s="93"/>
      <c r="UKW232" s="76"/>
      <c r="UKX232" s="76"/>
      <c r="UKY232" s="84"/>
      <c r="UKZ232" s="84"/>
      <c r="ULA232" s="76"/>
      <c r="ULB232" s="76"/>
      <c r="ULC232" s="76"/>
      <c r="ULD232" s="76"/>
      <c r="ULE232" s="69"/>
      <c r="ULF232" s="69"/>
      <c r="ULG232" s="70"/>
      <c r="ULH232" s="70"/>
      <c r="ULI232" s="71"/>
      <c r="ULJ232" s="71"/>
      <c r="ULK232" s="93"/>
      <c r="ULL232" s="93"/>
      <c r="ULM232" s="76"/>
      <c r="ULN232" s="76"/>
      <c r="ULO232" s="84"/>
      <c r="ULP232" s="84"/>
      <c r="ULQ232" s="76"/>
      <c r="ULR232" s="76"/>
      <c r="ULS232" s="76"/>
      <c r="ULT232" s="76"/>
      <c r="ULU232" s="69"/>
      <c r="ULV232" s="69"/>
      <c r="ULW232" s="70"/>
      <c r="ULX232" s="70"/>
      <c r="ULY232" s="71"/>
      <c r="ULZ232" s="71"/>
      <c r="UMA232" s="93"/>
      <c r="UMB232" s="93"/>
      <c r="UMC232" s="76"/>
      <c r="UMD232" s="76"/>
      <c r="UME232" s="84"/>
      <c r="UMF232" s="84"/>
      <c r="UMG232" s="76"/>
      <c r="UMH232" s="76"/>
      <c r="UMI232" s="76"/>
      <c r="UMJ232" s="76"/>
      <c r="UMK232" s="69"/>
      <c r="UML232" s="69"/>
      <c r="UMM232" s="70"/>
      <c r="UMN232" s="70"/>
      <c r="UMO232" s="71"/>
      <c r="UMP232" s="71"/>
      <c r="UMQ232" s="93"/>
      <c r="UMR232" s="93"/>
      <c r="UMS232" s="76"/>
      <c r="UMT232" s="76"/>
      <c r="UMU232" s="84"/>
      <c r="UMV232" s="84"/>
      <c r="UMW232" s="76"/>
      <c r="UMX232" s="76"/>
      <c r="UMY232" s="76"/>
      <c r="UMZ232" s="76"/>
      <c r="UNA232" s="69"/>
      <c r="UNB232" s="69"/>
      <c r="UNC232" s="70"/>
      <c r="UND232" s="70"/>
      <c r="UNE232" s="71"/>
      <c r="UNF232" s="71"/>
      <c r="UNG232" s="93"/>
      <c r="UNH232" s="93"/>
      <c r="UNI232" s="76"/>
      <c r="UNJ232" s="76"/>
      <c r="UNK232" s="84"/>
      <c r="UNL232" s="84"/>
      <c r="UNM232" s="76"/>
      <c r="UNN232" s="76"/>
      <c r="UNO232" s="76"/>
      <c r="UNP232" s="76"/>
      <c r="UNQ232" s="69"/>
      <c r="UNR232" s="69"/>
      <c r="UNS232" s="70"/>
      <c r="UNT232" s="70"/>
      <c r="UNU232" s="71"/>
      <c r="UNV232" s="71"/>
      <c r="UNW232" s="93"/>
      <c r="UNX232" s="93"/>
      <c r="UNY232" s="76"/>
      <c r="UNZ232" s="76"/>
      <c r="UOA232" s="84"/>
      <c r="UOB232" s="84"/>
      <c r="UOC232" s="76"/>
      <c r="UOD232" s="76"/>
      <c r="UOE232" s="76"/>
      <c r="UOF232" s="76"/>
      <c r="UOG232" s="69"/>
      <c r="UOH232" s="69"/>
      <c r="UOI232" s="70"/>
      <c r="UOJ232" s="70"/>
      <c r="UOK232" s="71"/>
      <c r="UOL232" s="71"/>
      <c r="UOM232" s="93"/>
      <c r="UON232" s="93"/>
      <c r="UOO232" s="76"/>
      <c r="UOP232" s="76"/>
      <c r="UOQ232" s="84"/>
      <c r="UOR232" s="84"/>
      <c r="UOS232" s="76"/>
      <c r="UOT232" s="76"/>
      <c r="UOU232" s="76"/>
      <c r="UOV232" s="76"/>
      <c r="UOW232" s="69"/>
      <c r="UOX232" s="69"/>
      <c r="UOY232" s="70"/>
      <c r="UOZ232" s="70"/>
      <c r="UPA232" s="71"/>
      <c r="UPB232" s="71"/>
      <c r="UPC232" s="93"/>
      <c r="UPD232" s="93"/>
      <c r="UPE232" s="76"/>
      <c r="UPF232" s="76"/>
      <c r="UPG232" s="84"/>
      <c r="UPH232" s="84"/>
      <c r="UPI232" s="76"/>
      <c r="UPJ232" s="76"/>
      <c r="UPK232" s="76"/>
      <c r="UPL232" s="76"/>
      <c r="UPM232" s="69"/>
      <c r="UPN232" s="69"/>
      <c r="UPO232" s="70"/>
      <c r="UPP232" s="70"/>
      <c r="UPQ232" s="71"/>
      <c r="UPR232" s="71"/>
      <c r="UPS232" s="93"/>
      <c r="UPT232" s="93"/>
      <c r="UPU232" s="76"/>
      <c r="UPV232" s="76"/>
      <c r="UPW232" s="84"/>
      <c r="UPX232" s="84"/>
      <c r="UPY232" s="76"/>
      <c r="UPZ232" s="76"/>
      <c r="UQA232" s="76"/>
      <c r="UQB232" s="76"/>
      <c r="UQC232" s="69"/>
      <c r="UQD232" s="69"/>
      <c r="UQE232" s="70"/>
      <c r="UQF232" s="70"/>
      <c r="UQG232" s="71"/>
      <c r="UQH232" s="71"/>
      <c r="UQI232" s="93"/>
      <c r="UQJ232" s="93"/>
      <c r="UQK232" s="76"/>
      <c r="UQL232" s="76"/>
      <c r="UQM232" s="84"/>
      <c r="UQN232" s="84"/>
      <c r="UQO232" s="76"/>
      <c r="UQP232" s="76"/>
      <c r="UQQ232" s="76"/>
      <c r="UQR232" s="76"/>
      <c r="UQS232" s="69"/>
      <c r="UQT232" s="69"/>
      <c r="UQU232" s="70"/>
      <c r="UQV232" s="70"/>
      <c r="UQW232" s="71"/>
      <c r="UQX232" s="71"/>
      <c r="UQY232" s="93"/>
      <c r="UQZ232" s="93"/>
      <c r="URA232" s="76"/>
      <c r="URB232" s="76"/>
      <c r="URC232" s="84"/>
      <c r="URD232" s="84"/>
      <c r="URE232" s="76"/>
      <c r="URF232" s="76"/>
      <c r="URG232" s="76"/>
      <c r="URH232" s="76"/>
      <c r="URI232" s="69"/>
      <c r="URJ232" s="69"/>
      <c r="URK232" s="70"/>
      <c r="URL232" s="70"/>
      <c r="URM232" s="71"/>
      <c r="URN232" s="71"/>
      <c r="URO232" s="93"/>
      <c r="URP232" s="93"/>
      <c r="URQ232" s="76"/>
      <c r="URR232" s="76"/>
      <c r="URS232" s="84"/>
      <c r="URT232" s="84"/>
      <c r="URU232" s="76"/>
      <c r="URV232" s="76"/>
      <c r="URW232" s="76"/>
      <c r="URX232" s="76"/>
      <c r="URY232" s="69"/>
      <c r="URZ232" s="69"/>
      <c r="USA232" s="70"/>
      <c r="USB232" s="70"/>
      <c r="USC232" s="71"/>
      <c r="USD232" s="71"/>
      <c r="USE232" s="93"/>
      <c r="USF232" s="93"/>
      <c r="USG232" s="76"/>
      <c r="USH232" s="76"/>
      <c r="USI232" s="84"/>
      <c r="USJ232" s="84"/>
      <c r="USK232" s="76"/>
      <c r="USL232" s="76"/>
      <c r="USM232" s="76"/>
      <c r="USN232" s="76"/>
      <c r="USO232" s="69"/>
      <c r="USP232" s="69"/>
      <c r="USQ232" s="70"/>
      <c r="USR232" s="70"/>
      <c r="USS232" s="71"/>
      <c r="UST232" s="71"/>
      <c r="USU232" s="93"/>
      <c r="USV232" s="93"/>
      <c r="USW232" s="76"/>
      <c r="USX232" s="76"/>
      <c r="USY232" s="84"/>
      <c r="USZ232" s="84"/>
      <c r="UTA232" s="76"/>
      <c r="UTB232" s="76"/>
      <c r="UTC232" s="76"/>
      <c r="UTD232" s="76"/>
      <c r="UTE232" s="69"/>
      <c r="UTF232" s="69"/>
      <c r="UTG232" s="70"/>
      <c r="UTH232" s="70"/>
      <c r="UTI232" s="71"/>
      <c r="UTJ232" s="71"/>
      <c r="UTK232" s="93"/>
      <c r="UTL232" s="93"/>
      <c r="UTM232" s="76"/>
      <c r="UTN232" s="76"/>
      <c r="UTO232" s="84"/>
      <c r="UTP232" s="84"/>
      <c r="UTQ232" s="76"/>
      <c r="UTR232" s="76"/>
      <c r="UTS232" s="76"/>
      <c r="UTT232" s="76"/>
      <c r="UTU232" s="69"/>
      <c r="UTV232" s="69"/>
      <c r="UTW232" s="70"/>
      <c r="UTX232" s="70"/>
      <c r="UTY232" s="71"/>
      <c r="UTZ232" s="71"/>
      <c r="UUA232" s="93"/>
      <c r="UUB232" s="93"/>
      <c r="UUC232" s="76"/>
      <c r="UUD232" s="76"/>
      <c r="UUE232" s="84"/>
      <c r="UUF232" s="84"/>
      <c r="UUG232" s="76"/>
      <c r="UUH232" s="76"/>
      <c r="UUI232" s="76"/>
      <c r="UUJ232" s="76"/>
      <c r="UUK232" s="69"/>
      <c r="UUL232" s="69"/>
      <c r="UUM232" s="70"/>
      <c r="UUN232" s="70"/>
      <c r="UUO232" s="71"/>
      <c r="UUP232" s="71"/>
      <c r="UUQ232" s="93"/>
      <c r="UUR232" s="93"/>
      <c r="UUS232" s="76"/>
      <c r="UUT232" s="76"/>
      <c r="UUU232" s="84"/>
      <c r="UUV232" s="84"/>
      <c r="UUW232" s="76"/>
      <c r="UUX232" s="76"/>
      <c r="UUY232" s="76"/>
      <c r="UUZ232" s="76"/>
      <c r="UVA232" s="69"/>
      <c r="UVB232" s="69"/>
      <c r="UVC232" s="70"/>
      <c r="UVD232" s="70"/>
      <c r="UVE232" s="71"/>
      <c r="UVF232" s="71"/>
      <c r="UVG232" s="93"/>
      <c r="UVH232" s="93"/>
      <c r="UVI232" s="76"/>
      <c r="UVJ232" s="76"/>
      <c r="UVK232" s="84"/>
      <c r="UVL232" s="84"/>
      <c r="UVM232" s="76"/>
      <c r="UVN232" s="76"/>
      <c r="UVO232" s="76"/>
      <c r="UVP232" s="76"/>
      <c r="UVQ232" s="69"/>
      <c r="UVR232" s="69"/>
      <c r="UVS232" s="70"/>
      <c r="UVT232" s="70"/>
      <c r="UVU232" s="71"/>
      <c r="UVV232" s="71"/>
      <c r="UVW232" s="93"/>
      <c r="UVX232" s="93"/>
      <c r="UVY232" s="76"/>
      <c r="UVZ232" s="76"/>
      <c r="UWA232" s="84"/>
      <c r="UWB232" s="84"/>
      <c r="UWC232" s="76"/>
      <c r="UWD232" s="76"/>
      <c r="UWE232" s="76"/>
      <c r="UWF232" s="76"/>
      <c r="UWG232" s="69"/>
      <c r="UWH232" s="69"/>
      <c r="UWI232" s="70"/>
      <c r="UWJ232" s="70"/>
      <c r="UWK232" s="71"/>
      <c r="UWL232" s="71"/>
      <c r="UWM232" s="93"/>
      <c r="UWN232" s="93"/>
      <c r="UWO232" s="76"/>
      <c r="UWP232" s="76"/>
      <c r="UWQ232" s="84"/>
      <c r="UWR232" s="84"/>
      <c r="UWS232" s="76"/>
      <c r="UWT232" s="76"/>
      <c r="UWU232" s="76"/>
      <c r="UWV232" s="76"/>
      <c r="UWW232" s="69"/>
      <c r="UWX232" s="69"/>
      <c r="UWY232" s="70"/>
      <c r="UWZ232" s="70"/>
      <c r="UXA232" s="71"/>
      <c r="UXB232" s="71"/>
      <c r="UXC232" s="93"/>
      <c r="UXD232" s="93"/>
      <c r="UXE232" s="76"/>
      <c r="UXF232" s="76"/>
      <c r="UXG232" s="84"/>
      <c r="UXH232" s="84"/>
      <c r="UXI232" s="76"/>
      <c r="UXJ232" s="76"/>
      <c r="UXK232" s="76"/>
      <c r="UXL232" s="76"/>
      <c r="UXM232" s="69"/>
      <c r="UXN232" s="69"/>
      <c r="UXO232" s="70"/>
      <c r="UXP232" s="70"/>
      <c r="UXQ232" s="71"/>
      <c r="UXR232" s="71"/>
      <c r="UXS232" s="93"/>
      <c r="UXT232" s="93"/>
      <c r="UXU232" s="76"/>
      <c r="UXV232" s="76"/>
      <c r="UXW232" s="84"/>
      <c r="UXX232" s="84"/>
      <c r="UXY232" s="76"/>
      <c r="UXZ232" s="76"/>
      <c r="UYA232" s="76"/>
      <c r="UYB232" s="76"/>
      <c r="UYC232" s="69"/>
      <c r="UYD232" s="69"/>
      <c r="UYE232" s="70"/>
      <c r="UYF232" s="70"/>
      <c r="UYG232" s="71"/>
      <c r="UYH232" s="71"/>
      <c r="UYI232" s="93"/>
      <c r="UYJ232" s="93"/>
      <c r="UYK232" s="76"/>
      <c r="UYL232" s="76"/>
      <c r="UYM232" s="84"/>
      <c r="UYN232" s="84"/>
      <c r="UYO232" s="76"/>
      <c r="UYP232" s="76"/>
      <c r="UYQ232" s="76"/>
      <c r="UYR232" s="76"/>
      <c r="UYS232" s="69"/>
      <c r="UYT232" s="69"/>
      <c r="UYU232" s="70"/>
      <c r="UYV232" s="70"/>
      <c r="UYW232" s="71"/>
      <c r="UYX232" s="71"/>
      <c r="UYY232" s="93"/>
      <c r="UYZ232" s="93"/>
      <c r="UZA232" s="76"/>
      <c r="UZB232" s="76"/>
      <c r="UZC232" s="84"/>
      <c r="UZD232" s="84"/>
      <c r="UZE232" s="76"/>
      <c r="UZF232" s="76"/>
      <c r="UZG232" s="76"/>
      <c r="UZH232" s="76"/>
      <c r="UZI232" s="69"/>
      <c r="UZJ232" s="69"/>
      <c r="UZK232" s="70"/>
      <c r="UZL232" s="70"/>
      <c r="UZM232" s="71"/>
      <c r="UZN232" s="71"/>
      <c r="UZO232" s="93"/>
      <c r="UZP232" s="93"/>
      <c r="UZQ232" s="76"/>
      <c r="UZR232" s="76"/>
      <c r="UZS232" s="84"/>
      <c r="UZT232" s="84"/>
      <c r="UZU232" s="76"/>
      <c r="UZV232" s="76"/>
      <c r="UZW232" s="76"/>
      <c r="UZX232" s="76"/>
      <c r="UZY232" s="69"/>
      <c r="UZZ232" s="69"/>
      <c r="VAA232" s="70"/>
      <c r="VAB232" s="70"/>
      <c r="VAC232" s="71"/>
      <c r="VAD232" s="71"/>
      <c r="VAE232" s="93"/>
      <c r="VAF232" s="93"/>
      <c r="VAG232" s="76"/>
      <c r="VAH232" s="76"/>
      <c r="VAI232" s="84"/>
      <c r="VAJ232" s="84"/>
      <c r="VAK232" s="76"/>
      <c r="VAL232" s="76"/>
      <c r="VAM232" s="76"/>
      <c r="VAN232" s="76"/>
      <c r="VAO232" s="69"/>
      <c r="VAP232" s="69"/>
      <c r="VAQ232" s="70"/>
      <c r="VAR232" s="70"/>
      <c r="VAS232" s="71"/>
      <c r="VAT232" s="71"/>
      <c r="VAU232" s="93"/>
      <c r="VAV232" s="93"/>
      <c r="VAW232" s="76"/>
      <c r="VAX232" s="76"/>
      <c r="VAY232" s="84"/>
      <c r="VAZ232" s="84"/>
      <c r="VBA232" s="76"/>
      <c r="VBB232" s="76"/>
      <c r="VBC232" s="76"/>
      <c r="VBD232" s="76"/>
      <c r="VBE232" s="69"/>
      <c r="VBF232" s="69"/>
      <c r="VBG232" s="70"/>
      <c r="VBH232" s="70"/>
      <c r="VBI232" s="71"/>
      <c r="VBJ232" s="71"/>
      <c r="VBK232" s="93"/>
      <c r="VBL232" s="93"/>
      <c r="VBM232" s="76"/>
      <c r="VBN232" s="76"/>
      <c r="VBO232" s="84"/>
      <c r="VBP232" s="84"/>
      <c r="VBQ232" s="76"/>
      <c r="VBR232" s="76"/>
      <c r="VBS232" s="76"/>
      <c r="VBT232" s="76"/>
      <c r="VBU232" s="69"/>
      <c r="VBV232" s="69"/>
      <c r="VBW232" s="70"/>
      <c r="VBX232" s="70"/>
      <c r="VBY232" s="71"/>
      <c r="VBZ232" s="71"/>
      <c r="VCA232" s="93"/>
      <c r="VCB232" s="93"/>
      <c r="VCC232" s="76"/>
      <c r="VCD232" s="76"/>
      <c r="VCE232" s="84"/>
      <c r="VCF232" s="84"/>
      <c r="VCG232" s="76"/>
      <c r="VCH232" s="76"/>
      <c r="VCI232" s="76"/>
      <c r="VCJ232" s="76"/>
      <c r="VCK232" s="69"/>
      <c r="VCL232" s="69"/>
      <c r="VCM232" s="70"/>
      <c r="VCN232" s="70"/>
      <c r="VCO232" s="71"/>
      <c r="VCP232" s="71"/>
      <c r="VCQ232" s="93"/>
      <c r="VCR232" s="93"/>
      <c r="VCS232" s="76"/>
      <c r="VCT232" s="76"/>
      <c r="VCU232" s="84"/>
      <c r="VCV232" s="84"/>
      <c r="VCW232" s="76"/>
      <c r="VCX232" s="76"/>
      <c r="VCY232" s="76"/>
      <c r="VCZ232" s="76"/>
      <c r="VDA232" s="69"/>
      <c r="VDB232" s="69"/>
      <c r="VDC232" s="70"/>
      <c r="VDD232" s="70"/>
      <c r="VDE232" s="71"/>
      <c r="VDF232" s="71"/>
      <c r="VDG232" s="93"/>
      <c r="VDH232" s="93"/>
      <c r="VDI232" s="76"/>
      <c r="VDJ232" s="76"/>
      <c r="VDK232" s="84"/>
      <c r="VDL232" s="84"/>
      <c r="VDM232" s="76"/>
      <c r="VDN232" s="76"/>
      <c r="VDO232" s="76"/>
      <c r="VDP232" s="76"/>
      <c r="VDQ232" s="69"/>
      <c r="VDR232" s="69"/>
      <c r="VDS232" s="70"/>
      <c r="VDT232" s="70"/>
      <c r="VDU232" s="71"/>
      <c r="VDV232" s="71"/>
      <c r="VDW232" s="93"/>
      <c r="VDX232" s="93"/>
      <c r="VDY232" s="76"/>
      <c r="VDZ232" s="76"/>
      <c r="VEA232" s="84"/>
      <c r="VEB232" s="84"/>
      <c r="VEC232" s="76"/>
      <c r="VED232" s="76"/>
      <c r="VEE232" s="76"/>
      <c r="VEF232" s="76"/>
      <c r="VEG232" s="69"/>
      <c r="VEH232" s="69"/>
      <c r="VEI232" s="70"/>
      <c r="VEJ232" s="70"/>
      <c r="VEK232" s="71"/>
      <c r="VEL232" s="71"/>
      <c r="VEM232" s="93"/>
      <c r="VEN232" s="93"/>
      <c r="VEO232" s="76"/>
      <c r="VEP232" s="76"/>
      <c r="VEQ232" s="84"/>
      <c r="VER232" s="84"/>
      <c r="VES232" s="76"/>
      <c r="VET232" s="76"/>
      <c r="VEU232" s="76"/>
      <c r="VEV232" s="76"/>
      <c r="VEW232" s="69"/>
      <c r="VEX232" s="69"/>
      <c r="VEY232" s="70"/>
      <c r="VEZ232" s="70"/>
      <c r="VFA232" s="71"/>
      <c r="VFB232" s="71"/>
      <c r="VFC232" s="93"/>
      <c r="VFD232" s="93"/>
      <c r="VFE232" s="76"/>
      <c r="VFF232" s="76"/>
      <c r="VFG232" s="84"/>
      <c r="VFH232" s="84"/>
      <c r="VFI232" s="76"/>
      <c r="VFJ232" s="76"/>
      <c r="VFK232" s="76"/>
      <c r="VFL232" s="76"/>
      <c r="VFM232" s="69"/>
      <c r="VFN232" s="69"/>
      <c r="VFO232" s="70"/>
      <c r="VFP232" s="70"/>
      <c r="VFQ232" s="71"/>
      <c r="VFR232" s="71"/>
      <c r="VFS232" s="93"/>
      <c r="VFT232" s="93"/>
      <c r="VFU232" s="76"/>
      <c r="VFV232" s="76"/>
      <c r="VFW232" s="84"/>
      <c r="VFX232" s="84"/>
      <c r="VFY232" s="76"/>
      <c r="VFZ232" s="76"/>
      <c r="VGA232" s="76"/>
      <c r="VGB232" s="76"/>
      <c r="VGC232" s="69"/>
      <c r="VGD232" s="69"/>
      <c r="VGE232" s="70"/>
      <c r="VGF232" s="70"/>
      <c r="VGG232" s="71"/>
      <c r="VGH232" s="71"/>
      <c r="VGI232" s="93"/>
      <c r="VGJ232" s="93"/>
      <c r="VGK232" s="76"/>
      <c r="VGL232" s="76"/>
      <c r="VGM232" s="84"/>
      <c r="VGN232" s="84"/>
      <c r="VGO232" s="76"/>
      <c r="VGP232" s="76"/>
      <c r="VGQ232" s="76"/>
      <c r="VGR232" s="76"/>
      <c r="VGS232" s="69"/>
      <c r="VGT232" s="69"/>
      <c r="VGU232" s="70"/>
      <c r="VGV232" s="70"/>
      <c r="VGW232" s="71"/>
      <c r="VGX232" s="71"/>
      <c r="VGY232" s="93"/>
      <c r="VGZ232" s="93"/>
      <c r="VHA232" s="76"/>
      <c r="VHB232" s="76"/>
      <c r="VHC232" s="84"/>
      <c r="VHD232" s="84"/>
      <c r="VHE232" s="76"/>
      <c r="VHF232" s="76"/>
      <c r="VHG232" s="76"/>
      <c r="VHH232" s="76"/>
      <c r="VHI232" s="69"/>
      <c r="VHJ232" s="69"/>
      <c r="VHK232" s="70"/>
      <c r="VHL232" s="70"/>
      <c r="VHM232" s="71"/>
      <c r="VHN232" s="71"/>
      <c r="VHO232" s="93"/>
      <c r="VHP232" s="93"/>
      <c r="VHQ232" s="76"/>
      <c r="VHR232" s="76"/>
      <c r="VHS232" s="84"/>
      <c r="VHT232" s="84"/>
      <c r="VHU232" s="76"/>
      <c r="VHV232" s="76"/>
      <c r="VHW232" s="76"/>
      <c r="VHX232" s="76"/>
      <c r="VHY232" s="69"/>
      <c r="VHZ232" s="69"/>
      <c r="VIA232" s="70"/>
      <c r="VIB232" s="70"/>
      <c r="VIC232" s="71"/>
      <c r="VID232" s="71"/>
      <c r="VIE232" s="93"/>
      <c r="VIF232" s="93"/>
      <c r="VIG232" s="76"/>
      <c r="VIH232" s="76"/>
      <c r="VII232" s="84"/>
      <c r="VIJ232" s="84"/>
      <c r="VIK232" s="76"/>
      <c r="VIL232" s="76"/>
      <c r="VIM232" s="76"/>
      <c r="VIN232" s="76"/>
      <c r="VIO232" s="69"/>
      <c r="VIP232" s="69"/>
      <c r="VIQ232" s="70"/>
      <c r="VIR232" s="70"/>
      <c r="VIS232" s="71"/>
      <c r="VIT232" s="71"/>
      <c r="VIU232" s="93"/>
      <c r="VIV232" s="93"/>
      <c r="VIW232" s="76"/>
      <c r="VIX232" s="76"/>
      <c r="VIY232" s="84"/>
      <c r="VIZ232" s="84"/>
      <c r="VJA232" s="76"/>
      <c r="VJB232" s="76"/>
      <c r="VJC232" s="76"/>
      <c r="VJD232" s="76"/>
      <c r="VJE232" s="69"/>
      <c r="VJF232" s="69"/>
      <c r="VJG232" s="70"/>
      <c r="VJH232" s="70"/>
      <c r="VJI232" s="71"/>
      <c r="VJJ232" s="71"/>
      <c r="VJK232" s="93"/>
      <c r="VJL232" s="93"/>
      <c r="VJM232" s="76"/>
      <c r="VJN232" s="76"/>
      <c r="VJO232" s="84"/>
      <c r="VJP232" s="84"/>
      <c r="VJQ232" s="76"/>
      <c r="VJR232" s="76"/>
      <c r="VJS232" s="76"/>
      <c r="VJT232" s="76"/>
      <c r="VJU232" s="69"/>
      <c r="VJV232" s="69"/>
      <c r="VJW232" s="70"/>
      <c r="VJX232" s="70"/>
      <c r="VJY232" s="71"/>
      <c r="VJZ232" s="71"/>
      <c r="VKA232" s="93"/>
      <c r="VKB232" s="93"/>
      <c r="VKC232" s="76"/>
      <c r="VKD232" s="76"/>
      <c r="VKE232" s="84"/>
      <c r="VKF232" s="84"/>
      <c r="VKG232" s="76"/>
      <c r="VKH232" s="76"/>
      <c r="VKI232" s="76"/>
      <c r="VKJ232" s="76"/>
      <c r="VKK232" s="69"/>
      <c r="VKL232" s="69"/>
      <c r="VKM232" s="70"/>
      <c r="VKN232" s="70"/>
      <c r="VKO232" s="71"/>
      <c r="VKP232" s="71"/>
      <c r="VKQ232" s="93"/>
      <c r="VKR232" s="93"/>
      <c r="VKS232" s="76"/>
      <c r="VKT232" s="76"/>
      <c r="VKU232" s="84"/>
      <c r="VKV232" s="84"/>
      <c r="VKW232" s="76"/>
      <c r="VKX232" s="76"/>
      <c r="VKY232" s="76"/>
      <c r="VKZ232" s="76"/>
      <c r="VLA232" s="69"/>
      <c r="VLB232" s="69"/>
      <c r="VLC232" s="70"/>
      <c r="VLD232" s="70"/>
      <c r="VLE232" s="71"/>
      <c r="VLF232" s="71"/>
      <c r="VLG232" s="93"/>
      <c r="VLH232" s="93"/>
      <c r="VLI232" s="76"/>
      <c r="VLJ232" s="76"/>
      <c r="VLK232" s="84"/>
      <c r="VLL232" s="84"/>
      <c r="VLM232" s="76"/>
      <c r="VLN232" s="76"/>
      <c r="VLO232" s="76"/>
      <c r="VLP232" s="76"/>
      <c r="VLQ232" s="69"/>
      <c r="VLR232" s="69"/>
      <c r="VLS232" s="70"/>
      <c r="VLT232" s="70"/>
      <c r="VLU232" s="71"/>
      <c r="VLV232" s="71"/>
      <c r="VLW232" s="93"/>
      <c r="VLX232" s="93"/>
      <c r="VLY232" s="76"/>
      <c r="VLZ232" s="76"/>
      <c r="VMA232" s="84"/>
      <c r="VMB232" s="84"/>
      <c r="VMC232" s="76"/>
      <c r="VMD232" s="76"/>
      <c r="VME232" s="76"/>
      <c r="VMF232" s="76"/>
      <c r="VMG232" s="69"/>
      <c r="VMH232" s="69"/>
      <c r="VMI232" s="70"/>
      <c r="VMJ232" s="70"/>
      <c r="VMK232" s="71"/>
      <c r="VML232" s="71"/>
      <c r="VMM232" s="93"/>
      <c r="VMN232" s="93"/>
      <c r="VMO232" s="76"/>
      <c r="VMP232" s="76"/>
      <c r="VMQ232" s="84"/>
      <c r="VMR232" s="84"/>
      <c r="VMS232" s="76"/>
      <c r="VMT232" s="76"/>
      <c r="VMU232" s="76"/>
      <c r="VMV232" s="76"/>
      <c r="VMW232" s="69"/>
      <c r="VMX232" s="69"/>
      <c r="VMY232" s="70"/>
      <c r="VMZ232" s="70"/>
      <c r="VNA232" s="71"/>
      <c r="VNB232" s="71"/>
      <c r="VNC232" s="93"/>
      <c r="VND232" s="93"/>
      <c r="VNE232" s="76"/>
      <c r="VNF232" s="76"/>
      <c r="VNG232" s="84"/>
      <c r="VNH232" s="84"/>
      <c r="VNI232" s="76"/>
      <c r="VNJ232" s="76"/>
      <c r="VNK232" s="76"/>
      <c r="VNL232" s="76"/>
      <c r="VNM232" s="69"/>
      <c r="VNN232" s="69"/>
      <c r="VNO232" s="70"/>
      <c r="VNP232" s="70"/>
      <c r="VNQ232" s="71"/>
      <c r="VNR232" s="71"/>
      <c r="VNS232" s="93"/>
      <c r="VNT232" s="93"/>
      <c r="VNU232" s="76"/>
      <c r="VNV232" s="76"/>
      <c r="VNW232" s="84"/>
      <c r="VNX232" s="84"/>
      <c r="VNY232" s="76"/>
      <c r="VNZ232" s="76"/>
      <c r="VOA232" s="76"/>
      <c r="VOB232" s="76"/>
      <c r="VOC232" s="69"/>
      <c r="VOD232" s="69"/>
      <c r="VOE232" s="70"/>
      <c r="VOF232" s="70"/>
      <c r="VOG232" s="71"/>
      <c r="VOH232" s="71"/>
      <c r="VOI232" s="93"/>
      <c r="VOJ232" s="93"/>
      <c r="VOK232" s="76"/>
      <c r="VOL232" s="76"/>
      <c r="VOM232" s="84"/>
      <c r="VON232" s="84"/>
      <c r="VOO232" s="76"/>
      <c r="VOP232" s="76"/>
      <c r="VOQ232" s="76"/>
      <c r="VOR232" s="76"/>
      <c r="VOS232" s="69"/>
      <c r="VOT232" s="69"/>
      <c r="VOU232" s="70"/>
      <c r="VOV232" s="70"/>
      <c r="VOW232" s="71"/>
      <c r="VOX232" s="71"/>
      <c r="VOY232" s="93"/>
      <c r="VOZ232" s="93"/>
      <c r="VPA232" s="76"/>
      <c r="VPB232" s="76"/>
      <c r="VPC232" s="84"/>
      <c r="VPD232" s="84"/>
      <c r="VPE232" s="76"/>
      <c r="VPF232" s="76"/>
      <c r="VPG232" s="76"/>
      <c r="VPH232" s="76"/>
      <c r="VPI232" s="69"/>
      <c r="VPJ232" s="69"/>
      <c r="VPK232" s="70"/>
      <c r="VPL232" s="70"/>
      <c r="VPM232" s="71"/>
      <c r="VPN232" s="71"/>
      <c r="VPO232" s="93"/>
      <c r="VPP232" s="93"/>
      <c r="VPQ232" s="76"/>
      <c r="VPR232" s="76"/>
      <c r="VPS232" s="84"/>
      <c r="VPT232" s="84"/>
      <c r="VPU232" s="76"/>
      <c r="VPV232" s="76"/>
      <c r="VPW232" s="76"/>
      <c r="VPX232" s="76"/>
      <c r="VPY232" s="69"/>
      <c r="VPZ232" s="69"/>
      <c r="VQA232" s="70"/>
      <c r="VQB232" s="70"/>
      <c r="VQC232" s="71"/>
      <c r="VQD232" s="71"/>
      <c r="VQE232" s="93"/>
      <c r="VQF232" s="93"/>
      <c r="VQG232" s="76"/>
      <c r="VQH232" s="76"/>
      <c r="VQI232" s="84"/>
      <c r="VQJ232" s="84"/>
      <c r="VQK232" s="76"/>
      <c r="VQL232" s="76"/>
      <c r="VQM232" s="76"/>
      <c r="VQN232" s="76"/>
      <c r="VQO232" s="69"/>
      <c r="VQP232" s="69"/>
      <c r="VQQ232" s="70"/>
      <c r="VQR232" s="70"/>
      <c r="VQS232" s="71"/>
      <c r="VQT232" s="71"/>
      <c r="VQU232" s="93"/>
      <c r="VQV232" s="93"/>
      <c r="VQW232" s="76"/>
      <c r="VQX232" s="76"/>
      <c r="VQY232" s="84"/>
      <c r="VQZ232" s="84"/>
      <c r="VRA232" s="76"/>
      <c r="VRB232" s="76"/>
      <c r="VRC232" s="76"/>
      <c r="VRD232" s="76"/>
      <c r="VRE232" s="69"/>
      <c r="VRF232" s="69"/>
      <c r="VRG232" s="70"/>
      <c r="VRH232" s="70"/>
      <c r="VRI232" s="71"/>
      <c r="VRJ232" s="71"/>
      <c r="VRK232" s="93"/>
      <c r="VRL232" s="93"/>
      <c r="VRM232" s="76"/>
      <c r="VRN232" s="76"/>
      <c r="VRO232" s="84"/>
      <c r="VRP232" s="84"/>
      <c r="VRQ232" s="76"/>
      <c r="VRR232" s="76"/>
      <c r="VRS232" s="76"/>
      <c r="VRT232" s="76"/>
      <c r="VRU232" s="69"/>
      <c r="VRV232" s="69"/>
      <c r="VRW232" s="70"/>
      <c r="VRX232" s="70"/>
      <c r="VRY232" s="71"/>
      <c r="VRZ232" s="71"/>
      <c r="VSA232" s="93"/>
      <c r="VSB232" s="93"/>
      <c r="VSC232" s="76"/>
      <c r="VSD232" s="76"/>
      <c r="VSE232" s="84"/>
      <c r="VSF232" s="84"/>
      <c r="VSG232" s="76"/>
      <c r="VSH232" s="76"/>
      <c r="VSI232" s="76"/>
      <c r="VSJ232" s="76"/>
      <c r="VSK232" s="69"/>
      <c r="VSL232" s="69"/>
      <c r="VSM232" s="70"/>
      <c r="VSN232" s="70"/>
      <c r="VSO232" s="71"/>
      <c r="VSP232" s="71"/>
      <c r="VSQ232" s="93"/>
      <c r="VSR232" s="93"/>
      <c r="VSS232" s="76"/>
      <c r="VST232" s="76"/>
      <c r="VSU232" s="84"/>
      <c r="VSV232" s="84"/>
      <c r="VSW232" s="76"/>
      <c r="VSX232" s="76"/>
      <c r="VSY232" s="76"/>
      <c r="VSZ232" s="76"/>
      <c r="VTA232" s="69"/>
      <c r="VTB232" s="69"/>
      <c r="VTC232" s="70"/>
      <c r="VTD232" s="70"/>
      <c r="VTE232" s="71"/>
      <c r="VTF232" s="71"/>
      <c r="VTG232" s="93"/>
      <c r="VTH232" s="93"/>
      <c r="VTI232" s="76"/>
      <c r="VTJ232" s="76"/>
      <c r="VTK232" s="84"/>
      <c r="VTL232" s="84"/>
      <c r="VTM232" s="76"/>
      <c r="VTN232" s="76"/>
      <c r="VTO232" s="76"/>
      <c r="VTP232" s="76"/>
      <c r="VTQ232" s="69"/>
      <c r="VTR232" s="69"/>
      <c r="VTS232" s="70"/>
      <c r="VTT232" s="70"/>
      <c r="VTU232" s="71"/>
      <c r="VTV232" s="71"/>
      <c r="VTW232" s="93"/>
      <c r="VTX232" s="93"/>
      <c r="VTY232" s="76"/>
      <c r="VTZ232" s="76"/>
      <c r="VUA232" s="84"/>
      <c r="VUB232" s="84"/>
      <c r="VUC232" s="76"/>
      <c r="VUD232" s="76"/>
      <c r="VUE232" s="76"/>
      <c r="VUF232" s="76"/>
      <c r="VUG232" s="69"/>
      <c r="VUH232" s="69"/>
      <c r="VUI232" s="70"/>
      <c r="VUJ232" s="70"/>
      <c r="VUK232" s="71"/>
      <c r="VUL232" s="71"/>
      <c r="VUM232" s="93"/>
      <c r="VUN232" s="93"/>
      <c r="VUO232" s="76"/>
      <c r="VUP232" s="76"/>
      <c r="VUQ232" s="84"/>
      <c r="VUR232" s="84"/>
      <c r="VUS232" s="76"/>
      <c r="VUT232" s="76"/>
      <c r="VUU232" s="76"/>
      <c r="VUV232" s="76"/>
      <c r="VUW232" s="69"/>
      <c r="VUX232" s="69"/>
      <c r="VUY232" s="70"/>
      <c r="VUZ232" s="70"/>
      <c r="VVA232" s="71"/>
      <c r="VVB232" s="71"/>
      <c r="VVC232" s="93"/>
      <c r="VVD232" s="93"/>
      <c r="VVE232" s="76"/>
      <c r="VVF232" s="76"/>
      <c r="VVG232" s="84"/>
      <c r="VVH232" s="84"/>
      <c r="VVI232" s="76"/>
      <c r="VVJ232" s="76"/>
      <c r="VVK232" s="76"/>
      <c r="VVL232" s="76"/>
      <c r="VVM232" s="69"/>
      <c r="VVN232" s="69"/>
      <c r="VVO232" s="70"/>
      <c r="VVP232" s="70"/>
      <c r="VVQ232" s="71"/>
      <c r="VVR232" s="71"/>
      <c r="VVS232" s="93"/>
      <c r="VVT232" s="93"/>
      <c r="VVU232" s="76"/>
      <c r="VVV232" s="76"/>
      <c r="VVW232" s="84"/>
      <c r="VVX232" s="84"/>
      <c r="VVY232" s="76"/>
      <c r="VVZ232" s="76"/>
      <c r="VWA232" s="76"/>
      <c r="VWB232" s="76"/>
      <c r="VWC232" s="69"/>
      <c r="VWD232" s="69"/>
      <c r="VWE232" s="70"/>
      <c r="VWF232" s="70"/>
      <c r="VWG232" s="71"/>
      <c r="VWH232" s="71"/>
      <c r="VWI232" s="93"/>
      <c r="VWJ232" s="93"/>
      <c r="VWK232" s="76"/>
      <c r="VWL232" s="76"/>
      <c r="VWM232" s="84"/>
      <c r="VWN232" s="84"/>
      <c r="VWO232" s="76"/>
      <c r="VWP232" s="76"/>
      <c r="VWQ232" s="76"/>
      <c r="VWR232" s="76"/>
      <c r="VWS232" s="69"/>
      <c r="VWT232" s="69"/>
      <c r="VWU232" s="70"/>
      <c r="VWV232" s="70"/>
      <c r="VWW232" s="71"/>
      <c r="VWX232" s="71"/>
      <c r="VWY232" s="93"/>
      <c r="VWZ232" s="93"/>
      <c r="VXA232" s="76"/>
      <c r="VXB232" s="76"/>
      <c r="VXC232" s="84"/>
      <c r="VXD232" s="84"/>
      <c r="VXE232" s="76"/>
      <c r="VXF232" s="76"/>
      <c r="VXG232" s="76"/>
      <c r="VXH232" s="76"/>
      <c r="VXI232" s="69"/>
      <c r="VXJ232" s="69"/>
      <c r="VXK232" s="70"/>
      <c r="VXL232" s="70"/>
      <c r="VXM232" s="71"/>
      <c r="VXN232" s="71"/>
      <c r="VXO232" s="93"/>
      <c r="VXP232" s="93"/>
      <c r="VXQ232" s="76"/>
      <c r="VXR232" s="76"/>
      <c r="VXS232" s="84"/>
      <c r="VXT232" s="84"/>
      <c r="VXU232" s="76"/>
      <c r="VXV232" s="76"/>
      <c r="VXW232" s="76"/>
      <c r="VXX232" s="76"/>
      <c r="VXY232" s="69"/>
      <c r="VXZ232" s="69"/>
      <c r="VYA232" s="70"/>
      <c r="VYB232" s="70"/>
      <c r="VYC232" s="71"/>
      <c r="VYD232" s="71"/>
      <c r="VYE232" s="93"/>
      <c r="VYF232" s="93"/>
      <c r="VYG232" s="76"/>
      <c r="VYH232" s="76"/>
      <c r="VYI232" s="84"/>
      <c r="VYJ232" s="84"/>
      <c r="VYK232" s="76"/>
      <c r="VYL232" s="76"/>
      <c r="VYM232" s="76"/>
      <c r="VYN232" s="76"/>
      <c r="VYO232" s="69"/>
      <c r="VYP232" s="69"/>
      <c r="VYQ232" s="70"/>
      <c r="VYR232" s="70"/>
      <c r="VYS232" s="71"/>
      <c r="VYT232" s="71"/>
      <c r="VYU232" s="93"/>
      <c r="VYV232" s="93"/>
      <c r="VYW232" s="76"/>
      <c r="VYX232" s="76"/>
      <c r="VYY232" s="84"/>
      <c r="VYZ232" s="84"/>
      <c r="VZA232" s="76"/>
      <c r="VZB232" s="76"/>
      <c r="VZC232" s="76"/>
      <c r="VZD232" s="76"/>
      <c r="VZE232" s="69"/>
      <c r="VZF232" s="69"/>
      <c r="VZG232" s="70"/>
      <c r="VZH232" s="70"/>
      <c r="VZI232" s="71"/>
      <c r="VZJ232" s="71"/>
      <c r="VZK232" s="93"/>
      <c r="VZL232" s="93"/>
      <c r="VZM232" s="76"/>
      <c r="VZN232" s="76"/>
      <c r="VZO232" s="84"/>
      <c r="VZP232" s="84"/>
      <c r="VZQ232" s="76"/>
      <c r="VZR232" s="76"/>
      <c r="VZS232" s="76"/>
      <c r="VZT232" s="76"/>
      <c r="VZU232" s="69"/>
      <c r="VZV232" s="69"/>
      <c r="VZW232" s="70"/>
      <c r="VZX232" s="70"/>
      <c r="VZY232" s="71"/>
      <c r="VZZ232" s="71"/>
      <c r="WAA232" s="93"/>
      <c r="WAB232" s="93"/>
      <c r="WAC232" s="76"/>
      <c r="WAD232" s="76"/>
      <c r="WAE232" s="84"/>
      <c r="WAF232" s="84"/>
      <c r="WAG232" s="76"/>
      <c r="WAH232" s="76"/>
      <c r="WAI232" s="76"/>
      <c r="WAJ232" s="76"/>
      <c r="WAK232" s="69"/>
      <c r="WAL232" s="69"/>
      <c r="WAM232" s="70"/>
      <c r="WAN232" s="70"/>
      <c r="WAO232" s="71"/>
      <c r="WAP232" s="71"/>
      <c r="WAQ232" s="93"/>
      <c r="WAR232" s="93"/>
      <c r="WAS232" s="76"/>
      <c r="WAT232" s="76"/>
      <c r="WAU232" s="84"/>
      <c r="WAV232" s="84"/>
      <c r="WAW232" s="76"/>
      <c r="WAX232" s="76"/>
      <c r="WAY232" s="76"/>
      <c r="WAZ232" s="76"/>
      <c r="WBA232" s="69"/>
      <c r="WBB232" s="69"/>
      <c r="WBC232" s="70"/>
      <c r="WBD232" s="70"/>
      <c r="WBE232" s="71"/>
      <c r="WBF232" s="71"/>
      <c r="WBG232" s="93"/>
      <c r="WBH232" s="93"/>
      <c r="WBI232" s="76"/>
      <c r="WBJ232" s="76"/>
      <c r="WBK232" s="84"/>
      <c r="WBL232" s="84"/>
      <c r="WBM232" s="76"/>
      <c r="WBN232" s="76"/>
      <c r="WBO232" s="76"/>
      <c r="WBP232" s="76"/>
      <c r="WBQ232" s="69"/>
      <c r="WBR232" s="69"/>
      <c r="WBS232" s="70"/>
      <c r="WBT232" s="70"/>
      <c r="WBU232" s="71"/>
      <c r="WBV232" s="71"/>
      <c r="WBW232" s="93"/>
      <c r="WBX232" s="93"/>
      <c r="WBY232" s="76"/>
      <c r="WBZ232" s="76"/>
      <c r="WCA232" s="84"/>
      <c r="WCB232" s="84"/>
      <c r="WCC232" s="76"/>
      <c r="WCD232" s="76"/>
      <c r="WCE232" s="76"/>
      <c r="WCF232" s="76"/>
      <c r="WCG232" s="69"/>
      <c r="WCH232" s="69"/>
      <c r="WCI232" s="70"/>
      <c r="WCJ232" s="70"/>
      <c r="WCK232" s="71"/>
      <c r="WCL232" s="71"/>
      <c r="WCM232" s="93"/>
      <c r="WCN232" s="93"/>
      <c r="WCO232" s="76"/>
      <c r="WCP232" s="76"/>
      <c r="WCQ232" s="84"/>
      <c r="WCR232" s="84"/>
      <c r="WCS232" s="76"/>
      <c r="WCT232" s="76"/>
      <c r="WCU232" s="76"/>
      <c r="WCV232" s="76"/>
      <c r="WCW232" s="69"/>
      <c r="WCX232" s="69"/>
      <c r="WCY232" s="70"/>
      <c r="WCZ232" s="70"/>
      <c r="WDA232" s="71"/>
      <c r="WDB232" s="71"/>
      <c r="WDC232" s="93"/>
      <c r="WDD232" s="93"/>
      <c r="WDE232" s="76"/>
      <c r="WDF232" s="76"/>
      <c r="WDG232" s="84"/>
      <c r="WDH232" s="84"/>
      <c r="WDI232" s="76"/>
      <c r="WDJ232" s="76"/>
      <c r="WDK232" s="76"/>
      <c r="WDL232" s="76"/>
      <c r="WDM232" s="69"/>
      <c r="WDN232" s="69"/>
      <c r="WDO232" s="70"/>
      <c r="WDP232" s="70"/>
      <c r="WDQ232" s="71"/>
      <c r="WDR232" s="71"/>
      <c r="WDS232" s="93"/>
      <c r="WDT232" s="93"/>
      <c r="WDU232" s="76"/>
      <c r="WDV232" s="76"/>
      <c r="WDW232" s="84"/>
      <c r="WDX232" s="84"/>
      <c r="WDY232" s="76"/>
      <c r="WDZ232" s="76"/>
      <c r="WEA232" s="76"/>
      <c r="WEB232" s="76"/>
      <c r="WEC232" s="69"/>
      <c r="WED232" s="69"/>
      <c r="WEE232" s="70"/>
      <c r="WEF232" s="70"/>
      <c r="WEG232" s="71"/>
      <c r="WEH232" s="71"/>
      <c r="WEI232" s="93"/>
      <c r="WEJ232" s="93"/>
      <c r="WEK232" s="76"/>
      <c r="WEL232" s="76"/>
      <c r="WEM232" s="84"/>
      <c r="WEN232" s="84"/>
      <c r="WEO232" s="76"/>
      <c r="WEP232" s="76"/>
      <c r="WEQ232" s="76"/>
      <c r="WER232" s="76"/>
      <c r="WES232" s="69"/>
      <c r="WET232" s="69"/>
      <c r="WEU232" s="70"/>
      <c r="WEV232" s="70"/>
      <c r="WEW232" s="71"/>
      <c r="WEX232" s="71"/>
      <c r="WEY232" s="93"/>
      <c r="WEZ232" s="93"/>
      <c r="WFA232" s="76"/>
      <c r="WFB232" s="76"/>
      <c r="WFC232" s="84"/>
      <c r="WFD232" s="84"/>
      <c r="WFE232" s="76"/>
      <c r="WFF232" s="76"/>
      <c r="WFG232" s="76"/>
      <c r="WFH232" s="76"/>
      <c r="WFI232" s="69"/>
      <c r="WFJ232" s="69"/>
      <c r="WFK232" s="70"/>
      <c r="WFL232" s="70"/>
      <c r="WFM232" s="71"/>
      <c r="WFN232" s="71"/>
      <c r="WFO232" s="93"/>
      <c r="WFP232" s="93"/>
      <c r="WFQ232" s="76"/>
      <c r="WFR232" s="76"/>
      <c r="WFS232" s="84"/>
      <c r="WFT232" s="84"/>
      <c r="WFU232" s="76"/>
      <c r="WFV232" s="76"/>
      <c r="WFW232" s="76"/>
      <c r="WFX232" s="76"/>
      <c r="WFY232" s="69"/>
      <c r="WFZ232" s="69"/>
      <c r="WGA232" s="70"/>
      <c r="WGB232" s="70"/>
      <c r="WGC232" s="71"/>
      <c r="WGD232" s="71"/>
      <c r="WGE232" s="93"/>
      <c r="WGF232" s="93"/>
      <c r="WGG232" s="76"/>
      <c r="WGH232" s="76"/>
      <c r="WGI232" s="84"/>
      <c r="WGJ232" s="84"/>
      <c r="WGK232" s="76"/>
      <c r="WGL232" s="76"/>
      <c r="WGM232" s="76"/>
      <c r="WGN232" s="76"/>
      <c r="WGO232" s="69"/>
      <c r="WGP232" s="69"/>
      <c r="WGQ232" s="70"/>
      <c r="WGR232" s="70"/>
      <c r="WGS232" s="71"/>
      <c r="WGT232" s="71"/>
      <c r="WGU232" s="93"/>
      <c r="WGV232" s="93"/>
      <c r="WGW232" s="76"/>
      <c r="WGX232" s="76"/>
      <c r="WGY232" s="84"/>
      <c r="WGZ232" s="84"/>
      <c r="WHA232" s="76"/>
      <c r="WHB232" s="76"/>
      <c r="WHC232" s="76"/>
      <c r="WHD232" s="76"/>
      <c r="WHE232" s="69"/>
      <c r="WHF232" s="69"/>
      <c r="WHG232" s="70"/>
      <c r="WHH232" s="70"/>
      <c r="WHI232" s="71"/>
      <c r="WHJ232" s="71"/>
      <c r="WHK232" s="93"/>
      <c r="WHL232" s="93"/>
      <c r="WHM232" s="76"/>
      <c r="WHN232" s="76"/>
      <c r="WHO232" s="84"/>
      <c r="WHP232" s="84"/>
      <c r="WHQ232" s="76"/>
      <c r="WHR232" s="76"/>
      <c r="WHS232" s="76"/>
      <c r="WHT232" s="76"/>
      <c r="WHU232" s="69"/>
      <c r="WHV232" s="69"/>
      <c r="WHW232" s="70"/>
      <c r="WHX232" s="70"/>
      <c r="WHY232" s="71"/>
      <c r="WHZ232" s="71"/>
      <c r="WIA232" s="93"/>
      <c r="WIB232" s="93"/>
      <c r="WIC232" s="76"/>
      <c r="WID232" s="76"/>
      <c r="WIE232" s="84"/>
      <c r="WIF232" s="84"/>
      <c r="WIG232" s="76"/>
      <c r="WIH232" s="76"/>
      <c r="WII232" s="76"/>
      <c r="WIJ232" s="76"/>
      <c r="WIK232" s="69"/>
      <c r="WIL232" s="69"/>
      <c r="WIM232" s="70"/>
      <c r="WIN232" s="70"/>
      <c r="WIO232" s="71"/>
      <c r="WIP232" s="71"/>
      <c r="WIQ232" s="93"/>
      <c r="WIR232" s="93"/>
      <c r="WIS232" s="76"/>
      <c r="WIT232" s="76"/>
      <c r="WIU232" s="84"/>
      <c r="WIV232" s="84"/>
      <c r="WIW232" s="76"/>
      <c r="WIX232" s="76"/>
      <c r="WIY232" s="76"/>
      <c r="WIZ232" s="76"/>
      <c r="WJA232" s="69"/>
      <c r="WJB232" s="69"/>
      <c r="WJC232" s="70"/>
      <c r="WJD232" s="70"/>
      <c r="WJE232" s="71"/>
      <c r="WJF232" s="71"/>
      <c r="WJG232" s="93"/>
      <c r="WJH232" s="93"/>
      <c r="WJI232" s="76"/>
      <c r="WJJ232" s="76"/>
      <c r="WJK232" s="84"/>
      <c r="WJL232" s="84"/>
      <c r="WJM232" s="76"/>
      <c r="WJN232" s="76"/>
      <c r="WJO232" s="76"/>
      <c r="WJP232" s="76"/>
      <c r="WJQ232" s="69"/>
      <c r="WJR232" s="69"/>
      <c r="WJS232" s="70"/>
      <c r="WJT232" s="70"/>
      <c r="WJU232" s="71"/>
      <c r="WJV232" s="71"/>
      <c r="WJW232" s="93"/>
      <c r="WJX232" s="93"/>
      <c r="WJY232" s="76"/>
      <c r="WJZ232" s="76"/>
      <c r="WKA232" s="84"/>
      <c r="WKB232" s="84"/>
      <c r="WKC232" s="76"/>
      <c r="WKD232" s="76"/>
      <c r="WKE232" s="76"/>
      <c r="WKF232" s="76"/>
      <c r="WKG232" s="69"/>
      <c r="WKH232" s="69"/>
      <c r="WKI232" s="70"/>
      <c r="WKJ232" s="70"/>
      <c r="WKK232" s="71"/>
      <c r="WKL232" s="71"/>
      <c r="WKM232" s="93"/>
      <c r="WKN232" s="93"/>
      <c r="WKO232" s="76"/>
      <c r="WKP232" s="76"/>
      <c r="WKQ232" s="84"/>
      <c r="WKR232" s="84"/>
      <c r="WKS232" s="76"/>
      <c r="WKT232" s="76"/>
      <c r="WKU232" s="76"/>
      <c r="WKV232" s="76"/>
      <c r="WKW232" s="69"/>
      <c r="WKX232" s="69"/>
      <c r="WKY232" s="70"/>
      <c r="WKZ232" s="70"/>
      <c r="WLA232" s="71"/>
      <c r="WLB232" s="71"/>
      <c r="WLC232" s="93"/>
      <c r="WLD232" s="93"/>
      <c r="WLE232" s="76"/>
      <c r="WLF232" s="76"/>
      <c r="WLG232" s="84"/>
      <c r="WLH232" s="84"/>
      <c r="WLI232" s="76"/>
      <c r="WLJ232" s="76"/>
      <c r="WLK232" s="76"/>
      <c r="WLL232" s="76"/>
      <c r="WLM232" s="69"/>
      <c r="WLN232" s="69"/>
      <c r="WLO232" s="70"/>
      <c r="WLP232" s="70"/>
      <c r="WLQ232" s="71"/>
      <c r="WLR232" s="71"/>
      <c r="WLS232" s="93"/>
      <c r="WLT232" s="93"/>
      <c r="WLU232" s="76"/>
      <c r="WLV232" s="76"/>
      <c r="WLW232" s="84"/>
      <c r="WLX232" s="84"/>
      <c r="WLY232" s="76"/>
      <c r="WLZ232" s="76"/>
      <c r="WMA232" s="76"/>
      <c r="WMB232" s="76"/>
      <c r="WMC232" s="69"/>
      <c r="WMD232" s="69"/>
      <c r="WME232" s="70"/>
      <c r="WMF232" s="70"/>
      <c r="WMG232" s="71"/>
      <c r="WMH232" s="71"/>
      <c r="WMI232" s="93"/>
      <c r="WMJ232" s="93"/>
      <c r="WMK232" s="76"/>
      <c r="WML232" s="76"/>
      <c r="WMM232" s="84"/>
      <c r="WMN232" s="84"/>
      <c r="WMO232" s="76"/>
      <c r="WMP232" s="76"/>
      <c r="WMQ232" s="76"/>
      <c r="WMR232" s="76"/>
      <c r="WMS232" s="69"/>
      <c r="WMT232" s="69"/>
      <c r="WMU232" s="70"/>
      <c r="WMV232" s="70"/>
      <c r="WMW232" s="71"/>
      <c r="WMX232" s="71"/>
      <c r="WMY232" s="93"/>
      <c r="WMZ232" s="93"/>
      <c r="WNA232" s="76"/>
      <c r="WNB232" s="76"/>
      <c r="WNC232" s="84"/>
      <c r="WND232" s="84"/>
      <c r="WNE232" s="76"/>
      <c r="WNF232" s="76"/>
      <c r="WNG232" s="76"/>
      <c r="WNH232" s="76"/>
      <c r="WNI232" s="69"/>
      <c r="WNJ232" s="69"/>
      <c r="WNK232" s="70"/>
      <c r="WNL232" s="70"/>
      <c r="WNM232" s="71"/>
      <c r="WNN232" s="71"/>
      <c r="WNO232" s="93"/>
      <c r="WNP232" s="93"/>
      <c r="WNQ232" s="76"/>
      <c r="WNR232" s="76"/>
      <c r="WNS232" s="84"/>
      <c r="WNT232" s="84"/>
      <c r="WNU232" s="76"/>
      <c r="WNV232" s="76"/>
      <c r="WNW232" s="76"/>
      <c r="WNX232" s="76"/>
      <c r="WNY232" s="69"/>
      <c r="WNZ232" s="69"/>
      <c r="WOA232" s="70"/>
      <c r="WOB232" s="70"/>
      <c r="WOC232" s="71"/>
      <c r="WOD232" s="71"/>
      <c r="WOE232" s="93"/>
      <c r="WOF232" s="93"/>
      <c r="WOG232" s="76"/>
      <c r="WOH232" s="76"/>
      <c r="WOI232" s="84"/>
      <c r="WOJ232" s="84"/>
      <c r="WOK232" s="76"/>
      <c r="WOL232" s="76"/>
      <c r="WOM232" s="76"/>
      <c r="WON232" s="76"/>
      <c r="WOO232" s="69"/>
      <c r="WOP232" s="69"/>
      <c r="WOQ232" s="70"/>
      <c r="WOR232" s="70"/>
      <c r="WOS232" s="71"/>
      <c r="WOT232" s="71"/>
      <c r="WOU232" s="93"/>
      <c r="WOV232" s="93"/>
      <c r="WOW232" s="76"/>
      <c r="WOX232" s="76"/>
      <c r="WOY232" s="84"/>
      <c r="WOZ232" s="84"/>
      <c r="WPA232" s="76"/>
      <c r="WPB232" s="76"/>
      <c r="WPC232" s="76"/>
      <c r="WPD232" s="76"/>
      <c r="WPE232" s="69"/>
      <c r="WPF232" s="69"/>
      <c r="WPG232" s="70"/>
      <c r="WPH232" s="70"/>
      <c r="WPI232" s="71"/>
      <c r="WPJ232" s="71"/>
      <c r="WPK232" s="93"/>
      <c r="WPL232" s="93"/>
      <c r="WPM232" s="76"/>
      <c r="WPN232" s="76"/>
      <c r="WPO232" s="84"/>
      <c r="WPP232" s="84"/>
      <c r="WPQ232" s="76"/>
      <c r="WPR232" s="76"/>
      <c r="WPS232" s="76"/>
      <c r="WPT232" s="76"/>
      <c r="WPU232" s="69"/>
      <c r="WPV232" s="69"/>
      <c r="WPW232" s="70"/>
      <c r="WPX232" s="70"/>
      <c r="WPY232" s="71"/>
      <c r="WPZ232" s="71"/>
      <c r="WQA232" s="93"/>
      <c r="WQB232" s="93"/>
      <c r="WQC232" s="76"/>
      <c r="WQD232" s="76"/>
      <c r="WQE232" s="84"/>
      <c r="WQF232" s="84"/>
      <c r="WQG232" s="76"/>
      <c r="WQH232" s="76"/>
      <c r="WQI232" s="76"/>
      <c r="WQJ232" s="76"/>
      <c r="WQK232" s="69"/>
      <c r="WQL232" s="69"/>
      <c r="WQM232" s="70"/>
      <c r="WQN232" s="70"/>
      <c r="WQO232" s="71"/>
      <c r="WQP232" s="71"/>
      <c r="WQQ232" s="93"/>
      <c r="WQR232" s="93"/>
      <c r="WQS232" s="76"/>
      <c r="WQT232" s="76"/>
      <c r="WQU232" s="84"/>
      <c r="WQV232" s="84"/>
      <c r="WQW232" s="76"/>
      <c r="WQX232" s="76"/>
      <c r="WQY232" s="76"/>
      <c r="WQZ232" s="76"/>
      <c r="WRA232" s="69"/>
      <c r="WRB232" s="69"/>
      <c r="WRC232" s="70"/>
      <c r="WRD232" s="70"/>
      <c r="WRE232" s="71"/>
      <c r="WRF232" s="71"/>
      <c r="WRG232" s="93"/>
      <c r="WRH232" s="93"/>
      <c r="WRI232" s="76"/>
      <c r="WRJ232" s="76"/>
      <c r="WRK232" s="84"/>
      <c r="WRL232" s="84"/>
      <c r="WRM232" s="76"/>
      <c r="WRN232" s="76"/>
      <c r="WRO232" s="76"/>
      <c r="WRP232" s="76"/>
      <c r="WRQ232" s="69"/>
      <c r="WRR232" s="69"/>
      <c r="WRS232" s="70"/>
      <c r="WRT232" s="70"/>
      <c r="WRU232" s="71"/>
      <c r="WRV232" s="71"/>
      <c r="WRW232" s="93"/>
      <c r="WRX232" s="93"/>
      <c r="WRY232" s="76"/>
      <c r="WRZ232" s="76"/>
      <c r="WSA232" s="84"/>
      <c r="WSB232" s="84"/>
      <c r="WSC232" s="76"/>
      <c r="WSD232" s="76"/>
      <c r="WSE232" s="76"/>
      <c r="WSF232" s="76"/>
      <c r="WSG232" s="69"/>
      <c r="WSH232" s="69"/>
      <c r="WSI232" s="70"/>
      <c r="WSJ232" s="70"/>
      <c r="WSK232" s="71"/>
      <c r="WSL232" s="71"/>
      <c r="WSM232" s="93"/>
      <c r="WSN232" s="93"/>
      <c r="WSO232" s="76"/>
      <c r="WSP232" s="76"/>
      <c r="WSQ232" s="84"/>
      <c r="WSR232" s="84"/>
      <c r="WSS232" s="76"/>
      <c r="WST232" s="76"/>
      <c r="WSU232" s="76"/>
      <c r="WSV232" s="76"/>
      <c r="WSW232" s="69"/>
      <c r="WSX232" s="69"/>
      <c r="WSY232" s="70"/>
      <c r="WSZ232" s="70"/>
      <c r="WTA232" s="71"/>
      <c r="WTB232" s="71"/>
      <c r="WTC232" s="93"/>
      <c r="WTD232" s="93"/>
      <c r="WTE232" s="76"/>
      <c r="WTF232" s="76"/>
      <c r="WTG232" s="84"/>
      <c r="WTH232" s="84"/>
      <c r="WTI232" s="76"/>
      <c r="WTJ232" s="76"/>
      <c r="WTK232" s="76"/>
      <c r="WTL232" s="76"/>
      <c r="WTM232" s="69"/>
      <c r="WTN232" s="69"/>
      <c r="WTO232" s="70"/>
      <c r="WTP232" s="70"/>
      <c r="WTQ232" s="71"/>
      <c r="WTR232" s="71"/>
      <c r="WTS232" s="93"/>
      <c r="WTT232" s="93"/>
      <c r="WTU232" s="76"/>
      <c r="WTV232" s="76"/>
      <c r="WTW232" s="84"/>
      <c r="WTX232" s="84"/>
      <c r="WTY232" s="76"/>
      <c r="WTZ232" s="76"/>
      <c r="WUA232" s="76"/>
      <c r="WUB232" s="76"/>
      <c r="WUC232" s="69"/>
      <c r="WUD232" s="69"/>
      <c r="WUE232" s="70"/>
      <c r="WUF232" s="70"/>
      <c r="WUG232" s="71"/>
      <c r="WUH232" s="71"/>
      <c r="WUI232" s="93"/>
      <c r="WUJ232" s="93"/>
      <c r="WUK232" s="76"/>
      <c r="WUL232" s="76"/>
      <c r="WUM232" s="84"/>
      <c r="WUN232" s="84"/>
      <c r="WUO232" s="76"/>
      <c r="WUP232" s="76"/>
      <c r="WUQ232" s="76"/>
      <c r="WUR232" s="76"/>
      <c r="WUS232" s="69"/>
      <c r="WUT232" s="69"/>
      <c r="WUU232" s="70"/>
      <c r="WUV232" s="70"/>
      <c r="WUW232" s="71"/>
      <c r="WUX232" s="71"/>
      <c r="WUY232" s="93"/>
      <c r="WUZ232" s="93"/>
      <c r="WVA232" s="76"/>
      <c r="WVB232" s="76"/>
      <c r="WVC232" s="84"/>
      <c r="WVD232" s="84"/>
      <c r="WVE232" s="76"/>
      <c r="WVF232" s="76"/>
      <c r="WVG232" s="76"/>
      <c r="WVH232" s="76"/>
      <c r="WVI232" s="69"/>
      <c r="WVJ232" s="69"/>
      <c r="WVK232" s="70"/>
      <c r="WVL232" s="70"/>
      <c r="WVM232" s="71"/>
      <c r="WVN232" s="71"/>
      <c r="WVO232" s="93"/>
      <c r="WVP232" s="93"/>
      <c r="WVQ232" s="76"/>
      <c r="WVR232" s="76"/>
      <c r="WVS232" s="84"/>
      <c r="WVT232" s="84"/>
      <c r="WVU232" s="76"/>
      <c r="WVV232" s="76"/>
      <c r="WVW232" s="76"/>
      <c r="WVX232" s="76"/>
      <c r="WVY232" s="69"/>
      <c r="WVZ232" s="69"/>
      <c r="WWA232" s="70"/>
      <c r="WWB232" s="70"/>
      <c r="WWC232" s="71"/>
      <c r="WWD232" s="71"/>
      <c r="WWE232" s="93"/>
      <c r="WWF232" s="93"/>
      <c r="WWG232" s="76"/>
      <c r="WWH232" s="76"/>
      <c r="WWI232" s="84"/>
      <c r="WWJ232" s="84"/>
      <c r="WWK232" s="76"/>
      <c r="WWL232" s="76"/>
      <c r="WWM232" s="76"/>
      <c r="WWN232" s="76"/>
      <c r="WWO232" s="69"/>
      <c r="WWP232" s="69"/>
      <c r="WWQ232" s="70"/>
      <c r="WWR232" s="70"/>
      <c r="WWS232" s="71"/>
      <c r="WWT232" s="71"/>
      <c r="WWU232" s="93"/>
      <c r="WWV232" s="93"/>
      <c r="WWW232" s="76"/>
      <c r="WWX232" s="76"/>
      <c r="WWY232" s="84"/>
      <c r="WWZ232" s="84"/>
      <c r="WXA232" s="76"/>
      <c r="WXB232" s="76"/>
      <c r="WXC232" s="76"/>
      <c r="WXD232" s="76"/>
      <c r="WXE232" s="69"/>
      <c r="WXF232" s="69"/>
      <c r="WXG232" s="70"/>
      <c r="WXH232" s="70"/>
      <c r="WXI232" s="71"/>
      <c r="WXJ232" s="71"/>
      <c r="WXK232" s="93"/>
      <c r="WXL232" s="93"/>
      <c r="WXM232" s="76"/>
      <c r="WXN232" s="76"/>
      <c r="WXO232" s="84"/>
      <c r="WXP232" s="84"/>
      <c r="WXQ232" s="76"/>
      <c r="WXR232" s="76"/>
      <c r="WXS232" s="76"/>
      <c r="WXT232" s="76"/>
      <c r="WXU232" s="69"/>
      <c r="WXV232" s="69"/>
      <c r="WXW232" s="70"/>
      <c r="WXX232" s="70"/>
      <c r="WXY232" s="71"/>
      <c r="WXZ232" s="71"/>
      <c r="WYA232" s="93"/>
      <c r="WYB232" s="93"/>
      <c r="WYC232" s="76"/>
      <c r="WYD232" s="76"/>
      <c r="WYE232" s="84"/>
      <c r="WYF232" s="84"/>
      <c r="WYG232" s="76"/>
      <c r="WYH232" s="76"/>
      <c r="WYI232" s="76"/>
      <c r="WYJ232" s="76"/>
      <c r="WYK232" s="69"/>
      <c r="WYL232" s="69"/>
      <c r="WYM232" s="70"/>
      <c r="WYN232" s="70"/>
      <c r="WYO232" s="71"/>
      <c r="WYP232" s="71"/>
      <c r="WYQ232" s="93"/>
      <c r="WYR232" s="93"/>
      <c r="WYS232" s="76"/>
      <c r="WYT232" s="76"/>
      <c r="WYU232" s="84"/>
      <c r="WYV232" s="84"/>
      <c r="WYW232" s="76"/>
      <c r="WYX232" s="76"/>
      <c r="WYY232" s="76"/>
      <c r="WYZ232" s="76"/>
      <c r="WZA232" s="69"/>
      <c r="WZB232" s="69"/>
      <c r="WZC232" s="70"/>
      <c r="WZD232" s="70"/>
      <c r="WZE232" s="71"/>
      <c r="WZF232" s="71"/>
      <c r="WZG232" s="93"/>
      <c r="WZH232" s="93"/>
      <c r="WZI232" s="76"/>
      <c r="WZJ232" s="76"/>
      <c r="WZK232" s="84"/>
      <c r="WZL232" s="84"/>
      <c r="WZM232" s="76"/>
      <c r="WZN232" s="76"/>
      <c r="WZO232" s="76"/>
      <c r="WZP232" s="76"/>
      <c r="WZQ232" s="69"/>
      <c r="WZR232" s="69"/>
      <c r="WZS232" s="70"/>
      <c r="WZT232" s="70"/>
      <c r="WZU232" s="71"/>
      <c r="WZV232" s="71"/>
      <c r="WZW232" s="93"/>
      <c r="WZX232" s="93"/>
      <c r="WZY232" s="76"/>
      <c r="WZZ232" s="76"/>
      <c r="XAA232" s="84"/>
      <c r="XAB232" s="84"/>
      <c r="XAC232" s="76"/>
      <c r="XAD232" s="76"/>
      <c r="XAE232" s="76"/>
      <c r="XAF232" s="76"/>
      <c r="XAG232" s="69"/>
      <c r="XAH232" s="69"/>
      <c r="XAI232" s="70"/>
      <c r="XAJ232" s="70"/>
      <c r="XAK232" s="71"/>
      <c r="XAL232" s="71"/>
      <c r="XAM232" s="93"/>
      <c r="XAN232" s="93"/>
      <c r="XAO232" s="76"/>
      <c r="XAP232" s="76"/>
      <c r="XAQ232" s="84"/>
      <c r="XAR232" s="84"/>
      <c r="XAS232" s="76"/>
      <c r="XAT232" s="76"/>
      <c r="XAU232" s="76"/>
      <c r="XAV232" s="76"/>
      <c r="XAW232" s="69"/>
      <c r="XAX232" s="69"/>
      <c r="XAY232" s="70"/>
      <c r="XAZ232" s="70"/>
      <c r="XBA232" s="71"/>
      <c r="XBB232" s="71"/>
      <c r="XBC232" s="93"/>
      <c r="XBD232" s="93"/>
      <c r="XBE232" s="76"/>
      <c r="XBF232" s="76"/>
      <c r="XBG232" s="84"/>
      <c r="XBH232" s="84"/>
      <c r="XBI232" s="76"/>
      <c r="XBJ232" s="76"/>
      <c r="XBK232" s="76"/>
      <c r="XBL232" s="76"/>
      <c r="XBM232" s="69"/>
      <c r="XBN232" s="69"/>
      <c r="XBO232" s="70"/>
      <c r="XBP232" s="70"/>
      <c r="XBQ232" s="71"/>
      <c r="XBR232" s="71"/>
      <c r="XBS232" s="93"/>
      <c r="XBT232" s="93"/>
      <c r="XBU232" s="76"/>
      <c r="XBV232" s="76"/>
      <c r="XBW232" s="84"/>
      <c r="XBX232" s="84"/>
      <c r="XBY232" s="76"/>
      <c r="XBZ232" s="76"/>
      <c r="XCA232" s="76"/>
      <c r="XCB232" s="76"/>
      <c r="XCC232" s="69"/>
      <c r="XCD232" s="69"/>
      <c r="XCE232" s="70"/>
      <c r="XCF232" s="70"/>
      <c r="XCG232" s="71"/>
      <c r="XCH232" s="71"/>
      <c r="XCI232" s="93"/>
      <c r="XCJ232" s="93"/>
      <c r="XCK232" s="76"/>
      <c r="XCL232" s="76"/>
      <c r="XCM232" s="84"/>
      <c r="XCN232" s="84"/>
      <c r="XCO232" s="76"/>
      <c r="XCP232" s="76"/>
      <c r="XCQ232" s="76"/>
      <c r="XCR232" s="76"/>
      <c r="XCS232" s="69"/>
      <c r="XCT232" s="69"/>
      <c r="XCU232" s="70"/>
      <c r="XCV232" s="70"/>
      <c r="XCW232" s="71"/>
      <c r="XCX232" s="71"/>
      <c r="XCY232" s="93"/>
      <c r="XCZ232" s="93"/>
      <c r="XDA232" s="76"/>
      <c r="XDB232" s="76"/>
      <c r="XDC232" s="84"/>
      <c r="XDD232" s="84"/>
      <c r="XDE232" s="76"/>
      <c r="XDF232" s="76"/>
      <c r="XDG232" s="76"/>
      <c r="XDH232" s="76"/>
      <c r="XDI232" s="69"/>
      <c r="XDJ232" s="69"/>
      <c r="XDK232" s="70"/>
      <c r="XDL232" s="70"/>
      <c r="XDM232" s="71"/>
      <c r="XDN232" s="71"/>
      <c r="XDO232" s="93"/>
      <c r="XDP232" s="93"/>
      <c r="XDQ232" s="76"/>
      <c r="XDR232" s="76"/>
      <c r="XDS232" s="84"/>
      <c r="XDT232" s="84"/>
      <c r="XDU232" s="76"/>
      <c r="XDV232" s="76"/>
      <c r="XDW232" s="76"/>
      <c r="XDX232" s="76"/>
      <c r="XDY232" s="69"/>
      <c r="XDZ232" s="69"/>
      <c r="XEA232" s="70"/>
      <c r="XEB232" s="70"/>
      <c r="XEC232" s="71"/>
      <c r="XED232" s="71"/>
      <c r="XEE232" s="93"/>
      <c r="XEF232" s="93"/>
      <c r="XEG232" s="76"/>
      <c r="XEH232" s="76"/>
      <c r="XEI232" s="84"/>
      <c r="XEJ232" s="84"/>
      <c r="XEK232" s="76"/>
      <c r="XEL232" s="76"/>
      <c r="XEM232" s="76"/>
      <c r="XEN232" s="76"/>
      <c r="XEO232" s="69"/>
      <c r="XEP232" s="69"/>
      <c r="XEQ232" s="70"/>
      <c r="XER232" s="70"/>
      <c r="XES232" s="71"/>
      <c r="XET232" s="71"/>
      <c r="XEU232" s="93"/>
      <c r="XEV232" s="93"/>
      <c r="XEW232" s="76"/>
      <c r="XEX232" s="76"/>
    </row>
    <row r="233" spans="1:16378" ht="16.5" customHeight="1" x14ac:dyDescent="0.25">
      <c r="A233" s="84" t="s">
        <v>889</v>
      </c>
      <c r="B233" s="84" t="s">
        <v>890</v>
      </c>
      <c r="C233" s="76" t="s">
        <v>309</v>
      </c>
      <c r="D233" s="76" t="s">
        <v>315</v>
      </c>
      <c r="E233" s="76" t="s">
        <v>316</v>
      </c>
      <c r="F233" s="76" t="s">
        <v>891</v>
      </c>
      <c r="G233" s="93"/>
      <c r="H233" s="93"/>
      <c r="I233" s="76" t="str">
        <f>IF(AND(ISBLANK(#REF!),ISBLANK(#REF!),ISBLANK(#REF!),ISBLANK(G233)),"",C233)</f>
        <v>mwp</v>
      </c>
      <c r="J233" s="76"/>
      <c r="K233" s="76"/>
      <c r="L233" s="76"/>
      <c r="M233" s="78"/>
      <c r="N233" s="78"/>
      <c r="O233" s="78"/>
      <c r="P233" s="76"/>
      <c r="Q233" s="76"/>
      <c r="R233" s="76"/>
      <c r="S233" s="76"/>
      <c r="T233" s="76"/>
      <c r="U233" s="76"/>
      <c r="V233" s="76"/>
      <c r="W233" s="76"/>
      <c r="X233" s="76"/>
      <c r="Y233" s="76"/>
      <c r="Z233" s="76"/>
      <c r="AA233" s="76"/>
    </row>
    <row r="234" spans="1:16378" ht="16.5" customHeight="1" x14ac:dyDescent="0.25">
      <c r="A234" s="84" t="s">
        <v>892</v>
      </c>
      <c r="B234" s="84" t="s">
        <v>893</v>
      </c>
      <c r="C234" s="76" t="s">
        <v>309</v>
      </c>
      <c r="D234" s="76" t="s">
        <v>315</v>
      </c>
      <c r="E234" s="76" t="s">
        <v>316</v>
      </c>
      <c r="F234" s="76" t="s">
        <v>894</v>
      </c>
      <c r="G234" s="93"/>
      <c r="H234" s="93"/>
      <c r="I234" s="76" t="str">
        <f>IF(AND(ISBLANK(#REF!),ISBLANK(#REF!),ISBLANK(#REF!),ISBLANK(G234)),"",C234)</f>
        <v>mwp</v>
      </c>
      <c r="J234" s="76"/>
      <c r="K234" s="76"/>
      <c r="L234" s="76"/>
      <c r="M234" s="78"/>
      <c r="N234" s="78"/>
      <c r="O234" s="78"/>
      <c r="P234" s="76"/>
      <c r="Q234" s="76"/>
      <c r="R234" s="76"/>
      <c r="S234" s="76"/>
      <c r="T234" s="76"/>
      <c r="U234" s="76"/>
      <c r="V234" s="76"/>
      <c r="W234" s="76"/>
      <c r="X234" s="76"/>
      <c r="Y234" s="76"/>
      <c r="Z234" s="76"/>
      <c r="AA234" s="76"/>
    </row>
    <row r="235" spans="1:16378" ht="16.5" customHeight="1" x14ac:dyDescent="0.25">
      <c r="A235" s="84" t="s">
        <v>895</v>
      </c>
      <c r="B235" s="84" t="s">
        <v>896</v>
      </c>
      <c r="C235" s="76" t="s">
        <v>309</v>
      </c>
      <c r="D235" s="76" t="s">
        <v>315</v>
      </c>
      <c r="E235" s="76" t="str">
        <f>IF(D235&lt;=2000,"Y","N")</f>
        <v>N</v>
      </c>
      <c r="F235" s="76" t="s">
        <v>897</v>
      </c>
      <c r="G235" s="93"/>
      <c r="H235" s="93"/>
      <c r="I235" s="76" t="str">
        <f>IF(AND(ISBLANK(#REF!),ISBLANK(#REF!),ISBLANK(#REF!),ISBLANK(G235)),"",C235)</f>
        <v>mwp</v>
      </c>
      <c r="J235" s="76"/>
      <c r="K235" s="76"/>
      <c r="L235" s="76"/>
      <c r="M235" s="78"/>
      <c r="N235" s="78"/>
      <c r="O235" s="78"/>
      <c r="P235" s="76"/>
      <c r="Q235" s="76"/>
      <c r="R235" s="76"/>
      <c r="S235" s="76"/>
      <c r="T235" s="76"/>
      <c r="U235" s="76"/>
      <c r="V235" s="76"/>
      <c r="W235" s="76"/>
      <c r="X235" s="76"/>
      <c r="Y235" s="76"/>
      <c r="Z235" s="76"/>
      <c r="AA235" s="76"/>
    </row>
    <row r="236" spans="1:16378" ht="16.5" customHeight="1" x14ac:dyDescent="0.25">
      <c r="A236" s="89" t="s">
        <v>898</v>
      </c>
      <c r="B236" s="89" t="s">
        <v>899</v>
      </c>
      <c r="C236" s="76" t="s">
        <v>309</v>
      </c>
      <c r="D236" s="76" t="s">
        <v>315</v>
      </c>
      <c r="E236" s="76" t="s">
        <v>291</v>
      </c>
      <c r="G236" s="94"/>
      <c r="H236" s="94"/>
      <c r="I236" s="76" t="str">
        <f>IF(AND(ISBLANK(#REF!),ISBLANK(#REF!),ISBLANK(#REF!),ISBLANK(G236)),"",C236)</f>
        <v>mwp</v>
      </c>
      <c r="J236" s="76"/>
      <c r="K236" s="76"/>
      <c r="L236" s="76"/>
      <c r="M236" s="78"/>
      <c r="N236" s="78"/>
      <c r="O236" s="78"/>
      <c r="P236" s="78"/>
      <c r="Q236" s="78"/>
      <c r="R236" s="78"/>
      <c r="S236" s="78"/>
      <c r="T236" s="78"/>
      <c r="U236" s="78"/>
      <c r="V236" s="78"/>
      <c r="W236" s="78"/>
      <c r="X236" s="78"/>
      <c r="Y236" s="78"/>
      <c r="Z236" s="78"/>
      <c r="AA236" s="78"/>
    </row>
    <row r="237" spans="1:16378" ht="16.5" customHeight="1" x14ac:dyDescent="0.25">
      <c r="A237" s="84" t="s">
        <v>900</v>
      </c>
      <c r="B237" s="84" t="s">
        <v>901</v>
      </c>
      <c r="C237" s="76" t="s">
        <v>265</v>
      </c>
      <c r="D237" s="76">
        <v>945</v>
      </c>
      <c r="E237" s="76" t="str">
        <f t="shared" ref="E237:E250" si="9">IF(D237&lt;=2000,"Y","N")</f>
        <v>Y</v>
      </c>
      <c r="F237" s="76"/>
      <c r="G237" s="93"/>
      <c r="H237" s="93"/>
      <c r="I237" s="76" t="str">
        <f>IF(AND(ISBLANK(#REF!),ISBLANK(#REF!),ISBLANK(#REF!),ISBLANK(G237)),"",C237)</f>
        <v>noun (f)</v>
      </c>
      <c r="J237" s="76"/>
      <c r="K237" s="76"/>
      <c r="L237" s="76"/>
      <c r="M237" s="78"/>
      <c r="N237" s="78"/>
      <c r="O237" s="78"/>
      <c r="P237" s="78"/>
      <c r="Q237" s="78"/>
      <c r="R237" s="78"/>
      <c r="S237" s="78"/>
      <c r="T237" s="78"/>
      <c r="U237" s="78"/>
      <c r="V237" s="78"/>
      <c r="W237" s="78"/>
      <c r="X237" s="78"/>
      <c r="Y237" s="78"/>
      <c r="Z237" s="78"/>
      <c r="AA237" s="78"/>
    </row>
    <row r="238" spans="1:16378" ht="16.5" customHeight="1" x14ac:dyDescent="0.25">
      <c r="A238" s="84" t="s">
        <v>902</v>
      </c>
      <c r="B238" s="84" t="s">
        <v>903</v>
      </c>
      <c r="C238" s="76" t="s">
        <v>265</v>
      </c>
      <c r="D238" s="76">
        <v>1262</v>
      </c>
      <c r="E238" s="76" t="str">
        <f t="shared" si="9"/>
        <v>Y</v>
      </c>
      <c r="F238" s="76"/>
      <c r="G238" s="93"/>
      <c r="H238" s="93"/>
      <c r="I238" s="76" t="str">
        <f>IF(AND(ISBLANK(#REF!),ISBLANK(#REF!),ISBLANK(#REF!),ISBLANK(G238)),"",C238)</f>
        <v>noun (f)</v>
      </c>
      <c r="J238" s="78"/>
      <c r="K238" s="76"/>
      <c r="L238" s="76"/>
      <c r="M238" s="78"/>
      <c r="N238" s="78"/>
      <c r="O238" s="78"/>
      <c r="P238" s="76"/>
      <c r="Q238" s="76"/>
      <c r="R238" s="76"/>
      <c r="S238" s="76"/>
      <c r="T238" s="76"/>
      <c r="U238" s="76"/>
      <c r="V238" s="76"/>
      <c r="W238" s="76"/>
      <c r="X238" s="76"/>
      <c r="Y238" s="76"/>
      <c r="Z238" s="76"/>
      <c r="AA238" s="76"/>
    </row>
    <row r="239" spans="1:16378" ht="16.5" customHeight="1" x14ac:dyDescent="0.25">
      <c r="A239" s="84" t="s">
        <v>904</v>
      </c>
      <c r="B239" s="84" t="s">
        <v>905</v>
      </c>
      <c r="C239" s="78" t="s">
        <v>265</v>
      </c>
      <c r="D239" s="78">
        <v>783</v>
      </c>
      <c r="E239" s="76" t="str">
        <f t="shared" si="9"/>
        <v>Y</v>
      </c>
      <c r="F239" s="76"/>
      <c r="G239" s="93"/>
      <c r="H239" s="93"/>
      <c r="I239" s="76" t="str">
        <f>IF(AND(ISBLANK(#REF!),ISBLANK(#REF!),ISBLANK(#REF!),ISBLANK(G239)),"",C239)</f>
        <v>noun (f)</v>
      </c>
      <c r="J239" s="78"/>
      <c r="K239" s="76"/>
      <c r="L239" s="76"/>
      <c r="M239" s="78"/>
      <c r="N239" s="78"/>
      <c r="O239" s="78"/>
      <c r="P239" s="78"/>
      <c r="Q239" s="78"/>
      <c r="R239" s="78"/>
      <c r="S239" s="78"/>
      <c r="T239" s="78"/>
      <c r="U239" s="78"/>
      <c r="V239" s="78"/>
      <c r="W239" s="78"/>
      <c r="X239" s="78"/>
      <c r="Y239" s="78"/>
      <c r="Z239" s="78"/>
      <c r="AA239" s="78"/>
    </row>
    <row r="240" spans="1:16378" ht="16.5" customHeight="1" x14ac:dyDescent="0.25">
      <c r="A240" s="84" t="s">
        <v>906</v>
      </c>
      <c r="B240" s="84" t="s">
        <v>907</v>
      </c>
      <c r="C240" s="76" t="s">
        <v>265</v>
      </c>
      <c r="D240" s="76">
        <v>344</v>
      </c>
      <c r="E240" s="76" t="str">
        <f t="shared" si="9"/>
        <v>Y</v>
      </c>
      <c r="F240" s="76"/>
      <c r="G240" s="93"/>
      <c r="H240" s="93"/>
      <c r="I240" s="76" t="str">
        <f>IF(AND(ISBLANK(#REF!),ISBLANK(#REF!),ISBLANK(#REF!),ISBLANK(G240)),"",C240)</f>
        <v>noun (f)</v>
      </c>
      <c r="J240" s="78"/>
      <c r="K240" s="76"/>
      <c r="L240" s="76"/>
      <c r="M240" s="78"/>
      <c r="N240" s="78"/>
      <c r="O240" s="78"/>
      <c r="P240" s="76"/>
      <c r="Q240" s="76"/>
      <c r="R240" s="76"/>
      <c r="S240" s="76"/>
      <c r="T240" s="76"/>
      <c r="U240" s="76"/>
      <c r="V240" s="76"/>
      <c r="W240" s="76"/>
      <c r="X240" s="76"/>
      <c r="Y240" s="76"/>
      <c r="Z240" s="76"/>
      <c r="AA240" s="76"/>
    </row>
    <row r="241" spans="1:27" ht="16.5" customHeight="1" x14ac:dyDescent="0.25">
      <c r="A241" s="84" t="s">
        <v>554</v>
      </c>
      <c r="B241" s="84" t="s">
        <v>555</v>
      </c>
      <c r="C241" s="76" t="s">
        <v>265</v>
      </c>
      <c r="D241" s="76">
        <v>2446</v>
      </c>
      <c r="E241" s="76" t="str">
        <f t="shared" si="9"/>
        <v>N</v>
      </c>
      <c r="F241" s="76"/>
      <c r="G241" s="93"/>
      <c r="H241" s="93"/>
      <c r="I241" s="76" t="str">
        <f>IF(AND(ISBLANK(#REF!),ISBLANK(#REF!),ISBLANK(#REF!),ISBLANK(G241)),"",C241)</f>
        <v>noun (f)</v>
      </c>
      <c r="J241" s="76"/>
      <c r="K241" s="76"/>
      <c r="L241" s="76"/>
      <c r="M241" s="78"/>
      <c r="N241" s="78"/>
      <c r="O241" s="78"/>
      <c r="P241" s="78"/>
      <c r="Q241" s="78"/>
      <c r="R241" s="78"/>
      <c r="S241" s="78"/>
      <c r="T241" s="78"/>
      <c r="U241" s="78"/>
      <c r="V241" s="78"/>
      <c r="W241" s="78"/>
      <c r="X241" s="78"/>
      <c r="Y241" s="78"/>
      <c r="Z241" s="78"/>
      <c r="AA241" s="78"/>
    </row>
    <row r="242" spans="1:27" ht="16.5" customHeight="1" x14ac:dyDescent="0.25">
      <c r="A242" s="84" t="s">
        <v>908</v>
      </c>
      <c r="B242" s="84" t="s">
        <v>909</v>
      </c>
      <c r="C242" s="76" t="s">
        <v>265</v>
      </c>
      <c r="D242" s="76">
        <v>465</v>
      </c>
      <c r="E242" s="76" t="str">
        <f t="shared" si="9"/>
        <v>Y</v>
      </c>
      <c r="F242" s="76"/>
      <c r="G242" s="93"/>
      <c r="H242" s="93"/>
      <c r="I242" s="76" t="str">
        <f>IF(AND(ISBLANK(#REF!),ISBLANK(#REF!),ISBLANK(#REF!),ISBLANK(G242)),"",C242)</f>
        <v>noun (f)</v>
      </c>
      <c r="J242" s="76"/>
      <c r="K242" s="76"/>
      <c r="L242" s="76"/>
      <c r="M242" s="78"/>
      <c r="N242" s="78"/>
      <c r="O242" s="78"/>
      <c r="P242" s="76"/>
      <c r="Q242" s="76"/>
      <c r="R242" s="76"/>
      <c r="S242" s="76"/>
      <c r="T242" s="76"/>
      <c r="U242" s="76"/>
      <c r="V242" s="76"/>
      <c r="W242" s="76"/>
      <c r="X242" s="76"/>
      <c r="Y242" s="76"/>
      <c r="Z242" s="76"/>
      <c r="AA242" s="76"/>
    </row>
    <row r="243" spans="1:27" ht="15" customHeight="1" x14ac:dyDescent="0.25">
      <c r="A243" s="84" t="s">
        <v>910</v>
      </c>
      <c r="B243" s="84" t="s">
        <v>911</v>
      </c>
      <c r="C243" s="76" t="s">
        <v>265</v>
      </c>
      <c r="D243" s="76">
        <v>265</v>
      </c>
      <c r="E243" s="76" t="str">
        <f t="shared" si="9"/>
        <v>Y</v>
      </c>
      <c r="F243" s="76"/>
      <c r="G243" s="93"/>
      <c r="H243" s="93"/>
      <c r="I243" s="76" t="str">
        <f>IF(AND(ISBLANK(#REF!),ISBLANK(#REF!),ISBLANK(#REF!),ISBLANK(G243)),"",C243)</f>
        <v>noun (f)</v>
      </c>
      <c r="K243" s="76"/>
      <c r="L243" s="76"/>
      <c r="M243" s="78"/>
    </row>
    <row r="244" spans="1:27" ht="16.5" customHeight="1" x14ac:dyDescent="0.25">
      <c r="A244" s="84" t="s">
        <v>912</v>
      </c>
      <c r="B244" s="84" t="s">
        <v>913</v>
      </c>
      <c r="C244" s="76" t="s">
        <v>265</v>
      </c>
      <c r="D244" s="76">
        <v>982</v>
      </c>
      <c r="E244" s="76" t="str">
        <f t="shared" si="9"/>
        <v>Y</v>
      </c>
      <c r="F244" s="76"/>
      <c r="G244" s="93"/>
      <c r="H244" s="93"/>
      <c r="I244" s="76" t="str">
        <f>IF(AND(ISBLANK(#REF!),ISBLANK(#REF!),ISBLANK(#REF!),ISBLANK(G244)),"",C244)</f>
        <v>noun (f)</v>
      </c>
      <c r="J244" s="76"/>
      <c r="K244" s="76"/>
      <c r="L244" s="76"/>
      <c r="M244" s="78"/>
      <c r="N244" s="78"/>
      <c r="O244" s="78"/>
      <c r="P244" s="76"/>
      <c r="Q244" s="76"/>
      <c r="R244" s="76"/>
      <c r="S244" s="76"/>
      <c r="T244" s="76"/>
      <c r="U244" s="76"/>
      <c r="V244" s="76"/>
      <c r="W244" s="76"/>
      <c r="X244" s="76"/>
      <c r="Y244" s="76"/>
      <c r="Z244" s="76"/>
      <c r="AA244" s="76"/>
    </row>
    <row r="245" spans="1:27" ht="16.5" customHeight="1" x14ac:dyDescent="0.25">
      <c r="A245" s="84" t="s">
        <v>335</v>
      </c>
      <c r="B245" s="84" t="s">
        <v>336</v>
      </c>
      <c r="C245" s="78" t="s">
        <v>265</v>
      </c>
      <c r="D245" s="78">
        <v>106</v>
      </c>
      <c r="E245" s="76" t="str">
        <f t="shared" si="9"/>
        <v>Y</v>
      </c>
      <c r="F245" s="78"/>
      <c r="G245" s="94"/>
      <c r="H245" s="94"/>
      <c r="I245" s="76" t="str">
        <f>IF(AND(ISBLANK(#REF!),ISBLANK(#REF!),ISBLANK(#REF!),ISBLANK(G245)),"",C245)</f>
        <v>noun (f)</v>
      </c>
      <c r="J245" s="76"/>
      <c r="K245" s="76"/>
      <c r="L245" s="76"/>
      <c r="M245" s="78"/>
      <c r="N245" s="78"/>
      <c r="O245" s="78"/>
      <c r="P245" s="76"/>
      <c r="Q245" s="76"/>
      <c r="R245" s="76"/>
      <c r="S245" s="76"/>
      <c r="T245" s="76"/>
      <c r="U245" s="76"/>
      <c r="V245" s="76"/>
      <c r="W245" s="76"/>
      <c r="X245" s="76"/>
      <c r="Y245" s="76"/>
      <c r="Z245" s="76"/>
      <c r="AA245" s="76"/>
    </row>
    <row r="246" spans="1:27" ht="16.5" customHeight="1" x14ac:dyDescent="0.25">
      <c r="A246" s="84" t="s">
        <v>914</v>
      </c>
      <c r="B246" s="84" t="s">
        <v>915</v>
      </c>
      <c r="C246" s="76" t="s">
        <v>265</v>
      </c>
      <c r="D246" s="76">
        <v>1159</v>
      </c>
      <c r="E246" s="76" t="str">
        <f t="shared" si="9"/>
        <v>Y</v>
      </c>
      <c r="F246" s="76"/>
      <c r="G246" s="93"/>
      <c r="H246" s="93"/>
      <c r="I246" s="76" t="str">
        <f>IF(AND(ISBLANK(#REF!),ISBLANK(#REF!),ISBLANK(#REF!),ISBLANK(G246)),"",C246)</f>
        <v>noun (f)</v>
      </c>
      <c r="J246" s="76"/>
      <c r="K246" s="76"/>
      <c r="L246" s="76"/>
      <c r="M246" s="78"/>
      <c r="N246" s="78"/>
      <c r="O246" s="78"/>
      <c r="P246" s="76"/>
      <c r="Q246" s="76"/>
      <c r="R246" s="76"/>
      <c r="S246" s="76"/>
      <c r="T246" s="76"/>
      <c r="U246" s="76"/>
      <c r="V246" s="76"/>
      <c r="W246" s="76"/>
      <c r="X246" s="76"/>
      <c r="Y246" s="76"/>
      <c r="Z246" s="76"/>
      <c r="AA246" s="76"/>
    </row>
    <row r="247" spans="1:27" ht="16.5" customHeight="1" x14ac:dyDescent="0.25">
      <c r="A247" s="84" t="s">
        <v>916</v>
      </c>
      <c r="B247" s="84" t="s">
        <v>917</v>
      </c>
      <c r="C247" s="76" t="s">
        <v>265</v>
      </c>
      <c r="D247" s="76">
        <v>178</v>
      </c>
      <c r="E247" s="76" t="str">
        <f t="shared" si="9"/>
        <v>Y</v>
      </c>
      <c r="F247" s="76"/>
      <c r="G247" s="93"/>
      <c r="H247" s="93"/>
      <c r="I247" s="76" t="str">
        <f>IF(AND(ISBLANK(#REF!),ISBLANK(#REF!),ISBLANK(#REF!),ISBLANK(G247)),"",C247)</f>
        <v>noun (f)</v>
      </c>
      <c r="J247" s="76"/>
      <c r="K247" s="76"/>
      <c r="L247" s="76"/>
      <c r="M247" s="78"/>
      <c r="N247" s="78"/>
      <c r="O247" s="78"/>
      <c r="P247" s="76"/>
      <c r="Q247" s="76"/>
      <c r="R247" s="76"/>
      <c r="S247" s="76"/>
      <c r="T247" s="76"/>
      <c r="U247" s="76"/>
      <c r="V247" s="76"/>
      <c r="W247" s="76"/>
      <c r="X247" s="76"/>
      <c r="Y247" s="76"/>
      <c r="Z247" s="76"/>
      <c r="AA247" s="76"/>
    </row>
    <row r="248" spans="1:27" ht="15" customHeight="1" x14ac:dyDescent="0.25">
      <c r="A248" s="84" t="s">
        <v>361</v>
      </c>
      <c r="B248" s="84" t="s">
        <v>362</v>
      </c>
      <c r="C248" s="76" t="s">
        <v>265</v>
      </c>
      <c r="D248" s="76">
        <v>320</v>
      </c>
      <c r="E248" s="76" t="str">
        <f t="shared" si="9"/>
        <v>Y</v>
      </c>
      <c r="F248" s="76"/>
      <c r="G248" s="93"/>
      <c r="H248" s="93"/>
      <c r="I248" s="76" t="str">
        <f>IF(AND(ISBLANK(#REF!),ISBLANK(#REF!),ISBLANK(#REF!),ISBLANK(G248)),"",C248)</f>
        <v>noun (f)</v>
      </c>
      <c r="K248" s="76"/>
      <c r="L248" s="76"/>
      <c r="M248" s="78"/>
    </row>
    <row r="249" spans="1:27" ht="16.5" customHeight="1" x14ac:dyDescent="0.25">
      <c r="A249" s="84" t="s">
        <v>918</v>
      </c>
      <c r="B249" s="84" t="s">
        <v>919</v>
      </c>
      <c r="C249" s="76" t="s">
        <v>265</v>
      </c>
      <c r="D249" s="76">
        <v>1214</v>
      </c>
      <c r="E249" s="76" t="str">
        <f t="shared" si="9"/>
        <v>Y</v>
      </c>
      <c r="F249" s="76"/>
      <c r="G249" s="93"/>
      <c r="H249" s="93"/>
      <c r="I249" s="76" t="str">
        <f>IF(AND(ISBLANK(#REF!),ISBLANK(#REF!),ISBLANK(#REF!),ISBLANK(G249)),"",C249)</f>
        <v>noun (f)</v>
      </c>
      <c r="J249" s="78"/>
      <c r="N249" s="78"/>
      <c r="O249" s="78"/>
      <c r="P249" s="76"/>
      <c r="Q249" s="76"/>
      <c r="R249" s="76"/>
      <c r="S249" s="76"/>
      <c r="T249" s="76"/>
      <c r="U249" s="76"/>
      <c r="V249" s="76"/>
      <c r="W249" s="76"/>
      <c r="X249" s="76"/>
      <c r="Y249" s="76"/>
      <c r="Z249" s="76"/>
      <c r="AA249" s="76"/>
    </row>
    <row r="250" spans="1:27" ht="16.5" customHeight="1" x14ac:dyDescent="0.25">
      <c r="A250" s="84" t="s">
        <v>920</v>
      </c>
      <c r="B250" s="84" t="s">
        <v>921</v>
      </c>
      <c r="C250" s="78" t="s">
        <v>265</v>
      </c>
      <c r="D250" s="78">
        <v>906</v>
      </c>
      <c r="E250" s="76" t="str">
        <f t="shared" si="9"/>
        <v>Y</v>
      </c>
      <c r="G250" s="93"/>
      <c r="H250" s="93"/>
      <c r="I250" s="76" t="str">
        <f>IF(AND(ISBLANK(#REF!),ISBLANK(#REF!),ISBLANK(#REF!),ISBLANK(G250)),"",C250)</f>
        <v>noun (f)</v>
      </c>
      <c r="J250" s="76"/>
      <c r="K250" s="76"/>
      <c r="L250" s="76"/>
      <c r="M250" s="78"/>
      <c r="N250" s="78"/>
      <c r="O250" s="78"/>
      <c r="P250" s="76"/>
      <c r="Q250" s="76"/>
      <c r="R250" s="76"/>
      <c r="S250" s="76"/>
      <c r="T250" s="76"/>
      <c r="U250" s="76"/>
      <c r="V250" s="76"/>
      <c r="W250" s="76"/>
      <c r="X250" s="76"/>
      <c r="Y250" s="76"/>
      <c r="Z250" s="76"/>
      <c r="AA250" s="76"/>
    </row>
    <row r="251" spans="1:27" ht="16.5" customHeight="1" x14ac:dyDescent="0.25">
      <c r="A251" s="84" t="s">
        <v>487</v>
      </c>
      <c r="B251" s="84" t="s">
        <v>488</v>
      </c>
      <c r="C251" s="76" t="s">
        <v>265</v>
      </c>
      <c r="D251" s="76">
        <v>896</v>
      </c>
      <c r="E251" s="76" t="s">
        <v>316</v>
      </c>
      <c r="F251" s="76"/>
      <c r="G251" s="93"/>
      <c r="H251" s="93"/>
      <c r="I251" s="76" t="str">
        <f>IF(AND(ISBLANK(#REF!),ISBLANK(#REF!),ISBLANK(#REF!),ISBLANK(G251)),"",C251)</f>
        <v>noun (f)</v>
      </c>
      <c r="J251" s="76"/>
      <c r="K251" s="76"/>
      <c r="L251" s="76"/>
      <c r="M251" s="78"/>
      <c r="N251" s="78"/>
      <c r="O251" s="78"/>
      <c r="P251" s="76"/>
      <c r="Q251" s="76"/>
      <c r="R251" s="76"/>
      <c r="S251" s="76"/>
      <c r="T251" s="76"/>
      <c r="U251" s="76"/>
      <c r="V251" s="76"/>
      <c r="W251" s="76"/>
      <c r="X251" s="76"/>
      <c r="Y251" s="76"/>
      <c r="Z251" s="76"/>
      <c r="AA251" s="76"/>
    </row>
    <row r="252" spans="1:27" ht="16.5" customHeight="1" x14ac:dyDescent="0.25">
      <c r="A252" s="84" t="s">
        <v>423</v>
      </c>
      <c r="B252" s="84" t="s">
        <v>424</v>
      </c>
      <c r="C252" s="76" t="s">
        <v>265</v>
      </c>
      <c r="D252" s="76">
        <v>469</v>
      </c>
      <c r="E252" s="76" t="str">
        <f t="shared" ref="E252:E291" si="10">IF(D252&lt;=2000,"Y","N")</f>
        <v>Y</v>
      </c>
      <c r="F252" s="76"/>
      <c r="G252" s="93"/>
      <c r="H252" s="93"/>
      <c r="I252" s="76" t="str">
        <f>IF(AND(ISBLANK(#REF!),ISBLANK(#REF!),ISBLANK(#REF!),ISBLANK(G252)),"",C252)</f>
        <v>noun (f)</v>
      </c>
      <c r="J252" s="76"/>
      <c r="K252" s="76"/>
      <c r="L252" s="76"/>
      <c r="M252" s="78"/>
      <c r="N252" s="78"/>
      <c r="O252" s="78"/>
      <c r="P252" s="76"/>
      <c r="Q252" s="76"/>
      <c r="R252" s="76"/>
      <c r="S252" s="76"/>
      <c r="T252" s="76"/>
      <c r="U252" s="76"/>
      <c r="V252" s="76"/>
      <c r="W252" s="76"/>
      <c r="X252" s="76"/>
      <c r="Y252" s="76"/>
      <c r="Z252" s="76"/>
      <c r="AA252" s="76"/>
    </row>
    <row r="253" spans="1:27" ht="16.5" customHeight="1" x14ac:dyDescent="0.25">
      <c r="A253" s="84" t="s">
        <v>513</v>
      </c>
      <c r="B253" s="84" t="s">
        <v>514</v>
      </c>
      <c r="C253" s="76" t="s">
        <v>265</v>
      </c>
      <c r="D253" s="76">
        <v>1573</v>
      </c>
      <c r="E253" s="76" t="str">
        <f t="shared" si="10"/>
        <v>Y</v>
      </c>
      <c r="F253" s="76"/>
      <c r="G253" s="93"/>
      <c r="H253" s="93"/>
      <c r="I253" s="76" t="str">
        <f>IF(AND(ISBLANK(#REF!),ISBLANK(#REF!),ISBLANK(#REF!),ISBLANK(G253)),"",C253)</f>
        <v>noun (f)</v>
      </c>
      <c r="J253" s="76"/>
      <c r="K253" s="76"/>
      <c r="L253" s="76"/>
      <c r="M253" s="78"/>
      <c r="N253" s="78"/>
      <c r="O253" s="78"/>
      <c r="P253" s="76"/>
      <c r="Q253" s="76"/>
      <c r="R253" s="76"/>
      <c r="S253" s="76"/>
      <c r="T253" s="76"/>
      <c r="U253" s="76"/>
      <c r="V253" s="76"/>
      <c r="W253" s="76"/>
      <c r="X253" s="76"/>
      <c r="Y253" s="76"/>
      <c r="Z253" s="76"/>
      <c r="AA253" s="76"/>
    </row>
    <row r="254" spans="1:27" ht="16.5" customHeight="1" x14ac:dyDescent="0.25">
      <c r="A254" s="84" t="s">
        <v>337</v>
      </c>
      <c r="B254" s="84" t="s">
        <v>338</v>
      </c>
      <c r="C254" s="78" t="s">
        <v>265</v>
      </c>
      <c r="D254" s="78">
        <v>233</v>
      </c>
      <c r="E254" s="76" t="str">
        <f t="shared" si="10"/>
        <v>Y</v>
      </c>
      <c r="F254" s="78"/>
      <c r="G254" s="94"/>
      <c r="H254" s="94"/>
      <c r="I254" s="76" t="str">
        <f>IF(AND(ISBLANK(#REF!),ISBLANK(#REF!),ISBLANK(#REF!),ISBLANK(G254)),"",C254)</f>
        <v>noun (f)</v>
      </c>
      <c r="J254" s="78"/>
      <c r="K254" s="76"/>
      <c r="L254" s="76"/>
      <c r="M254" s="78"/>
      <c r="N254" s="78"/>
      <c r="O254" s="78"/>
      <c r="P254" s="76"/>
      <c r="Q254" s="76"/>
      <c r="R254" s="76"/>
      <c r="S254" s="76"/>
      <c r="T254" s="76"/>
      <c r="U254" s="76"/>
      <c r="V254" s="76"/>
      <c r="W254" s="76"/>
      <c r="X254" s="76"/>
      <c r="Y254" s="76"/>
      <c r="Z254" s="76"/>
      <c r="AA254" s="76"/>
    </row>
    <row r="255" spans="1:27" ht="16.5" customHeight="1" x14ac:dyDescent="0.25">
      <c r="A255" s="84" t="s">
        <v>922</v>
      </c>
      <c r="B255" s="84" t="s">
        <v>923</v>
      </c>
      <c r="C255" s="76" t="s">
        <v>265</v>
      </c>
      <c r="D255" s="78">
        <v>796</v>
      </c>
      <c r="E255" s="76" t="str">
        <f t="shared" si="10"/>
        <v>Y</v>
      </c>
      <c r="F255" s="76"/>
      <c r="G255" s="93"/>
      <c r="H255" s="93"/>
      <c r="I255" s="76" t="str">
        <f>IF(AND(ISBLANK(#REF!),ISBLANK(#REF!),ISBLANK(#REF!),ISBLANK(G255)),"",C255)</f>
        <v>noun (f)</v>
      </c>
      <c r="J255" s="78"/>
      <c r="K255" s="76"/>
      <c r="L255" s="76"/>
      <c r="M255" s="78"/>
      <c r="N255" s="78"/>
      <c r="O255" s="78"/>
      <c r="P255" s="76"/>
      <c r="Q255" s="76"/>
      <c r="R255" s="76"/>
      <c r="S255" s="76"/>
      <c r="T255" s="76"/>
      <c r="U255" s="76"/>
      <c r="V255" s="76"/>
      <c r="W255" s="76"/>
      <c r="X255" s="76"/>
      <c r="Y255" s="76"/>
      <c r="Z255" s="76"/>
      <c r="AA255" s="76"/>
    </row>
    <row r="256" spans="1:27" ht="16.5" customHeight="1" x14ac:dyDescent="0.25">
      <c r="A256" s="84" t="s">
        <v>326</v>
      </c>
      <c r="B256" s="84" t="s">
        <v>327</v>
      </c>
      <c r="C256" s="76" t="s">
        <v>265</v>
      </c>
      <c r="D256" s="76">
        <v>882</v>
      </c>
      <c r="E256" s="76" t="str">
        <f t="shared" si="10"/>
        <v>Y</v>
      </c>
      <c r="F256" s="76"/>
      <c r="G256" s="93"/>
      <c r="H256" s="93"/>
      <c r="I256" s="76" t="str">
        <f>IF(AND(ISBLANK(#REF!),ISBLANK(#REF!),ISBLANK(#REF!),ISBLANK(G256)),"",C256)</f>
        <v>noun (f)</v>
      </c>
      <c r="J256" s="78"/>
      <c r="K256" s="76"/>
      <c r="L256" s="76"/>
      <c r="M256" s="78"/>
      <c r="N256" s="78"/>
      <c r="O256" s="78"/>
      <c r="P256" s="76"/>
      <c r="Q256" s="76"/>
      <c r="R256" s="76"/>
      <c r="S256" s="76"/>
      <c r="T256" s="76"/>
      <c r="U256" s="76"/>
      <c r="V256" s="76"/>
      <c r="W256" s="76"/>
      <c r="X256" s="76"/>
      <c r="Y256" s="76"/>
      <c r="Z256" s="76"/>
      <c r="AA256" s="76"/>
    </row>
    <row r="257" spans="1:27" ht="15" customHeight="1" x14ac:dyDescent="0.25">
      <c r="A257" s="84" t="s">
        <v>370</v>
      </c>
      <c r="B257" s="101" t="s">
        <v>371</v>
      </c>
      <c r="C257" s="76" t="s">
        <v>265</v>
      </c>
      <c r="D257" s="78">
        <v>4437</v>
      </c>
      <c r="E257" s="76" t="str">
        <f t="shared" si="10"/>
        <v>N</v>
      </c>
      <c r="F257" s="76"/>
      <c r="G257" s="94"/>
      <c r="H257" s="94"/>
      <c r="I257" s="76" t="str">
        <f>IF(AND(ISBLANK(#REF!),ISBLANK(#REF!),ISBLANK(#REF!),ISBLANK(G257)),"",C257)</f>
        <v>noun (f)</v>
      </c>
      <c r="K257" s="76"/>
      <c r="L257" s="76"/>
      <c r="M257" s="78"/>
    </row>
    <row r="258" spans="1:27" ht="16.5" customHeight="1" x14ac:dyDescent="0.25">
      <c r="A258" s="84" t="s">
        <v>924</v>
      </c>
      <c r="B258" s="84" t="s">
        <v>925</v>
      </c>
      <c r="C258" s="76" t="s">
        <v>265</v>
      </c>
      <c r="D258" s="76">
        <v>2705</v>
      </c>
      <c r="E258" s="76" t="str">
        <f t="shared" si="10"/>
        <v>N</v>
      </c>
      <c r="G258" s="93"/>
      <c r="H258" s="93"/>
      <c r="I258" s="76" t="str">
        <f>IF(AND(ISBLANK(#REF!),ISBLANK(#REF!),ISBLANK(#REF!),ISBLANK(G258)),"",C258)</f>
        <v>noun (f)</v>
      </c>
      <c r="J258" s="76"/>
      <c r="K258" s="76"/>
      <c r="L258" s="76"/>
      <c r="M258" s="78"/>
      <c r="N258" s="78"/>
      <c r="O258" s="78"/>
      <c r="P258" s="76"/>
      <c r="Q258" s="76"/>
      <c r="R258" s="76"/>
      <c r="S258" s="76"/>
      <c r="T258" s="76"/>
      <c r="U258" s="76"/>
      <c r="V258" s="76"/>
      <c r="W258" s="76"/>
      <c r="X258" s="76"/>
      <c r="Y258" s="76"/>
      <c r="Z258" s="76"/>
      <c r="AA258" s="76"/>
    </row>
    <row r="259" spans="1:27" ht="16.5" customHeight="1" x14ac:dyDescent="0.25">
      <c r="A259" s="84" t="s">
        <v>461</v>
      </c>
      <c r="B259" s="84" t="s">
        <v>462</v>
      </c>
      <c r="C259" s="76" t="s">
        <v>265</v>
      </c>
      <c r="D259" s="76">
        <v>1069</v>
      </c>
      <c r="E259" s="76" t="str">
        <f t="shared" si="10"/>
        <v>Y</v>
      </c>
      <c r="F259" s="76"/>
      <c r="G259" s="93"/>
      <c r="H259" s="93"/>
      <c r="I259" s="76" t="str">
        <f>IF(AND(ISBLANK(#REF!),ISBLANK(#REF!),ISBLANK(#REF!),ISBLANK(G259)),"",C259)</f>
        <v>noun (f)</v>
      </c>
      <c r="J259" s="76"/>
      <c r="K259" s="76"/>
      <c r="L259" s="76"/>
      <c r="M259" s="78"/>
      <c r="N259" s="78"/>
      <c r="O259" s="78"/>
      <c r="P259" s="76"/>
      <c r="Q259" s="76"/>
      <c r="R259" s="76"/>
      <c r="S259" s="76"/>
      <c r="T259" s="76"/>
      <c r="U259" s="76"/>
      <c r="V259" s="76"/>
      <c r="W259" s="76"/>
      <c r="X259" s="76"/>
      <c r="Y259" s="76"/>
      <c r="Z259" s="76"/>
      <c r="AA259" s="76"/>
    </row>
    <row r="260" spans="1:27" ht="16.5" customHeight="1" x14ac:dyDescent="0.25">
      <c r="A260" s="84" t="s">
        <v>926</v>
      </c>
      <c r="B260" s="84" t="s">
        <v>927</v>
      </c>
      <c r="C260" s="76" t="s">
        <v>265</v>
      </c>
      <c r="D260" s="76">
        <v>3409</v>
      </c>
      <c r="E260" s="76" t="str">
        <f t="shared" si="10"/>
        <v>N</v>
      </c>
      <c r="F260" s="76"/>
      <c r="G260" s="93"/>
      <c r="H260" s="93"/>
      <c r="I260" s="76" t="str">
        <f>IF(AND(ISBLANK(#REF!),ISBLANK(#REF!),ISBLANK(#REF!),ISBLANK(G260)),"",C260)</f>
        <v>noun (f)</v>
      </c>
      <c r="J260" s="76"/>
      <c r="K260" s="76"/>
      <c r="L260" s="76"/>
      <c r="M260" s="78"/>
      <c r="N260" s="78"/>
      <c r="O260" s="78"/>
      <c r="P260" s="76"/>
      <c r="Q260" s="76"/>
      <c r="R260" s="76"/>
      <c r="S260" s="76"/>
      <c r="T260" s="76"/>
      <c r="U260" s="76"/>
      <c r="V260" s="76"/>
      <c r="W260" s="76"/>
      <c r="X260" s="76"/>
      <c r="Y260" s="76"/>
      <c r="Z260" s="76"/>
      <c r="AA260" s="76"/>
    </row>
    <row r="261" spans="1:27" ht="16.5" customHeight="1" x14ac:dyDescent="0.25">
      <c r="A261" s="84" t="s">
        <v>535</v>
      </c>
      <c r="B261" s="84" t="s">
        <v>536</v>
      </c>
      <c r="C261" s="76" t="s">
        <v>265</v>
      </c>
      <c r="D261" s="76">
        <v>160</v>
      </c>
      <c r="E261" s="76" t="str">
        <f t="shared" si="10"/>
        <v>Y</v>
      </c>
      <c r="G261" s="93"/>
      <c r="H261" s="93"/>
      <c r="I261" s="76" t="str">
        <f>IF(AND(ISBLANK(#REF!),ISBLANK(#REF!),ISBLANK(#REF!),ISBLANK(G261)),"",C261)</f>
        <v>noun (f)</v>
      </c>
      <c r="J261" s="76"/>
      <c r="K261" s="76"/>
      <c r="L261" s="76"/>
      <c r="M261" s="78"/>
      <c r="N261" s="78"/>
      <c r="O261" s="78"/>
      <c r="P261" s="76"/>
      <c r="Q261" s="76"/>
      <c r="R261" s="76"/>
      <c r="S261" s="76"/>
      <c r="T261" s="76"/>
      <c r="U261" s="76"/>
      <c r="V261" s="76"/>
      <c r="W261" s="76"/>
      <c r="X261" s="76"/>
      <c r="Y261" s="76"/>
      <c r="Z261" s="76"/>
      <c r="AA261" s="76"/>
    </row>
    <row r="262" spans="1:27" ht="16.5" customHeight="1" x14ac:dyDescent="0.25">
      <c r="A262" s="84" t="s">
        <v>515</v>
      </c>
      <c r="B262" s="84" t="s">
        <v>516</v>
      </c>
      <c r="C262" s="76" t="s">
        <v>265</v>
      </c>
      <c r="D262" s="76">
        <v>384</v>
      </c>
      <c r="E262" s="76" t="str">
        <f t="shared" si="10"/>
        <v>Y</v>
      </c>
      <c r="G262" s="104"/>
      <c r="H262" s="104"/>
      <c r="I262" s="76" t="str">
        <f>IF(AND(ISBLANK(#REF!),ISBLANK(#REF!),ISBLANK(#REF!),ISBLANK(G262)),"",C262)</f>
        <v>noun (f)</v>
      </c>
      <c r="J262" s="76"/>
      <c r="K262" s="76"/>
      <c r="L262" s="76"/>
      <c r="M262" s="78"/>
      <c r="N262" s="78"/>
      <c r="O262" s="78"/>
      <c r="P262" s="78"/>
      <c r="Q262" s="78"/>
      <c r="R262" s="78"/>
      <c r="S262" s="78"/>
      <c r="T262" s="78"/>
      <c r="U262" s="78"/>
      <c r="V262" s="78"/>
      <c r="W262" s="78"/>
      <c r="X262" s="78"/>
      <c r="Y262" s="78"/>
      <c r="Z262" s="78"/>
      <c r="AA262" s="78"/>
    </row>
    <row r="263" spans="1:27" ht="16.5" customHeight="1" x14ac:dyDescent="0.25">
      <c r="A263" s="84" t="s">
        <v>928</v>
      </c>
      <c r="B263" s="84" t="s">
        <v>929</v>
      </c>
      <c r="C263" s="76" t="s">
        <v>265</v>
      </c>
      <c r="D263" s="76">
        <v>326</v>
      </c>
      <c r="E263" s="76" t="str">
        <f t="shared" si="10"/>
        <v>Y</v>
      </c>
      <c r="F263" s="76"/>
      <c r="G263" s="93"/>
      <c r="H263" s="93"/>
      <c r="I263" s="76" t="str">
        <f>IF(AND(ISBLANK(#REF!),ISBLANK(#REF!),ISBLANK(#REF!),ISBLANK(G263)),"",C263)</f>
        <v>noun (f)</v>
      </c>
      <c r="J263" s="76"/>
      <c r="N263" s="78"/>
      <c r="O263" s="78"/>
      <c r="P263" s="78"/>
      <c r="Q263" s="78"/>
      <c r="R263" s="78"/>
      <c r="S263" s="78"/>
      <c r="T263" s="78"/>
      <c r="U263" s="78"/>
      <c r="V263" s="78"/>
      <c r="W263" s="78"/>
      <c r="X263" s="78"/>
      <c r="Y263" s="78"/>
      <c r="Z263" s="78"/>
      <c r="AA263" s="78"/>
    </row>
    <row r="264" spans="1:27" ht="16.5" customHeight="1" x14ac:dyDescent="0.25">
      <c r="A264" s="84" t="s">
        <v>930</v>
      </c>
      <c r="B264" s="84" t="s">
        <v>931</v>
      </c>
      <c r="C264" s="76" t="s">
        <v>265</v>
      </c>
      <c r="D264" s="76">
        <v>2158</v>
      </c>
      <c r="E264" s="76" t="str">
        <f t="shared" si="10"/>
        <v>N</v>
      </c>
      <c r="F264" s="76"/>
      <c r="G264" s="93"/>
      <c r="H264" s="93"/>
      <c r="I264" s="76" t="str">
        <f>IF(AND(ISBLANK(#REF!),ISBLANK(#REF!),ISBLANK(#REF!),ISBLANK(G264)),"",C264)</f>
        <v>noun (f)</v>
      </c>
      <c r="J264" s="78"/>
      <c r="K264" s="76"/>
      <c r="L264" s="76"/>
      <c r="M264" s="78"/>
      <c r="N264" s="78"/>
      <c r="O264" s="78"/>
      <c r="P264" s="76"/>
      <c r="Q264" s="76"/>
      <c r="R264" s="76"/>
      <c r="S264" s="76"/>
      <c r="T264" s="76"/>
      <c r="U264" s="76"/>
      <c r="V264" s="76"/>
      <c r="W264" s="76"/>
      <c r="X264" s="76"/>
      <c r="Y264" s="76"/>
      <c r="Z264" s="76"/>
      <c r="AA264" s="76"/>
    </row>
    <row r="265" spans="1:27" ht="16.5" customHeight="1" x14ac:dyDescent="0.25">
      <c r="A265" s="84" t="s">
        <v>517</v>
      </c>
      <c r="B265" s="84" t="s">
        <v>518</v>
      </c>
      <c r="C265" s="76" t="s">
        <v>265</v>
      </c>
      <c r="D265" s="76">
        <v>1352</v>
      </c>
      <c r="E265" s="76" t="str">
        <f t="shared" si="10"/>
        <v>Y</v>
      </c>
      <c r="F265" s="76"/>
      <c r="G265" s="93"/>
      <c r="H265" s="93"/>
      <c r="I265" s="76" t="str">
        <f>IF(AND(ISBLANK(#REF!),ISBLANK(#REF!),ISBLANK(#REF!),ISBLANK(G265)),"",C265)</f>
        <v>noun (f)</v>
      </c>
      <c r="J265" s="78"/>
      <c r="K265" s="76"/>
      <c r="L265" s="76"/>
      <c r="M265" s="78"/>
      <c r="N265" s="78"/>
      <c r="O265" s="78"/>
      <c r="P265" s="76"/>
      <c r="Q265" s="76"/>
      <c r="R265" s="76"/>
      <c r="S265" s="76"/>
      <c r="T265" s="76"/>
      <c r="U265" s="76"/>
      <c r="V265" s="76"/>
      <c r="W265" s="76"/>
      <c r="X265" s="76"/>
      <c r="Y265" s="76"/>
      <c r="Z265" s="76"/>
      <c r="AA265" s="76"/>
    </row>
    <row r="266" spans="1:27" ht="16.5" customHeight="1" x14ac:dyDescent="0.25">
      <c r="A266" s="84" t="s">
        <v>499</v>
      </c>
      <c r="B266" s="84" t="s">
        <v>500</v>
      </c>
      <c r="C266" s="76" t="s">
        <v>265</v>
      </c>
      <c r="D266" s="76" t="s">
        <v>315</v>
      </c>
      <c r="E266" s="76" t="str">
        <f t="shared" si="10"/>
        <v>N</v>
      </c>
      <c r="F266" s="76"/>
      <c r="G266" s="93"/>
      <c r="H266" s="93"/>
      <c r="I266" s="76" t="str">
        <f>IF(AND(ISBLANK(#REF!),ISBLANK(#REF!),ISBLANK(#REF!),ISBLANK(G266)),"",C266)</f>
        <v>noun (f)</v>
      </c>
      <c r="J266" s="78"/>
      <c r="K266" s="76"/>
      <c r="L266" s="76"/>
      <c r="M266" s="78"/>
      <c r="N266" s="76"/>
      <c r="O266" s="76"/>
      <c r="P266" s="76"/>
      <c r="Q266" s="76"/>
      <c r="R266" s="76"/>
      <c r="S266" s="76"/>
      <c r="T266" s="76"/>
      <c r="U266" s="76"/>
      <c r="V266" s="76"/>
      <c r="W266" s="76"/>
      <c r="X266" s="76"/>
      <c r="Y266" s="76"/>
      <c r="Z266" s="76"/>
      <c r="AA266" s="76"/>
    </row>
    <row r="267" spans="1:27" ht="16.5" customHeight="1" x14ac:dyDescent="0.25">
      <c r="A267" s="84" t="s">
        <v>372</v>
      </c>
      <c r="B267" s="101" t="s">
        <v>373</v>
      </c>
      <c r="C267" s="76" t="s">
        <v>265</v>
      </c>
      <c r="D267" s="78">
        <v>2978</v>
      </c>
      <c r="E267" s="76" t="str">
        <f t="shared" si="10"/>
        <v>N</v>
      </c>
      <c r="F267" s="76"/>
      <c r="G267" s="94"/>
      <c r="H267" s="94"/>
      <c r="I267" s="76" t="str">
        <f>IF(AND(ISBLANK(#REF!),ISBLANK(#REF!),ISBLANK(#REF!),ISBLANK(G267)),"",C267)</f>
        <v>noun (f)</v>
      </c>
      <c r="J267" s="78"/>
      <c r="K267" s="76"/>
      <c r="L267" s="76"/>
      <c r="M267" s="78"/>
      <c r="N267" s="76"/>
      <c r="O267" s="76"/>
      <c r="P267" s="76"/>
      <c r="Q267" s="76"/>
      <c r="R267" s="76"/>
      <c r="S267" s="76"/>
      <c r="T267" s="76"/>
      <c r="U267" s="76"/>
      <c r="V267" s="76"/>
      <c r="W267" s="76"/>
      <c r="X267" s="76"/>
      <c r="Y267" s="76"/>
      <c r="Z267" s="76"/>
      <c r="AA267" s="76"/>
    </row>
    <row r="268" spans="1:27" ht="16.5" customHeight="1" x14ac:dyDescent="0.25">
      <c r="A268" s="84" t="s">
        <v>932</v>
      </c>
      <c r="B268" s="84" t="s">
        <v>933</v>
      </c>
      <c r="C268" s="76" t="s">
        <v>265</v>
      </c>
      <c r="D268" s="76">
        <v>226</v>
      </c>
      <c r="E268" s="76" t="str">
        <f t="shared" si="10"/>
        <v>Y</v>
      </c>
      <c r="F268" s="76"/>
      <c r="G268" s="93"/>
      <c r="H268" s="93"/>
      <c r="I268" s="76" t="str">
        <f>IF(AND(ISBLANK(#REF!),ISBLANK(#REF!),ISBLANK(#REF!),ISBLANK(G268)),"",C268)</f>
        <v>noun (f)</v>
      </c>
      <c r="J268" s="78"/>
      <c r="K268" s="76"/>
      <c r="L268" s="76"/>
      <c r="M268" s="78"/>
      <c r="N268" s="76"/>
      <c r="O268" s="76"/>
      <c r="P268" s="76"/>
      <c r="Q268" s="76"/>
      <c r="R268" s="76"/>
      <c r="S268" s="76"/>
      <c r="T268" s="76"/>
      <c r="U268" s="76"/>
      <c r="V268" s="76"/>
      <c r="W268" s="76"/>
      <c r="X268" s="76"/>
      <c r="Y268" s="76"/>
      <c r="Z268" s="76"/>
      <c r="AA268" s="76"/>
    </row>
    <row r="269" spans="1:27" ht="16.5" customHeight="1" x14ac:dyDescent="0.25">
      <c r="A269" s="84" t="s">
        <v>934</v>
      </c>
      <c r="B269" s="84" t="s">
        <v>935</v>
      </c>
      <c r="C269" s="76" t="s">
        <v>265</v>
      </c>
      <c r="D269" s="76">
        <v>675</v>
      </c>
      <c r="E269" s="76" t="str">
        <f t="shared" si="10"/>
        <v>Y</v>
      </c>
      <c r="F269" s="76"/>
      <c r="G269" s="93"/>
      <c r="H269" s="93"/>
      <c r="I269" s="76" t="str">
        <f>IF(AND(ISBLANK(#REF!),ISBLANK(#REF!),ISBLANK(#REF!),ISBLANK(G269)),"",C269)</f>
        <v>noun (f)</v>
      </c>
      <c r="J269" s="78"/>
      <c r="K269" s="76"/>
      <c r="L269" s="76"/>
      <c r="M269" s="78"/>
      <c r="N269" s="76"/>
      <c r="O269" s="76"/>
      <c r="P269" s="76"/>
      <c r="Q269" s="76"/>
      <c r="R269" s="76"/>
      <c r="S269" s="76"/>
      <c r="T269" s="76"/>
      <c r="U269" s="76"/>
      <c r="V269" s="76"/>
      <c r="W269" s="76"/>
      <c r="X269" s="76"/>
      <c r="Y269" s="76"/>
      <c r="Z269" s="76"/>
      <c r="AA269" s="76"/>
    </row>
    <row r="270" spans="1:27" ht="16.5" customHeight="1" x14ac:dyDescent="0.25">
      <c r="A270" s="84" t="s">
        <v>936</v>
      </c>
      <c r="B270" s="84" t="s">
        <v>937</v>
      </c>
      <c r="C270" s="76" t="s">
        <v>265</v>
      </c>
      <c r="D270" s="76">
        <v>402</v>
      </c>
      <c r="E270" s="76" t="str">
        <f t="shared" si="10"/>
        <v>Y</v>
      </c>
      <c r="F270" s="76"/>
      <c r="G270" s="93"/>
      <c r="H270" s="93"/>
      <c r="I270" s="76" t="str">
        <f>IF(AND(ISBLANK(#REF!),ISBLANK(#REF!),ISBLANK(#REF!),ISBLANK(G270)),"",C270)</f>
        <v>noun (f)</v>
      </c>
      <c r="J270" s="78"/>
      <c r="K270" s="76"/>
      <c r="L270" s="76"/>
      <c r="M270" s="78"/>
      <c r="N270" s="76"/>
      <c r="O270" s="76"/>
      <c r="P270" s="76"/>
      <c r="Q270" s="76"/>
      <c r="R270" s="76"/>
      <c r="S270" s="76"/>
      <c r="T270" s="76"/>
      <c r="U270" s="76"/>
      <c r="V270" s="76"/>
      <c r="W270" s="76"/>
      <c r="X270" s="76"/>
      <c r="Y270" s="76"/>
      <c r="Z270" s="76"/>
      <c r="AA270" s="76"/>
    </row>
    <row r="271" spans="1:27" ht="16.5" customHeight="1" x14ac:dyDescent="0.25">
      <c r="A271" s="84" t="s">
        <v>394</v>
      </c>
      <c r="B271" s="84" t="s">
        <v>395</v>
      </c>
      <c r="C271" s="76" t="s">
        <v>265</v>
      </c>
      <c r="D271" s="76">
        <v>692</v>
      </c>
      <c r="E271" s="76" t="str">
        <f t="shared" si="10"/>
        <v>Y</v>
      </c>
      <c r="F271" s="76" t="s">
        <v>396</v>
      </c>
      <c r="G271" s="93"/>
      <c r="H271" s="93"/>
      <c r="I271" s="76" t="str">
        <f>IF(AND(ISBLANK(#REF!),ISBLANK(#REF!),ISBLANK(#REF!),ISBLANK(G271)),"",C271)</f>
        <v>noun (f)</v>
      </c>
      <c r="J271" s="78"/>
      <c r="K271" s="76"/>
      <c r="L271" s="76"/>
      <c r="M271" s="78"/>
      <c r="N271" s="76"/>
      <c r="O271" s="76"/>
      <c r="P271" s="76"/>
      <c r="Q271" s="76"/>
      <c r="R271" s="76"/>
      <c r="S271" s="76"/>
      <c r="T271" s="76"/>
      <c r="U271" s="76"/>
      <c r="V271" s="76"/>
      <c r="W271" s="76"/>
      <c r="X271" s="76"/>
      <c r="Y271" s="76"/>
      <c r="Z271" s="76"/>
      <c r="AA271" s="76"/>
    </row>
    <row r="272" spans="1:27" ht="16.5" customHeight="1" x14ac:dyDescent="0.25">
      <c r="A272" s="84" t="s">
        <v>938</v>
      </c>
      <c r="B272" s="84" t="s">
        <v>939</v>
      </c>
      <c r="C272" s="76" t="s">
        <v>265</v>
      </c>
      <c r="D272" s="76">
        <v>1464</v>
      </c>
      <c r="E272" s="76" t="str">
        <f t="shared" si="10"/>
        <v>Y</v>
      </c>
      <c r="F272" s="76"/>
      <c r="G272" s="93"/>
      <c r="H272" s="93"/>
      <c r="I272" s="76" t="str">
        <f>IF(AND(ISBLANK(#REF!),ISBLANK(#REF!),ISBLANK(#REF!),ISBLANK(G272)),"",C272)</f>
        <v>noun (f)</v>
      </c>
      <c r="J272" s="78"/>
      <c r="K272" s="76"/>
      <c r="L272" s="76"/>
      <c r="M272" s="78"/>
      <c r="N272" s="76"/>
      <c r="O272" s="76"/>
      <c r="P272" s="76"/>
      <c r="Q272" s="76"/>
      <c r="R272" s="76"/>
      <c r="S272" s="76"/>
      <c r="T272" s="76"/>
      <c r="U272" s="76"/>
      <c r="V272" s="76"/>
      <c r="W272" s="76"/>
      <c r="X272" s="76"/>
      <c r="Y272" s="76"/>
      <c r="Z272" s="76"/>
      <c r="AA272" s="76"/>
    </row>
    <row r="273" spans="1:27" ht="16.5" customHeight="1" x14ac:dyDescent="0.25">
      <c r="A273" s="84" t="s">
        <v>940</v>
      </c>
      <c r="B273" s="84" t="s">
        <v>941</v>
      </c>
      <c r="C273" s="76" t="s">
        <v>265</v>
      </c>
      <c r="D273" s="76">
        <v>340</v>
      </c>
      <c r="E273" s="76" t="str">
        <f t="shared" si="10"/>
        <v>Y</v>
      </c>
      <c r="F273" s="76"/>
      <c r="G273" s="93"/>
      <c r="H273" s="93"/>
      <c r="I273" s="76" t="str">
        <f>IF(AND(ISBLANK(#REF!),ISBLANK(#REF!),ISBLANK(#REF!),ISBLANK(G273)),"",C273)</f>
        <v>noun (f)</v>
      </c>
      <c r="J273" s="76"/>
      <c r="K273" s="76"/>
      <c r="L273" s="76"/>
      <c r="M273" s="78"/>
      <c r="N273" s="76"/>
      <c r="O273" s="76"/>
      <c r="P273" s="76"/>
      <c r="Q273" s="76"/>
      <c r="R273" s="76"/>
      <c r="S273" s="76"/>
      <c r="T273" s="76"/>
      <c r="U273" s="76"/>
      <c r="V273" s="76"/>
      <c r="W273" s="76"/>
      <c r="X273" s="76"/>
      <c r="Y273" s="76"/>
      <c r="Z273" s="76"/>
      <c r="AA273" s="76"/>
    </row>
    <row r="274" spans="1:27" ht="16.5" customHeight="1" x14ac:dyDescent="0.25">
      <c r="A274" s="84" t="s">
        <v>942</v>
      </c>
      <c r="B274" s="84" t="s">
        <v>943</v>
      </c>
      <c r="C274" s="76" t="s">
        <v>265</v>
      </c>
      <c r="D274" s="76">
        <v>2924</v>
      </c>
      <c r="E274" s="76" t="str">
        <f t="shared" si="10"/>
        <v>N</v>
      </c>
      <c r="F274" s="76"/>
      <c r="G274" s="93"/>
      <c r="H274" s="93"/>
      <c r="I274" s="76" t="str">
        <f>IF(AND(ISBLANK(#REF!),ISBLANK(#REF!),ISBLANK(#REF!),ISBLANK(G274)),"",C274)</f>
        <v>noun (f)</v>
      </c>
      <c r="J274" s="76"/>
      <c r="K274" s="76"/>
      <c r="L274" s="76"/>
      <c r="M274" s="78"/>
      <c r="N274" s="76"/>
      <c r="O274" s="76"/>
      <c r="P274" s="76"/>
      <c r="Q274" s="76"/>
      <c r="R274" s="76"/>
      <c r="S274" s="76"/>
      <c r="T274" s="76"/>
      <c r="U274" s="76"/>
      <c r="V274" s="76"/>
      <c r="W274" s="76"/>
      <c r="X274" s="76"/>
      <c r="Y274" s="76"/>
      <c r="Z274" s="76"/>
      <c r="AA274" s="76"/>
    </row>
    <row r="275" spans="1:27" ht="16.5" customHeight="1" x14ac:dyDescent="0.25">
      <c r="A275" s="84" t="s">
        <v>944</v>
      </c>
      <c r="B275" s="84" t="s">
        <v>945</v>
      </c>
      <c r="C275" s="76" t="s">
        <v>265</v>
      </c>
      <c r="D275" s="76">
        <v>1570</v>
      </c>
      <c r="E275" s="76" t="str">
        <f t="shared" si="10"/>
        <v>Y</v>
      </c>
      <c r="F275" s="76"/>
      <c r="G275" s="93"/>
      <c r="H275" s="93"/>
      <c r="I275" s="76" t="str">
        <f>IF(AND(ISBLANK(#REF!),ISBLANK(#REF!),ISBLANK(#REF!),ISBLANK(G275)),"",C275)</f>
        <v>noun (f)</v>
      </c>
      <c r="J275" s="76"/>
      <c r="K275" s="76"/>
      <c r="L275" s="76"/>
      <c r="M275" s="78"/>
      <c r="N275" s="78"/>
      <c r="O275" s="78"/>
      <c r="P275" s="78"/>
      <c r="Q275" s="78"/>
      <c r="R275" s="78"/>
      <c r="S275" s="78"/>
      <c r="T275" s="78"/>
      <c r="U275" s="78"/>
      <c r="V275" s="78"/>
      <c r="W275" s="78"/>
      <c r="X275" s="78"/>
      <c r="Y275" s="78"/>
      <c r="Z275" s="78"/>
      <c r="AA275" s="78"/>
    </row>
    <row r="276" spans="1:27" ht="16.5" customHeight="1" x14ac:dyDescent="0.25">
      <c r="A276" s="84" t="s">
        <v>946</v>
      </c>
      <c r="B276" s="84" t="s">
        <v>947</v>
      </c>
      <c r="C276" s="76" t="s">
        <v>265</v>
      </c>
      <c r="D276" s="78">
        <v>3513</v>
      </c>
      <c r="E276" s="76" t="str">
        <f t="shared" si="10"/>
        <v>N</v>
      </c>
      <c r="F276" s="78"/>
      <c r="G276" s="94"/>
      <c r="H276" s="94"/>
      <c r="I276" s="76" t="str">
        <f>IF(AND(ISBLANK(#REF!),ISBLANK(#REF!),ISBLANK(#REF!),ISBLANK(G276)),"",C276)</f>
        <v>noun (f)</v>
      </c>
      <c r="J276" s="76"/>
      <c r="N276" s="78"/>
      <c r="O276" s="78"/>
      <c r="P276" s="76"/>
      <c r="Q276" s="76"/>
      <c r="R276" s="76"/>
      <c r="S276" s="76"/>
      <c r="T276" s="76"/>
      <c r="U276" s="76"/>
      <c r="V276" s="76"/>
      <c r="W276" s="76"/>
      <c r="X276" s="76"/>
      <c r="Y276" s="76"/>
      <c r="Z276" s="76"/>
      <c r="AA276" s="76"/>
    </row>
    <row r="277" spans="1:27" ht="16.5" customHeight="1" x14ac:dyDescent="0.25">
      <c r="A277" s="84" t="s">
        <v>948</v>
      </c>
      <c r="B277" s="84" t="s">
        <v>949</v>
      </c>
      <c r="C277" s="76" t="s">
        <v>265</v>
      </c>
      <c r="D277" s="76">
        <v>173</v>
      </c>
      <c r="E277" s="76" t="str">
        <f t="shared" si="10"/>
        <v>Y</v>
      </c>
      <c r="G277" s="93"/>
      <c r="H277" s="93"/>
      <c r="I277" s="76" t="str">
        <f>IF(AND(ISBLANK(#REF!),ISBLANK(#REF!),ISBLANK(#REF!),ISBLANK(G277)),"",C277)</f>
        <v>noun (f)</v>
      </c>
      <c r="J277" s="76"/>
      <c r="K277" s="76"/>
      <c r="L277" s="76"/>
      <c r="M277" s="78"/>
      <c r="N277" s="78"/>
      <c r="O277" s="78"/>
      <c r="P277" s="78"/>
      <c r="Q277" s="78"/>
      <c r="R277" s="78"/>
      <c r="S277" s="78"/>
      <c r="T277" s="78"/>
      <c r="U277" s="78"/>
      <c r="V277" s="78"/>
      <c r="W277" s="78"/>
      <c r="X277" s="78"/>
      <c r="Y277" s="78"/>
      <c r="Z277" s="78"/>
      <c r="AA277" s="78"/>
    </row>
    <row r="278" spans="1:27" ht="16.5" customHeight="1" x14ac:dyDescent="0.25">
      <c r="A278" s="84" t="s">
        <v>950</v>
      </c>
      <c r="B278" s="84" t="s">
        <v>951</v>
      </c>
      <c r="C278" s="76" t="s">
        <v>265</v>
      </c>
      <c r="D278" s="76">
        <v>1499</v>
      </c>
      <c r="E278" s="76" t="str">
        <f t="shared" si="10"/>
        <v>Y</v>
      </c>
      <c r="F278" s="76"/>
      <c r="G278" s="93"/>
      <c r="H278" s="93"/>
      <c r="I278" s="76" t="str">
        <f>IF(AND(ISBLANK(#REF!),ISBLANK(#REF!),ISBLANK(#REF!),ISBLANK(G278)),"",C278)</f>
        <v>noun (f)</v>
      </c>
      <c r="J278" s="78"/>
      <c r="K278" s="76"/>
      <c r="L278" s="76"/>
      <c r="M278" s="78"/>
      <c r="N278" s="78"/>
      <c r="O278" s="78"/>
      <c r="P278" s="76"/>
      <c r="Q278" s="76"/>
      <c r="R278" s="76"/>
      <c r="S278" s="76"/>
      <c r="T278" s="76"/>
      <c r="U278" s="76"/>
      <c r="V278" s="76"/>
      <c r="W278" s="76"/>
      <c r="X278" s="76"/>
      <c r="Y278" s="76"/>
      <c r="Z278" s="76"/>
      <c r="AA278" s="76"/>
    </row>
    <row r="279" spans="1:27" ht="16.5" customHeight="1" x14ac:dyDescent="0.25">
      <c r="A279" s="84" t="s">
        <v>374</v>
      </c>
      <c r="B279" s="101" t="s">
        <v>375</v>
      </c>
      <c r="C279" s="76" t="s">
        <v>265</v>
      </c>
      <c r="D279" s="78">
        <v>1072</v>
      </c>
      <c r="E279" s="76" t="str">
        <f t="shared" si="10"/>
        <v>Y</v>
      </c>
      <c r="F279" s="76"/>
      <c r="G279" s="94"/>
      <c r="H279" s="94"/>
      <c r="I279" s="76" t="str">
        <f>IF(AND(ISBLANK(#REF!),ISBLANK(#REF!),ISBLANK(#REF!),ISBLANK(G279)),"",C279)</f>
        <v>noun (f)</v>
      </c>
      <c r="J279" s="76"/>
      <c r="K279" s="76"/>
      <c r="L279" s="76"/>
      <c r="M279" s="78"/>
      <c r="N279" s="78"/>
      <c r="O279" s="78"/>
      <c r="P279" s="78"/>
      <c r="Q279" s="78"/>
      <c r="R279" s="78"/>
      <c r="S279" s="78"/>
      <c r="T279" s="78"/>
      <c r="U279" s="78"/>
      <c r="V279" s="78"/>
      <c r="W279" s="78"/>
      <c r="X279" s="78"/>
      <c r="Y279" s="78"/>
      <c r="Z279" s="78"/>
      <c r="AA279" s="78"/>
    </row>
    <row r="280" spans="1:27" ht="16.5" customHeight="1" x14ac:dyDescent="0.25">
      <c r="A280" s="84" t="s">
        <v>397</v>
      </c>
      <c r="B280" s="84" t="s">
        <v>398</v>
      </c>
      <c r="C280" s="76" t="s">
        <v>265</v>
      </c>
      <c r="D280" s="76">
        <v>2095</v>
      </c>
      <c r="E280" s="76" t="str">
        <f t="shared" si="10"/>
        <v>N</v>
      </c>
      <c r="F280" s="76"/>
      <c r="G280" s="93"/>
      <c r="H280" s="93"/>
      <c r="I280" s="76" t="str">
        <f>IF(AND(ISBLANK(#REF!),ISBLANK(#REF!),ISBLANK(#REF!),ISBLANK(G280)),"",C280)</f>
        <v>noun (f)</v>
      </c>
      <c r="J280" s="76"/>
      <c r="K280" s="76"/>
      <c r="L280" s="76"/>
      <c r="M280" s="78"/>
      <c r="N280" s="78"/>
      <c r="O280" s="78"/>
      <c r="P280" s="78"/>
      <c r="Q280" s="78"/>
      <c r="R280" s="78"/>
      <c r="S280" s="78"/>
      <c r="T280" s="78"/>
      <c r="U280" s="78"/>
      <c r="V280" s="78"/>
      <c r="W280" s="78"/>
      <c r="X280" s="78"/>
      <c r="Y280" s="78"/>
      <c r="Z280" s="78"/>
      <c r="AA280" s="78"/>
    </row>
    <row r="281" spans="1:27" ht="16.5" customHeight="1" x14ac:dyDescent="0.25">
      <c r="A281" s="84" t="s">
        <v>952</v>
      </c>
      <c r="B281" s="84" t="s">
        <v>953</v>
      </c>
      <c r="C281" s="76" t="s">
        <v>265</v>
      </c>
      <c r="D281" s="76">
        <v>108</v>
      </c>
      <c r="E281" s="76" t="str">
        <f t="shared" si="10"/>
        <v>Y</v>
      </c>
      <c r="F281" s="76"/>
      <c r="G281" s="93"/>
      <c r="H281" s="93"/>
      <c r="I281" s="76" t="str">
        <f>IF(AND(ISBLANK(#REF!),ISBLANK(#REF!),ISBLANK(#REF!),ISBLANK(G281)),"",C281)</f>
        <v>noun (f)</v>
      </c>
      <c r="J281" s="76"/>
      <c r="K281" s="76"/>
      <c r="L281" s="76"/>
      <c r="M281" s="78"/>
      <c r="N281" s="78"/>
      <c r="O281" s="78"/>
      <c r="P281" s="78"/>
      <c r="Q281" s="78"/>
      <c r="R281" s="78"/>
      <c r="S281" s="78"/>
      <c r="T281" s="78"/>
      <c r="U281" s="78"/>
      <c r="V281" s="78"/>
      <c r="W281" s="78"/>
      <c r="X281" s="78"/>
      <c r="Y281" s="78"/>
      <c r="Z281" s="78"/>
      <c r="AA281" s="78"/>
    </row>
    <row r="282" spans="1:27" ht="16.5" customHeight="1" x14ac:dyDescent="0.25">
      <c r="A282" s="84" t="s">
        <v>954</v>
      </c>
      <c r="B282" s="84" t="s">
        <v>955</v>
      </c>
      <c r="C282" s="76" t="s">
        <v>265</v>
      </c>
      <c r="D282" s="76">
        <v>1475</v>
      </c>
      <c r="E282" s="76" t="str">
        <f t="shared" si="10"/>
        <v>Y</v>
      </c>
      <c r="F282" s="76"/>
      <c r="G282" s="93"/>
      <c r="H282" s="93"/>
      <c r="I282" s="76" t="str">
        <f>IF(AND(ISBLANK(#REF!),ISBLANK(#REF!),ISBLANK(#REF!),ISBLANK(G282)),"",C282)</f>
        <v>noun (f)</v>
      </c>
      <c r="J282" s="76"/>
      <c r="K282" s="76"/>
      <c r="L282" s="76"/>
      <c r="M282" s="78"/>
      <c r="N282" s="78"/>
      <c r="O282" s="78"/>
      <c r="P282" s="78"/>
      <c r="Q282" s="78"/>
      <c r="R282" s="78"/>
      <c r="S282" s="78"/>
      <c r="T282" s="78"/>
      <c r="U282" s="78"/>
      <c r="V282" s="78"/>
      <c r="W282" s="78"/>
      <c r="X282" s="78"/>
      <c r="Y282" s="78"/>
      <c r="Z282" s="78"/>
      <c r="AA282" s="78"/>
    </row>
    <row r="283" spans="1:27" ht="16.5" customHeight="1" x14ac:dyDescent="0.25">
      <c r="A283" s="84" t="s">
        <v>956</v>
      </c>
      <c r="B283" s="84" t="s">
        <v>957</v>
      </c>
      <c r="C283" s="76" t="s">
        <v>265</v>
      </c>
      <c r="D283" s="76">
        <v>505</v>
      </c>
      <c r="E283" s="76" t="str">
        <f t="shared" si="10"/>
        <v>Y</v>
      </c>
      <c r="F283" s="76"/>
      <c r="G283" s="93"/>
      <c r="H283" s="93"/>
      <c r="I283" s="76" t="str">
        <f>IF(AND(ISBLANK(#REF!),ISBLANK(#REF!),ISBLANK(#REF!),ISBLANK(G283)),"",C283)</f>
        <v>noun (f)</v>
      </c>
      <c r="J283" s="76"/>
      <c r="K283" s="76"/>
      <c r="L283" s="76"/>
      <c r="M283" s="78"/>
      <c r="N283" s="78"/>
      <c r="O283" s="78"/>
      <c r="P283" s="78"/>
      <c r="Q283" s="78"/>
      <c r="R283" s="78"/>
      <c r="S283" s="78"/>
      <c r="T283" s="78"/>
      <c r="U283" s="78"/>
      <c r="V283" s="78"/>
      <c r="W283" s="78"/>
      <c r="X283" s="78"/>
      <c r="Y283" s="78"/>
      <c r="Z283" s="78"/>
      <c r="AA283" s="78"/>
    </row>
    <row r="284" spans="1:27" ht="16.5" customHeight="1" x14ac:dyDescent="0.25">
      <c r="A284" s="84" t="s">
        <v>463</v>
      </c>
      <c r="B284" s="84" t="s">
        <v>464</v>
      </c>
      <c r="C284" s="76" t="s">
        <v>265</v>
      </c>
      <c r="D284" s="76">
        <v>933</v>
      </c>
      <c r="E284" s="76" t="str">
        <f t="shared" si="10"/>
        <v>Y</v>
      </c>
      <c r="F284" s="76"/>
      <c r="G284" s="93"/>
      <c r="H284" s="93"/>
      <c r="I284" s="76" t="str">
        <f>IF(AND(ISBLANK(#REF!),ISBLANK(#REF!),ISBLANK(#REF!),ISBLANK(G284)),"",C284)</f>
        <v>noun (f)</v>
      </c>
      <c r="J284" s="76"/>
      <c r="K284" s="76"/>
      <c r="L284" s="76"/>
      <c r="M284" s="78"/>
      <c r="N284" s="78"/>
      <c r="O284" s="78"/>
      <c r="P284" s="78"/>
      <c r="Q284" s="78"/>
      <c r="R284" s="78"/>
      <c r="S284" s="78"/>
      <c r="T284" s="78"/>
      <c r="U284" s="78"/>
      <c r="V284" s="78"/>
      <c r="W284" s="78"/>
      <c r="X284" s="78"/>
      <c r="Y284" s="78"/>
      <c r="Z284" s="78"/>
      <c r="AA284" s="78"/>
    </row>
    <row r="285" spans="1:27" ht="16.5" customHeight="1" x14ac:dyDescent="0.25">
      <c r="A285" s="84" t="s">
        <v>958</v>
      </c>
      <c r="B285" s="84" t="s">
        <v>959</v>
      </c>
      <c r="C285" s="76" t="s">
        <v>265</v>
      </c>
      <c r="D285" s="76">
        <v>306</v>
      </c>
      <c r="E285" s="76" t="str">
        <f t="shared" si="10"/>
        <v>Y</v>
      </c>
      <c r="F285" s="76"/>
      <c r="G285" s="93"/>
      <c r="H285" s="93"/>
      <c r="I285" s="76" t="str">
        <f>IF(AND(ISBLANK(#REF!),ISBLANK(#REF!),ISBLANK(#REF!),ISBLANK(G285)),"",C285)</f>
        <v>noun (f)</v>
      </c>
      <c r="J285" s="76"/>
      <c r="K285" s="76"/>
      <c r="L285" s="76"/>
      <c r="M285" s="78"/>
      <c r="N285" s="78"/>
      <c r="O285" s="78"/>
      <c r="P285" s="78"/>
      <c r="Q285" s="78"/>
      <c r="R285" s="78"/>
      <c r="S285" s="78"/>
      <c r="T285" s="78"/>
      <c r="U285" s="78"/>
      <c r="V285" s="78"/>
      <c r="W285" s="78"/>
      <c r="X285" s="78"/>
      <c r="Y285" s="78"/>
      <c r="Z285" s="78"/>
      <c r="AA285" s="78"/>
    </row>
    <row r="286" spans="1:27" ht="16.5" customHeight="1" x14ac:dyDescent="0.25">
      <c r="A286" s="84" t="s">
        <v>562</v>
      </c>
      <c r="B286" s="84" t="s">
        <v>563</v>
      </c>
      <c r="C286" s="76" t="s">
        <v>265</v>
      </c>
      <c r="D286" s="76">
        <v>782</v>
      </c>
      <c r="E286" s="76" t="str">
        <f t="shared" si="10"/>
        <v>Y</v>
      </c>
      <c r="F286" s="76"/>
      <c r="G286" s="93"/>
      <c r="H286" s="93"/>
      <c r="I286" s="76" t="str">
        <f>IF(AND(ISBLANK(#REF!),ISBLANK(#REF!),ISBLANK(#REF!),ISBLANK(G286)),"",C286)</f>
        <v>noun (f)</v>
      </c>
      <c r="J286" s="76"/>
      <c r="K286" s="76"/>
      <c r="L286" s="76"/>
      <c r="M286" s="78"/>
      <c r="N286" s="78"/>
      <c r="O286" s="78"/>
      <c r="P286" s="78"/>
      <c r="Q286" s="78"/>
      <c r="R286" s="78"/>
      <c r="S286" s="78"/>
      <c r="T286" s="78"/>
      <c r="U286" s="78"/>
      <c r="V286" s="78"/>
      <c r="W286" s="78"/>
      <c r="X286" s="78"/>
      <c r="Y286" s="78"/>
      <c r="Z286" s="78"/>
      <c r="AA286" s="78"/>
    </row>
    <row r="287" spans="1:27" ht="16.5" customHeight="1" x14ac:dyDescent="0.25">
      <c r="A287" s="84" t="s">
        <v>960</v>
      </c>
      <c r="B287" s="84" t="s">
        <v>961</v>
      </c>
      <c r="C287" s="76" t="s">
        <v>265</v>
      </c>
      <c r="D287" s="76">
        <v>2214</v>
      </c>
      <c r="E287" s="76" t="str">
        <f t="shared" si="10"/>
        <v>N</v>
      </c>
      <c r="F287" s="76"/>
      <c r="G287" s="93"/>
      <c r="H287" s="93"/>
      <c r="I287" s="76" t="str">
        <f>IF(AND(ISBLANK(#REF!),ISBLANK(#REF!),ISBLANK(#REF!),ISBLANK(G287)),"",C287)</f>
        <v>noun (f)</v>
      </c>
      <c r="J287" s="76"/>
      <c r="K287" s="76"/>
      <c r="L287" s="76"/>
      <c r="M287" s="78"/>
      <c r="N287" s="78"/>
      <c r="O287" s="78"/>
      <c r="P287" s="78"/>
      <c r="Q287" s="78"/>
      <c r="R287" s="78"/>
      <c r="S287" s="78"/>
      <c r="T287" s="78"/>
      <c r="U287" s="78"/>
      <c r="V287" s="78"/>
      <c r="W287" s="78"/>
      <c r="X287" s="78"/>
      <c r="Y287" s="78"/>
      <c r="Z287" s="78"/>
      <c r="AA287" s="78"/>
    </row>
    <row r="288" spans="1:27" ht="16.5" customHeight="1" x14ac:dyDescent="0.25">
      <c r="A288" s="84" t="s">
        <v>962</v>
      </c>
      <c r="B288" s="84" t="s">
        <v>252</v>
      </c>
      <c r="C288" s="76" t="s">
        <v>265</v>
      </c>
      <c r="D288" s="76">
        <v>301</v>
      </c>
      <c r="E288" s="76" t="str">
        <f t="shared" si="10"/>
        <v>Y</v>
      </c>
      <c r="F288" s="76"/>
      <c r="G288" s="93"/>
      <c r="H288" s="93"/>
      <c r="I288" s="76" t="str">
        <f>IF(AND(ISBLANK(#REF!),ISBLANK(#REF!),ISBLANK(#REF!),ISBLANK(G288)),"",C288)</f>
        <v>noun (f)</v>
      </c>
      <c r="J288" s="76"/>
      <c r="K288" s="76"/>
      <c r="L288" s="76"/>
      <c r="M288" s="78"/>
      <c r="N288" s="78"/>
      <c r="O288" s="78"/>
      <c r="P288" s="78"/>
      <c r="Q288" s="78"/>
      <c r="R288" s="78"/>
      <c r="S288" s="78"/>
      <c r="T288" s="78"/>
      <c r="U288" s="78"/>
      <c r="V288" s="78"/>
      <c r="W288" s="78"/>
      <c r="X288" s="78"/>
      <c r="Y288" s="78"/>
      <c r="Z288" s="78"/>
      <c r="AA288" s="78"/>
    </row>
    <row r="289" spans="1:27" ht="16.5" customHeight="1" x14ac:dyDescent="0.25">
      <c r="A289" s="84" t="s">
        <v>263</v>
      </c>
      <c r="B289" s="84" t="s">
        <v>264</v>
      </c>
      <c r="C289" s="76" t="s">
        <v>265</v>
      </c>
      <c r="D289" s="76">
        <v>509</v>
      </c>
      <c r="E289" s="76" t="str">
        <f t="shared" si="10"/>
        <v>Y</v>
      </c>
      <c r="F289" s="76"/>
      <c r="G289" s="93"/>
      <c r="H289" s="93"/>
      <c r="I289" s="76" t="str">
        <f>IF(AND(ISBLANK(#REF!),ISBLANK(#REF!),ISBLANK(#REF!),ISBLANK(G289)),"",C289)</f>
        <v>noun (f)</v>
      </c>
      <c r="J289" s="76"/>
      <c r="K289" s="76"/>
      <c r="L289" s="76"/>
      <c r="M289" s="78"/>
      <c r="N289" s="78"/>
      <c r="O289" s="78"/>
      <c r="P289" s="78"/>
      <c r="Q289" s="78"/>
      <c r="R289" s="78"/>
      <c r="S289" s="78"/>
      <c r="T289" s="78"/>
      <c r="U289" s="78"/>
      <c r="V289" s="78"/>
      <c r="W289" s="78"/>
      <c r="X289" s="78"/>
      <c r="Y289" s="78"/>
      <c r="Z289" s="78"/>
      <c r="AA289" s="78"/>
    </row>
    <row r="290" spans="1:27" ht="16.5" customHeight="1" x14ac:dyDescent="0.25">
      <c r="A290" s="89" t="s">
        <v>963</v>
      </c>
      <c r="B290" s="89" t="s">
        <v>964</v>
      </c>
      <c r="C290" s="76" t="s">
        <v>265</v>
      </c>
      <c r="D290" s="76">
        <v>392</v>
      </c>
      <c r="E290" s="76" t="str">
        <f t="shared" si="10"/>
        <v>Y</v>
      </c>
      <c r="G290" s="93"/>
      <c r="H290" s="93"/>
      <c r="I290" s="76" t="str">
        <f>IF(AND(ISBLANK(#REF!),ISBLANK(#REF!),ISBLANK(#REF!),ISBLANK(G290)),"",C290)</f>
        <v>noun (f)</v>
      </c>
      <c r="J290" s="76"/>
      <c r="K290" s="76"/>
      <c r="L290" s="76"/>
      <c r="M290" s="78"/>
      <c r="N290" s="78"/>
      <c r="O290" s="78"/>
      <c r="P290" s="78"/>
      <c r="Q290" s="78"/>
      <c r="R290" s="78"/>
      <c r="S290" s="78"/>
      <c r="T290" s="78"/>
      <c r="U290" s="78"/>
      <c r="V290" s="78"/>
      <c r="W290" s="78"/>
      <c r="X290" s="78"/>
      <c r="Y290" s="78"/>
      <c r="Z290" s="78"/>
      <c r="AA290" s="78"/>
    </row>
    <row r="291" spans="1:27" ht="16.5" customHeight="1" x14ac:dyDescent="0.25">
      <c r="A291" s="84" t="s">
        <v>465</v>
      </c>
      <c r="B291" s="84" t="s">
        <v>466</v>
      </c>
      <c r="C291" s="76" t="s">
        <v>265</v>
      </c>
      <c r="D291" s="76">
        <v>825</v>
      </c>
      <c r="E291" s="76" t="str">
        <f t="shared" si="10"/>
        <v>Y</v>
      </c>
      <c r="F291" s="76"/>
      <c r="G291" s="93"/>
      <c r="H291" s="93"/>
      <c r="I291" s="76" t="str">
        <f>IF(AND(ISBLANK(#REF!),ISBLANK(#REF!),ISBLANK(#REF!),ISBLANK(G291)),"",C291)</f>
        <v>noun (f)</v>
      </c>
      <c r="J291" s="76"/>
      <c r="K291" s="76"/>
      <c r="L291" s="76"/>
      <c r="M291" s="78"/>
      <c r="N291" s="78"/>
      <c r="O291" s="78"/>
      <c r="P291" s="78"/>
      <c r="Q291" s="78"/>
      <c r="R291" s="78"/>
      <c r="S291" s="78"/>
      <c r="T291" s="78"/>
      <c r="U291" s="78"/>
      <c r="V291" s="78"/>
      <c r="W291" s="78"/>
      <c r="X291" s="78"/>
      <c r="Y291" s="78"/>
      <c r="Z291" s="78"/>
      <c r="AA291" s="78"/>
    </row>
    <row r="292" spans="1:27" ht="16.5" customHeight="1" x14ac:dyDescent="0.25">
      <c r="A292" s="84" t="s">
        <v>965</v>
      </c>
      <c r="B292" s="84" t="s">
        <v>966</v>
      </c>
      <c r="C292" s="76" t="s">
        <v>265</v>
      </c>
      <c r="D292" s="76" t="s">
        <v>315</v>
      </c>
      <c r="E292" s="76" t="s">
        <v>291</v>
      </c>
      <c r="F292" s="76"/>
      <c r="G292" s="93"/>
      <c r="H292" s="93"/>
      <c r="I292" s="76" t="str">
        <f>IF(AND(ISBLANK(#REF!),ISBLANK(#REF!),ISBLANK(#REF!),ISBLANK(G292)),"",C292)</f>
        <v>noun (f)</v>
      </c>
      <c r="J292" s="76"/>
      <c r="K292" s="76"/>
      <c r="L292" s="76"/>
      <c r="M292" s="78"/>
      <c r="N292" s="78"/>
      <c r="O292" s="78"/>
      <c r="P292" s="78"/>
      <c r="Q292" s="78"/>
      <c r="R292" s="78"/>
      <c r="S292" s="78"/>
      <c r="T292" s="78"/>
      <c r="U292" s="78"/>
      <c r="V292" s="78"/>
      <c r="W292" s="78"/>
      <c r="X292" s="78"/>
      <c r="Y292" s="78"/>
      <c r="Z292" s="78"/>
      <c r="AA292" s="78"/>
    </row>
    <row r="293" spans="1:27" ht="16.5" customHeight="1" x14ac:dyDescent="0.25">
      <c r="A293" s="84" t="s">
        <v>449</v>
      </c>
      <c r="B293" s="84" t="s">
        <v>450</v>
      </c>
      <c r="C293" s="76" t="s">
        <v>265</v>
      </c>
      <c r="D293" s="76">
        <v>2775</v>
      </c>
      <c r="E293" s="76" t="str">
        <f t="shared" ref="E293:E302" si="11">IF(D293&lt;=2000,"Y","N")</f>
        <v>N</v>
      </c>
      <c r="F293" s="76"/>
      <c r="G293" s="93"/>
      <c r="H293" s="93"/>
      <c r="I293" s="76" t="str">
        <f>IF(AND(ISBLANK(#REF!),ISBLANK(#REF!),ISBLANK(#REF!),ISBLANK(G293)),"",C293)</f>
        <v>noun (f)</v>
      </c>
      <c r="J293" s="76"/>
      <c r="K293" s="76"/>
      <c r="L293" s="76"/>
      <c r="M293" s="78"/>
      <c r="N293" s="78"/>
      <c r="O293" s="78"/>
      <c r="P293" s="78"/>
      <c r="Q293" s="78"/>
      <c r="R293" s="78"/>
      <c r="S293" s="78"/>
      <c r="T293" s="78"/>
      <c r="U293" s="78"/>
      <c r="V293" s="78"/>
      <c r="W293" s="78"/>
      <c r="X293" s="78"/>
      <c r="Y293" s="78"/>
      <c r="Z293" s="78"/>
      <c r="AA293" s="78"/>
    </row>
    <row r="294" spans="1:27" ht="16.5" customHeight="1" x14ac:dyDescent="0.25">
      <c r="A294" s="84" t="s">
        <v>967</v>
      </c>
      <c r="B294" s="84" t="s">
        <v>968</v>
      </c>
      <c r="C294" s="76" t="s">
        <v>265</v>
      </c>
      <c r="D294" s="76">
        <v>210</v>
      </c>
      <c r="E294" s="76" t="str">
        <f t="shared" si="11"/>
        <v>Y</v>
      </c>
      <c r="F294" s="76"/>
      <c r="G294" s="93"/>
      <c r="H294" s="93"/>
      <c r="I294" s="76" t="str">
        <f>IF(AND(ISBLANK(#REF!),ISBLANK(#REF!),ISBLANK(#REF!),ISBLANK(G294)),"",C294)</f>
        <v>noun (f)</v>
      </c>
      <c r="J294" s="76"/>
      <c r="K294" s="76"/>
      <c r="L294" s="76"/>
      <c r="M294" s="78"/>
      <c r="N294" s="78"/>
      <c r="O294" s="78"/>
      <c r="P294" s="76"/>
      <c r="Q294" s="76"/>
      <c r="R294" s="76"/>
      <c r="S294" s="76"/>
      <c r="T294" s="76"/>
      <c r="U294" s="76"/>
      <c r="V294" s="76"/>
      <c r="W294" s="76"/>
      <c r="X294" s="76"/>
      <c r="Y294" s="76"/>
      <c r="Z294" s="76"/>
      <c r="AA294" s="76"/>
    </row>
    <row r="295" spans="1:27" ht="16.5" customHeight="1" x14ac:dyDescent="0.25">
      <c r="A295" s="84" t="s">
        <v>969</v>
      </c>
      <c r="B295" s="84" t="s">
        <v>970</v>
      </c>
      <c r="C295" s="76" t="s">
        <v>265</v>
      </c>
      <c r="D295" s="76">
        <v>322</v>
      </c>
      <c r="E295" s="76" t="str">
        <f t="shared" si="11"/>
        <v>Y</v>
      </c>
      <c r="F295" s="76"/>
      <c r="G295" s="93"/>
      <c r="H295" s="93"/>
      <c r="I295" s="76" t="str">
        <f>IF(AND(ISBLANK(#REF!),ISBLANK(#REF!),ISBLANK(#REF!),ISBLANK(G295)),"",C295)</f>
        <v>noun (f)</v>
      </c>
      <c r="J295" s="76"/>
      <c r="K295" s="76"/>
      <c r="L295" s="76"/>
      <c r="M295" s="78"/>
      <c r="N295" s="78"/>
      <c r="O295" s="78"/>
      <c r="P295" s="76"/>
      <c r="Q295" s="76"/>
      <c r="R295" s="76"/>
      <c r="S295" s="76"/>
      <c r="T295" s="76"/>
      <c r="U295" s="76"/>
      <c r="V295" s="76"/>
      <c r="W295" s="76"/>
      <c r="X295" s="76"/>
      <c r="Y295" s="76"/>
      <c r="Z295" s="76"/>
      <c r="AA295" s="76"/>
    </row>
    <row r="296" spans="1:27" ht="16.5" customHeight="1" x14ac:dyDescent="0.25">
      <c r="A296" s="84" t="s">
        <v>971</v>
      </c>
      <c r="B296" s="84" t="s">
        <v>972</v>
      </c>
      <c r="C296" s="76" t="s">
        <v>265</v>
      </c>
      <c r="D296" s="76">
        <v>1581</v>
      </c>
      <c r="E296" s="76" t="str">
        <f t="shared" si="11"/>
        <v>Y</v>
      </c>
      <c r="F296" s="76"/>
      <c r="G296" s="93"/>
      <c r="H296" s="93"/>
      <c r="I296" s="76" t="str">
        <f>IF(AND(ISBLANK(#REF!),ISBLANK(#REF!),ISBLANK(#REF!),ISBLANK(G296)),"",C296)</f>
        <v>noun (f)</v>
      </c>
      <c r="J296" s="78"/>
      <c r="K296" s="76"/>
      <c r="L296" s="76"/>
      <c r="M296" s="78"/>
      <c r="N296" s="78"/>
      <c r="O296" s="78"/>
      <c r="P296" s="78"/>
      <c r="Q296" s="78"/>
      <c r="R296" s="78"/>
      <c r="S296" s="78"/>
      <c r="T296" s="78"/>
      <c r="U296" s="78"/>
      <c r="V296" s="78"/>
      <c r="W296" s="78"/>
      <c r="X296" s="78"/>
      <c r="Y296" s="78"/>
      <c r="Z296" s="78"/>
      <c r="AA296" s="78"/>
    </row>
    <row r="297" spans="1:27" ht="16.5" customHeight="1" x14ac:dyDescent="0.25">
      <c r="A297" s="84" t="s">
        <v>973</v>
      </c>
      <c r="B297" s="84" t="s">
        <v>974</v>
      </c>
      <c r="C297" s="76" t="s">
        <v>265</v>
      </c>
      <c r="D297" s="76">
        <v>1878</v>
      </c>
      <c r="E297" s="76" t="str">
        <f t="shared" si="11"/>
        <v>Y</v>
      </c>
      <c r="F297" s="76"/>
      <c r="G297" s="93"/>
      <c r="H297" s="93"/>
      <c r="I297" s="76" t="str">
        <f>IF(AND(ISBLANK(#REF!),ISBLANK(#REF!),ISBLANK(#REF!),ISBLANK(G297)),"",C297)</f>
        <v>noun (f)</v>
      </c>
      <c r="J297" s="78"/>
      <c r="K297" s="76"/>
      <c r="L297" s="76"/>
      <c r="M297" s="78"/>
      <c r="N297" s="78"/>
      <c r="O297" s="78"/>
      <c r="P297" s="76"/>
      <c r="Q297" s="76"/>
      <c r="R297" s="76"/>
      <c r="S297" s="76"/>
      <c r="T297" s="76"/>
      <c r="U297" s="76"/>
      <c r="V297" s="76"/>
      <c r="W297" s="76"/>
      <c r="X297" s="76"/>
      <c r="Y297" s="76"/>
      <c r="Z297" s="76"/>
      <c r="AA297" s="76"/>
    </row>
    <row r="298" spans="1:27" ht="16.5" customHeight="1" x14ac:dyDescent="0.25">
      <c r="A298" s="84" t="s">
        <v>975</v>
      </c>
      <c r="B298" s="84" t="s">
        <v>976</v>
      </c>
      <c r="C298" s="76" t="s">
        <v>265</v>
      </c>
      <c r="D298" s="76">
        <v>609</v>
      </c>
      <c r="E298" s="76" t="str">
        <f t="shared" si="11"/>
        <v>Y</v>
      </c>
      <c r="F298" s="76"/>
      <c r="G298" s="93"/>
      <c r="H298" s="93"/>
      <c r="I298" s="76" t="str">
        <f>IF(AND(ISBLANK(#REF!),ISBLANK(#REF!),ISBLANK(#REF!),ISBLANK(G298)),"",C298)</f>
        <v>noun (f)</v>
      </c>
      <c r="J298" s="78"/>
      <c r="K298" s="76"/>
      <c r="L298" s="76"/>
      <c r="M298" s="78"/>
      <c r="N298" s="78"/>
      <c r="O298" s="78"/>
      <c r="P298" s="76"/>
      <c r="Q298" s="76"/>
      <c r="R298" s="76"/>
      <c r="S298" s="76"/>
      <c r="T298" s="76"/>
      <c r="U298" s="76"/>
      <c r="V298" s="76"/>
      <c r="W298" s="76"/>
      <c r="X298" s="76"/>
      <c r="Y298" s="76"/>
      <c r="Z298" s="76"/>
      <c r="AA298" s="76"/>
    </row>
    <row r="299" spans="1:27" ht="16.5" customHeight="1" x14ac:dyDescent="0.25">
      <c r="A299" s="84" t="s">
        <v>977</v>
      </c>
      <c r="B299" s="84" t="s">
        <v>978</v>
      </c>
      <c r="C299" s="76" t="s">
        <v>265</v>
      </c>
      <c r="D299" s="76">
        <v>903</v>
      </c>
      <c r="E299" s="76" t="str">
        <f t="shared" si="11"/>
        <v>Y</v>
      </c>
      <c r="F299" s="76"/>
      <c r="G299" s="93"/>
      <c r="H299" s="93"/>
      <c r="I299" s="76" t="str">
        <f>IF(AND(ISBLANK(#REF!),ISBLANK(#REF!),ISBLANK(#REF!),ISBLANK(G299)),"",C299)</f>
        <v>noun (f)</v>
      </c>
      <c r="J299" s="78"/>
      <c r="K299" s="76"/>
      <c r="L299" s="76"/>
      <c r="M299" s="78"/>
      <c r="N299" s="78"/>
      <c r="O299" s="78"/>
      <c r="P299" s="76"/>
      <c r="Q299" s="76"/>
      <c r="R299" s="76"/>
      <c r="S299" s="76"/>
      <c r="T299" s="76"/>
      <c r="U299" s="76"/>
      <c r="V299" s="76"/>
      <c r="W299" s="76"/>
      <c r="X299" s="76"/>
      <c r="Y299" s="76"/>
      <c r="Z299" s="76"/>
      <c r="AA299" s="76"/>
    </row>
    <row r="300" spans="1:27" ht="16.5" customHeight="1" x14ac:dyDescent="0.25">
      <c r="A300" s="84" t="s">
        <v>979</v>
      </c>
      <c r="B300" s="84" t="s">
        <v>980</v>
      </c>
      <c r="C300" s="76" t="s">
        <v>265</v>
      </c>
      <c r="D300" s="76">
        <v>627</v>
      </c>
      <c r="E300" s="76" t="str">
        <f t="shared" si="11"/>
        <v>Y</v>
      </c>
      <c r="F300" s="76"/>
      <c r="G300" s="93"/>
      <c r="H300" s="93"/>
      <c r="I300" s="76" t="str">
        <f>IF(AND(ISBLANK(#REF!),ISBLANK(#REF!),ISBLANK(#REF!),ISBLANK(G300)),"",C300)</f>
        <v>noun (f)</v>
      </c>
      <c r="K300" s="76"/>
      <c r="L300" s="76"/>
      <c r="M300" s="78"/>
      <c r="N300" s="78"/>
      <c r="O300" s="78"/>
      <c r="P300" s="78"/>
      <c r="Q300" s="78"/>
      <c r="R300" s="78"/>
      <c r="S300" s="78"/>
      <c r="T300" s="78"/>
      <c r="U300" s="78"/>
      <c r="V300" s="78"/>
      <c r="W300" s="78"/>
      <c r="X300" s="78"/>
      <c r="Y300" s="78"/>
      <c r="Z300" s="78"/>
      <c r="AA300" s="78"/>
    </row>
    <row r="301" spans="1:27" ht="16.5" customHeight="1" x14ac:dyDescent="0.25">
      <c r="A301" s="84" t="s">
        <v>981</v>
      </c>
      <c r="B301" s="84" t="s">
        <v>982</v>
      </c>
      <c r="C301" s="76" t="s">
        <v>265</v>
      </c>
      <c r="D301" s="76">
        <v>69</v>
      </c>
      <c r="E301" s="76" t="str">
        <f t="shared" si="11"/>
        <v>Y</v>
      </c>
      <c r="F301" s="76"/>
      <c r="G301" s="93"/>
      <c r="H301" s="93"/>
      <c r="I301" s="76" t="str">
        <f>IF(AND(ISBLANK(#REF!),ISBLANK(#REF!),ISBLANK(#REF!),ISBLANK(G301)),"",C301)</f>
        <v>noun (f)</v>
      </c>
      <c r="J301" s="76"/>
      <c r="K301" s="76"/>
      <c r="L301" s="76"/>
      <c r="M301" s="78"/>
      <c r="N301" s="78"/>
      <c r="O301" s="78"/>
      <c r="P301" s="78"/>
      <c r="Q301" s="78"/>
      <c r="R301" s="78"/>
      <c r="S301" s="78"/>
      <c r="T301" s="78"/>
      <c r="U301" s="78"/>
      <c r="V301" s="78"/>
      <c r="W301" s="78"/>
      <c r="X301" s="78"/>
      <c r="Y301" s="78"/>
      <c r="Z301" s="78"/>
      <c r="AA301" s="78"/>
    </row>
    <row r="302" spans="1:27" ht="16.5" customHeight="1" x14ac:dyDescent="0.25">
      <c r="A302" s="84" t="s">
        <v>983</v>
      </c>
      <c r="B302" s="84" t="s">
        <v>984</v>
      </c>
      <c r="C302" s="76" t="s">
        <v>265</v>
      </c>
      <c r="D302" s="76">
        <v>1037</v>
      </c>
      <c r="E302" s="76" t="str">
        <f t="shared" si="11"/>
        <v>Y</v>
      </c>
      <c r="F302" s="76"/>
      <c r="G302" s="93"/>
      <c r="H302" s="93"/>
      <c r="I302" s="76" t="str">
        <f>IF(AND(ISBLANK(#REF!),ISBLANK(#REF!),ISBLANK(#REF!),ISBLANK(G302)),"",C302)</f>
        <v>noun (f)</v>
      </c>
      <c r="J302" s="76"/>
      <c r="N302" s="78"/>
      <c r="O302" s="78"/>
      <c r="P302" s="76"/>
      <c r="Q302" s="76"/>
      <c r="R302" s="76"/>
      <c r="S302" s="76"/>
      <c r="T302" s="76"/>
      <c r="U302" s="76"/>
      <c r="V302" s="76"/>
      <c r="W302" s="76"/>
      <c r="X302" s="76"/>
      <c r="Y302" s="76"/>
      <c r="Z302" s="76"/>
      <c r="AA302" s="76"/>
    </row>
    <row r="303" spans="1:27" ht="16.5" customHeight="1" x14ac:dyDescent="0.25">
      <c r="A303" s="84" t="s">
        <v>985</v>
      </c>
      <c r="B303" s="84" t="s">
        <v>986</v>
      </c>
      <c r="C303" s="76" t="s">
        <v>265</v>
      </c>
      <c r="D303" s="76">
        <v>1925</v>
      </c>
      <c r="E303" s="76" t="s">
        <v>316</v>
      </c>
      <c r="F303" s="76"/>
      <c r="G303" s="93"/>
      <c r="H303" s="93"/>
      <c r="I303" s="76" t="str">
        <f>IF(AND(ISBLANK(#REF!),ISBLANK(#REF!),ISBLANK(#REF!),ISBLANK(G303)),"",C303)</f>
        <v>noun (f)</v>
      </c>
      <c r="J303" s="76"/>
      <c r="K303" s="76"/>
      <c r="L303" s="76"/>
      <c r="M303" s="78"/>
      <c r="N303" s="78"/>
      <c r="O303" s="78"/>
      <c r="P303" s="76"/>
      <c r="Q303" s="76"/>
      <c r="R303" s="76"/>
      <c r="S303" s="76"/>
      <c r="T303" s="76"/>
      <c r="U303" s="76"/>
      <c r="V303" s="76"/>
      <c r="W303" s="76"/>
      <c r="X303" s="76"/>
      <c r="Y303" s="76"/>
      <c r="Z303" s="76"/>
      <c r="AA303" s="76"/>
    </row>
    <row r="304" spans="1:27" ht="16.5" customHeight="1" x14ac:dyDescent="0.25">
      <c r="A304" s="84" t="s">
        <v>987</v>
      </c>
      <c r="B304" s="84" t="s">
        <v>988</v>
      </c>
      <c r="C304" s="76" t="s">
        <v>265</v>
      </c>
      <c r="D304" s="76">
        <v>916</v>
      </c>
      <c r="E304" s="76" t="str">
        <f t="shared" ref="E304:E367" si="12">IF(D304&lt;=2000,"Y","N")</f>
        <v>Y</v>
      </c>
      <c r="F304" s="76"/>
      <c r="G304" s="93"/>
      <c r="H304" s="93"/>
      <c r="I304" s="76" t="str">
        <f>IF(AND(ISBLANK(#REF!),ISBLANK(#REF!),ISBLANK(#REF!),ISBLANK(G304)),"",C304)</f>
        <v>noun (f)</v>
      </c>
      <c r="J304" s="76"/>
      <c r="K304" s="76"/>
      <c r="L304" s="76"/>
      <c r="M304" s="78"/>
      <c r="N304" s="78"/>
      <c r="O304" s="78"/>
      <c r="P304" s="76"/>
      <c r="Q304" s="76"/>
      <c r="R304" s="76"/>
      <c r="S304" s="76"/>
      <c r="T304" s="76"/>
      <c r="U304" s="76"/>
      <c r="V304" s="76"/>
      <c r="W304" s="76"/>
      <c r="X304" s="76"/>
      <c r="Y304" s="76"/>
      <c r="Z304" s="76"/>
      <c r="AA304" s="76"/>
    </row>
    <row r="305" spans="1:27" ht="16.5" customHeight="1" x14ac:dyDescent="0.25">
      <c r="A305" s="84" t="s">
        <v>989</v>
      </c>
      <c r="B305" s="84" t="s">
        <v>990</v>
      </c>
      <c r="C305" s="76" t="s">
        <v>265</v>
      </c>
      <c r="D305" s="76">
        <v>247</v>
      </c>
      <c r="E305" s="76" t="str">
        <f t="shared" si="12"/>
        <v>Y</v>
      </c>
      <c r="F305" s="76"/>
      <c r="G305" s="93"/>
      <c r="H305" s="93"/>
      <c r="I305" s="76" t="str">
        <f>IF(AND(ISBLANK(#REF!),ISBLANK(#REF!),ISBLANK(#REF!),ISBLANK(G305)),"",C305)</f>
        <v>noun (f)</v>
      </c>
      <c r="J305" s="76"/>
      <c r="K305" s="76"/>
      <c r="L305" s="76"/>
      <c r="M305" s="78"/>
      <c r="N305" s="78"/>
      <c r="O305" s="78"/>
      <c r="P305" s="76"/>
      <c r="Q305" s="76"/>
      <c r="R305" s="76"/>
      <c r="S305" s="76"/>
      <c r="T305" s="76"/>
      <c r="U305" s="76"/>
      <c r="V305" s="76"/>
      <c r="W305" s="76"/>
      <c r="X305" s="76"/>
      <c r="Y305" s="76"/>
      <c r="Z305" s="76"/>
      <c r="AA305" s="76"/>
    </row>
    <row r="306" spans="1:27" ht="16.5" customHeight="1" x14ac:dyDescent="0.25">
      <c r="A306" s="84" t="s">
        <v>991</v>
      </c>
      <c r="B306" s="84" t="s">
        <v>992</v>
      </c>
      <c r="C306" s="76" t="s">
        <v>265</v>
      </c>
      <c r="D306" s="76">
        <v>437</v>
      </c>
      <c r="E306" s="76" t="str">
        <f t="shared" si="12"/>
        <v>Y</v>
      </c>
      <c r="F306" s="76"/>
      <c r="G306" s="93"/>
      <c r="H306" s="93"/>
      <c r="I306" s="76" t="str">
        <f>IF(AND(ISBLANK(#REF!),ISBLANK(#REF!),ISBLANK(#REF!),ISBLANK(G306)),"",C306)</f>
        <v>noun (f)</v>
      </c>
      <c r="J306" s="76"/>
      <c r="K306" s="76"/>
      <c r="L306" s="76"/>
      <c r="M306" s="78"/>
      <c r="N306" s="78"/>
      <c r="O306" s="78"/>
      <c r="P306" s="76"/>
      <c r="Q306" s="76"/>
      <c r="R306" s="76"/>
      <c r="S306" s="76"/>
      <c r="T306" s="76"/>
      <c r="U306" s="76"/>
      <c r="V306" s="76"/>
      <c r="W306" s="76"/>
      <c r="X306" s="76"/>
      <c r="Y306" s="76"/>
      <c r="Z306" s="76"/>
      <c r="AA306" s="76"/>
    </row>
    <row r="307" spans="1:27" ht="16.5" customHeight="1" x14ac:dyDescent="0.25">
      <c r="A307" s="84" t="s">
        <v>993</v>
      </c>
      <c r="B307" s="84" t="s">
        <v>994</v>
      </c>
      <c r="C307" s="76" t="s">
        <v>265</v>
      </c>
      <c r="D307" s="76">
        <v>187</v>
      </c>
      <c r="E307" s="76" t="str">
        <f t="shared" si="12"/>
        <v>Y</v>
      </c>
      <c r="F307" s="76"/>
      <c r="G307" s="93"/>
      <c r="H307" s="93"/>
      <c r="I307" s="76" t="str">
        <f>IF(AND(ISBLANK(#REF!),ISBLANK(#REF!),ISBLANK(#REF!),ISBLANK(G307)),"",C307)</f>
        <v>noun (f)</v>
      </c>
      <c r="J307" s="76"/>
      <c r="K307" s="76"/>
      <c r="L307" s="76"/>
      <c r="M307" s="78"/>
      <c r="N307" s="78"/>
      <c r="O307" s="78"/>
      <c r="P307" s="76"/>
      <c r="Q307" s="76"/>
      <c r="R307" s="76"/>
      <c r="S307" s="76"/>
      <c r="T307" s="76"/>
      <c r="U307" s="76"/>
      <c r="V307" s="76"/>
      <c r="W307" s="76"/>
      <c r="X307" s="76"/>
      <c r="Y307" s="76"/>
      <c r="Z307" s="76"/>
      <c r="AA307" s="76"/>
    </row>
    <row r="308" spans="1:27" ht="16.5" customHeight="1" x14ac:dyDescent="0.25">
      <c r="A308" s="84" t="s">
        <v>995</v>
      </c>
      <c r="B308" s="84" t="s">
        <v>996</v>
      </c>
      <c r="C308" s="76" t="s">
        <v>265</v>
      </c>
      <c r="D308" s="76" t="s">
        <v>315</v>
      </c>
      <c r="E308" s="76" t="str">
        <f t="shared" si="12"/>
        <v>N</v>
      </c>
      <c r="F308" s="76"/>
      <c r="G308" s="94"/>
      <c r="H308" s="94"/>
      <c r="I308" s="76" t="str">
        <f>IF(AND(ISBLANK(#REF!),ISBLANK(#REF!),ISBLANK(#REF!),ISBLANK(G308)),"",C308)</f>
        <v>noun (f)</v>
      </c>
      <c r="J308" s="76"/>
      <c r="K308" s="76"/>
      <c r="L308" s="76"/>
      <c r="M308" s="78"/>
      <c r="N308" s="78"/>
      <c r="O308" s="78"/>
      <c r="P308" s="78"/>
      <c r="Q308" s="78"/>
      <c r="R308" s="78"/>
      <c r="S308" s="78"/>
      <c r="T308" s="78"/>
      <c r="U308" s="78"/>
      <c r="V308" s="78"/>
      <c r="W308" s="78"/>
      <c r="X308" s="78"/>
      <c r="Y308" s="78"/>
      <c r="Z308" s="78"/>
      <c r="AA308" s="78"/>
    </row>
    <row r="309" spans="1:27" ht="16.5" customHeight="1" x14ac:dyDescent="0.25">
      <c r="A309" s="84" t="s">
        <v>997</v>
      </c>
      <c r="B309" s="84" t="s">
        <v>998</v>
      </c>
      <c r="C309" s="76" t="s">
        <v>265</v>
      </c>
      <c r="D309" s="76">
        <v>859</v>
      </c>
      <c r="E309" s="76" t="str">
        <f t="shared" si="12"/>
        <v>Y</v>
      </c>
      <c r="F309" s="76"/>
      <c r="G309" s="93"/>
      <c r="H309" s="93"/>
      <c r="I309" s="76" t="str">
        <f>IF(AND(ISBLANK(#REF!),ISBLANK(#REF!),ISBLANK(#REF!),ISBLANK(G309)),"",C309)</f>
        <v>noun (f)</v>
      </c>
      <c r="J309" s="76"/>
      <c r="K309" s="78"/>
      <c r="L309" s="76"/>
      <c r="M309" s="78"/>
      <c r="N309" s="78"/>
      <c r="O309" s="78"/>
      <c r="P309" s="76"/>
      <c r="Q309" s="76"/>
      <c r="R309" s="76"/>
      <c r="S309" s="76"/>
      <c r="T309" s="76"/>
      <c r="U309" s="76"/>
      <c r="V309" s="76"/>
      <c r="W309" s="76"/>
      <c r="X309" s="76"/>
      <c r="Y309" s="76"/>
      <c r="Z309" s="76"/>
      <c r="AA309" s="76"/>
    </row>
    <row r="310" spans="1:27" ht="16.5" customHeight="1" x14ac:dyDescent="0.25">
      <c r="A310" s="84" t="s">
        <v>999</v>
      </c>
      <c r="B310" s="84" t="s">
        <v>1000</v>
      </c>
      <c r="C310" s="76" t="s">
        <v>265</v>
      </c>
      <c r="D310" s="76">
        <v>192</v>
      </c>
      <c r="E310" s="76" t="str">
        <f t="shared" si="12"/>
        <v>Y</v>
      </c>
      <c r="F310" s="76"/>
      <c r="G310" s="93"/>
      <c r="H310" s="93"/>
      <c r="I310" s="76" t="str">
        <f>IF(AND(ISBLANK(#REF!),ISBLANK(#REF!),ISBLANK(#REF!),ISBLANK(G310)),"",C310)</f>
        <v>noun (f)</v>
      </c>
      <c r="J310" s="76"/>
      <c r="K310" s="78"/>
      <c r="L310" s="76"/>
      <c r="M310" s="78"/>
      <c r="N310" s="78"/>
      <c r="O310" s="78"/>
      <c r="P310" s="78"/>
      <c r="Q310" s="78"/>
      <c r="R310" s="78"/>
      <c r="S310" s="78"/>
      <c r="T310" s="78"/>
      <c r="U310" s="78"/>
      <c r="V310" s="78"/>
      <c r="W310" s="78"/>
      <c r="X310" s="78"/>
      <c r="Y310" s="78"/>
      <c r="Z310" s="78"/>
      <c r="AA310" s="78"/>
    </row>
    <row r="311" spans="1:27" ht="15" customHeight="1" x14ac:dyDescent="0.25">
      <c r="A311" s="100" t="s">
        <v>1001</v>
      </c>
      <c r="B311" s="100" t="s">
        <v>1002</v>
      </c>
      <c r="C311" s="76" t="s">
        <v>265</v>
      </c>
      <c r="D311" s="76">
        <v>944</v>
      </c>
      <c r="E311" s="76" t="str">
        <f t="shared" si="12"/>
        <v>Y</v>
      </c>
      <c r="F311" s="76"/>
      <c r="G311" s="93"/>
      <c r="H311" s="93"/>
      <c r="I311" s="76" t="str">
        <f>IF(AND(ISBLANK(#REF!),ISBLANK(#REF!),ISBLANK(#REF!),ISBLANK(G311)),"",C311)</f>
        <v>noun (f)</v>
      </c>
      <c r="J311" s="78"/>
      <c r="K311" s="76"/>
      <c r="L311" s="76"/>
      <c r="M311" s="78"/>
      <c r="N311" s="78"/>
      <c r="O311" s="78"/>
      <c r="P311" s="76"/>
      <c r="Q311" s="76"/>
      <c r="R311" s="76"/>
      <c r="S311" s="76"/>
      <c r="T311" s="76"/>
      <c r="U311" s="76"/>
      <c r="V311" s="76"/>
      <c r="W311" s="76"/>
      <c r="X311" s="76"/>
      <c r="Y311" s="76"/>
      <c r="Z311" s="76"/>
      <c r="AA311" s="76"/>
    </row>
    <row r="312" spans="1:27" ht="15" customHeight="1" x14ac:dyDescent="0.25">
      <c r="A312" s="84" t="s">
        <v>1003</v>
      </c>
      <c r="B312" s="84" t="s">
        <v>1004</v>
      </c>
      <c r="C312" s="76" t="s">
        <v>265</v>
      </c>
      <c r="D312" s="76">
        <v>2270</v>
      </c>
      <c r="E312" s="76" t="str">
        <f t="shared" si="12"/>
        <v>N</v>
      </c>
      <c r="F312" s="76"/>
      <c r="G312" s="93"/>
      <c r="H312" s="93"/>
      <c r="I312" s="76" t="str">
        <f>IF(AND(ISBLANK(#REF!),ISBLANK(#REF!),ISBLANK(#REF!),ISBLANK(G312)),"",C312)</f>
        <v>noun (f)</v>
      </c>
    </row>
    <row r="313" spans="1:27" ht="15" customHeight="1" x14ac:dyDescent="0.25">
      <c r="A313" s="84" t="s">
        <v>1005</v>
      </c>
      <c r="B313" s="84" t="s">
        <v>1006</v>
      </c>
      <c r="C313" s="76" t="s">
        <v>265</v>
      </c>
      <c r="D313" s="76">
        <v>768</v>
      </c>
      <c r="E313" s="76" t="str">
        <f t="shared" si="12"/>
        <v>Y</v>
      </c>
      <c r="F313" s="76"/>
      <c r="G313" s="93"/>
      <c r="H313" s="93"/>
      <c r="I313" s="76" t="str">
        <f>IF(AND(ISBLANK(#REF!),ISBLANK(#REF!),ISBLANK(#REF!),ISBLANK(G313)),"",C313)</f>
        <v>noun (f)</v>
      </c>
    </row>
    <row r="314" spans="1:27" ht="15" customHeight="1" x14ac:dyDescent="0.25">
      <c r="A314" s="84" t="s">
        <v>1007</v>
      </c>
      <c r="B314" s="84" t="s">
        <v>1008</v>
      </c>
      <c r="C314" s="76" t="s">
        <v>265</v>
      </c>
      <c r="D314" s="76">
        <v>806</v>
      </c>
      <c r="E314" s="76" t="str">
        <f t="shared" si="12"/>
        <v>Y</v>
      </c>
      <c r="F314" s="76"/>
      <c r="G314" s="93"/>
      <c r="H314" s="93"/>
      <c r="I314" s="76" t="str">
        <f>IF(AND(ISBLANK(#REF!),ISBLANK(#REF!),ISBLANK(#REF!),ISBLANK(G314)),"",C314)</f>
        <v>noun (f)</v>
      </c>
    </row>
    <row r="315" spans="1:27" ht="16.5" customHeight="1" x14ac:dyDescent="0.25">
      <c r="A315" s="84" t="s">
        <v>1009</v>
      </c>
      <c r="B315" s="84" t="s">
        <v>1010</v>
      </c>
      <c r="C315" s="76" t="s">
        <v>265</v>
      </c>
      <c r="D315" s="76">
        <v>507</v>
      </c>
      <c r="E315" s="76" t="str">
        <f t="shared" si="12"/>
        <v>Y</v>
      </c>
      <c r="F315" s="76"/>
      <c r="G315" s="93"/>
      <c r="H315" s="93"/>
      <c r="I315" s="76" t="str">
        <f>IF(AND(ISBLANK(#REF!),ISBLANK(#REF!),ISBLANK(#REF!),ISBLANK(G315)),"",C315)</f>
        <v>noun (f)</v>
      </c>
      <c r="J315" s="76"/>
      <c r="K315" s="76"/>
      <c r="L315" s="76"/>
      <c r="M315" s="78"/>
      <c r="N315" s="78"/>
      <c r="O315" s="78"/>
      <c r="P315" s="78"/>
      <c r="Q315" s="78"/>
      <c r="R315" s="78"/>
      <c r="S315" s="78"/>
      <c r="T315" s="78"/>
      <c r="U315" s="78"/>
      <c r="V315" s="78"/>
      <c r="W315" s="78"/>
      <c r="X315" s="78"/>
      <c r="Y315" s="78"/>
      <c r="Z315" s="78"/>
      <c r="AA315" s="78"/>
    </row>
    <row r="316" spans="1:27" ht="15" customHeight="1" x14ac:dyDescent="0.25">
      <c r="A316" s="84" t="s">
        <v>1011</v>
      </c>
      <c r="B316" s="84" t="s">
        <v>1012</v>
      </c>
      <c r="C316" s="76" t="s">
        <v>265</v>
      </c>
      <c r="D316" s="76">
        <v>274</v>
      </c>
      <c r="E316" s="76" t="str">
        <f t="shared" si="12"/>
        <v>Y</v>
      </c>
      <c r="F316" s="76"/>
      <c r="G316" s="93"/>
      <c r="H316" s="93"/>
      <c r="I316" s="76" t="str">
        <f>IF(AND(ISBLANK(#REF!),ISBLANK(#REF!),ISBLANK(#REF!),ISBLANK(G316)),"",C316)</f>
        <v>noun (f)</v>
      </c>
    </row>
    <row r="317" spans="1:27" ht="15" customHeight="1" x14ac:dyDescent="0.25">
      <c r="A317" s="84" t="s">
        <v>1013</v>
      </c>
      <c r="B317" s="84" t="s">
        <v>1014</v>
      </c>
      <c r="C317" s="76" t="s">
        <v>265</v>
      </c>
      <c r="D317" s="76">
        <v>1380</v>
      </c>
      <c r="E317" s="76" t="str">
        <f t="shared" si="12"/>
        <v>Y</v>
      </c>
      <c r="F317" s="76"/>
      <c r="G317" s="93"/>
      <c r="H317" s="93"/>
      <c r="I317" s="76" t="str">
        <f>IF(AND(ISBLANK(#REF!),ISBLANK(#REF!),ISBLANK(#REF!),ISBLANK(G317)),"",C317)</f>
        <v>noun (f)</v>
      </c>
    </row>
    <row r="318" spans="1:27" ht="16.5" customHeight="1" x14ac:dyDescent="0.25">
      <c r="A318" s="84" t="s">
        <v>1015</v>
      </c>
      <c r="B318" s="84" t="s">
        <v>1016</v>
      </c>
      <c r="C318" s="76" t="s">
        <v>265</v>
      </c>
      <c r="D318" s="76">
        <v>488</v>
      </c>
      <c r="E318" s="76" t="str">
        <f t="shared" si="12"/>
        <v>Y</v>
      </c>
      <c r="F318" s="76"/>
      <c r="G318" s="93"/>
      <c r="H318" s="93"/>
      <c r="I318" s="76" t="str">
        <f>IF(AND(ISBLANK(#REF!),ISBLANK(#REF!),ISBLANK(#REF!),ISBLANK(G318)),"",C318)</f>
        <v>noun (f)</v>
      </c>
      <c r="J318" s="76"/>
      <c r="K318" s="76"/>
      <c r="L318" s="76"/>
      <c r="M318" s="78"/>
      <c r="N318" s="78"/>
      <c r="O318" s="78"/>
      <c r="P318" s="78"/>
      <c r="Q318" s="78"/>
      <c r="R318" s="78"/>
      <c r="S318" s="78"/>
      <c r="T318" s="78"/>
      <c r="U318" s="78"/>
      <c r="V318" s="78"/>
      <c r="W318" s="78"/>
      <c r="X318" s="78"/>
      <c r="Y318" s="78"/>
      <c r="Z318" s="78"/>
      <c r="AA318" s="78"/>
    </row>
    <row r="319" spans="1:27" ht="16.5" customHeight="1" x14ac:dyDescent="0.25">
      <c r="A319" s="84" t="s">
        <v>1017</v>
      </c>
      <c r="B319" s="84" t="s">
        <v>1018</v>
      </c>
      <c r="C319" s="76" t="s">
        <v>265</v>
      </c>
      <c r="D319" s="76">
        <v>920</v>
      </c>
      <c r="E319" s="76" t="str">
        <f t="shared" si="12"/>
        <v>Y</v>
      </c>
      <c r="F319" s="76"/>
      <c r="G319" s="93"/>
      <c r="H319" s="93"/>
      <c r="I319" s="76" t="str">
        <f>IF(AND(ISBLANK(#REF!),ISBLANK(#REF!),ISBLANK(#REF!),ISBLANK(G319)),"",C319)</f>
        <v>noun (f)</v>
      </c>
      <c r="J319" s="76"/>
      <c r="K319" s="76"/>
      <c r="L319" s="76"/>
      <c r="M319" s="78"/>
      <c r="N319" s="78"/>
      <c r="O319" s="78"/>
      <c r="P319" s="78"/>
      <c r="Q319" s="78"/>
      <c r="R319" s="78"/>
      <c r="S319" s="78"/>
      <c r="T319" s="78"/>
      <c r="U319" s="78"/>
      <c r="V319" s="78"/>
      <c r="W319" s="78"/>
      <c r="X319" s="78"/>
      <c r="Y319" s="78"/>
      <c r="Z319" s="78"/>
      <c r="AA319" s="78"/>
    </row>
    <row r="320" spans="1:27" ht="16.5" customHeight="1" x14ac:dyDescent="0.25">
      <c r="A320" s="84" t="s">
        <v>1019</v>
      </c>
      <c r="B320" s="84" t="s">
        <v>1020</v>
      </c>
      <c r="C320" s="76" t="s">
        <v>265</v>
      </c>
      <c r="D320" s="76">
        <v>1271</v>
      </c>
      <c r="E320" s="76" t="str">
        <f t="shared" si="12"/>
        <v>Y</v>
      </c>
      <c r="F320" s="76"/>
      <c r="G320" s="93"/>
      <c r="H320" s="93"/>
      <c r="I320" s="76" t="str">
        <f>IF(AND(ISBLANK(#REF!),ISBLANK(#REF!),ISBLANK(#REF!),ISBLANK(G320)),"",C320)</f>
        <v>noun (f)</v>
      </c>
      <c r="J320" s="76"/>
      <c r="K320" s="76"/>
      <c r="L320" s="76"/>
      <c r="M320" s="78"/>
      <c r="N320" s="78"/>
      <c r="O320" s="78"/>
      <c r="P320" s="78"/>
      <c r="Q320" s="78"/>
      <c r="R320" s="78"/>
      <c r="S320" s="78"/>
      <c r="T320" s="78"/>
      <c r="U320" s="78"/>
      <c r="V320" s="78"/>
      <c r="W320" s="78"/>
      <c r="X320" s="78"/>
      <c r="Y320" s="78"/>
      <c r="Z320" s="78"/>
      <c r="AA320" s="78"/>
    </row>
    <row r="321" spans="1:27" ht="16.5" customHeight="1" x14ac:dyDescent="0.25">
      <c r="A321" s="84" t="s">
        <v>1021</v>
      </c>
      <c r="B321" s="84" t="s">
        <v>1022</v>
      </c>
      <c r="C321" s="76" t="s">
        <v>265</v>
      </c>
      <c r="D321" s="76" t="s">
        <v>315</v>
      </c>
      <c r="E321" s="76" t="str">
        <f t="shared" si="12"/>
        <v>N</v>
      </c>
      <c r="F321" s="76"/>
      <c r="G321" s="93"/>
      <c r="H321" s="93"/>
      <c r="I321" s="76" t="str">
        <f>IF(AND(ISBLANK(#REF!),ISBLANK(#REF!),ISBLANK(#REF!),ISBLANK(G321)),"",C321)</f>
        <v>noun (f)</v>
      </c>
      <c r="J321" s="76"/>
      <c r="K321" s="76"/>
      <c r="L321" s="76"/>
      <c r="M321" s="78"/>
      <c r="N321" s="78"/>
      <c r="O321" s="78"/>
      <c r="P321" s="78"/>
      <c r="Q321" s="78"/>
      <c r="R321" s="78"/>
      <c r="S321" s="78"/>
      <c r="T321" s="78"/>
      <c r="U321" s="78"/>
      <c r="V321" s="78"/>
      <c r="W321" s="78"/>
      <c r="X321" s="78"/>
      <c r="Y321" s="78"/>
      <c r="Z321" s="78"/>
      <c r="AA321" s="78"/>
    </row>
    <row r="322" spans="1:27" ht="16.5" customHeight="1" x14ac:dyDescent="0.25">
      <c r="A322" s="84" t="s">
        <v>407</v>
      </c>
      <c r="B322" s="84" t="s">
        <v>408</v>
      </c>
      <c r="C322" s="76" t="s">
        <v>409</v>
      </c>
      <c r="D322" s="76">
        <v>278</v>
      </c>
      <c r="E322" s="76" t="str">
        <f t="shared" si="12"/>
        <v>Y</v>
      </c>
      <c r="F322" s="76"/>
      <c r="G322" s="93"/>
      <c r="H322" s="93"/>
      <c r="I322" s="76" t="str">
        <f>IF(AND(ISBLANK(#REF!),ISBLANK(#REF!),ISBLANK(#REF!),ISBLANK(G322)),"",C322)</f>
        <v xml:space="preserve">noun (f) </v>
      </c>
      <c r="J322" s="76"/>
      <c r="K322" s="76"/>
      <c r="L322" s="76"/>
      <c r="M322" s="78"/>
      <c r="N322" s="78"/>
      <c r="O322" s="78"/>
      <c r="P322" s="78"/>
      <c r="Q322" s="78"/>
      <c r="R322" s="78"/>
      <c r="S322" s="78"/>
      <c r="T322" s="78"/>
      <c r="U322" s="78"/>
      <c r="V322" s="78"/>
      <c r="W322" s="78"/>
      <c r="X322" s="78"/>
      <c r="Y322" s="78"/>
      <c r="Z322" s="78"/>
      <c r="AA322" s="78"/>
    </row>
    <row r="323" spans="1:27" ht="16.5" customHeight="1" x14ac:dyDescent="0.25">
      <c r="A323" s="84" t="s">
        <v>1023</v>
      </c>
      <c r="B323" s="84" t="s">
        <v>245</v>
      </c>
      <c r="C323" s="76" t="s">
        <v>268</v>
      </c>
      <c r="D323" s="76">
        <v>262</v>
      </c>
      <c r="E323" s="76" t="str">
        <f t="shared" si="12"/>
        <v>Y</v>
      </c>
      <c r="F323" s="76"/>
      <c r="G323" s="93"/>
      <c r="H323" s="93"/>
      <c r="I323" s="76" t="str">
        <f>IF(AND(ISBLANK(#REF!),ISBLANK(#REF!),ISBLANK(#REF!),ISBLANK(G323)),"",C323)</f>
        <v>noun (m)</v>
      </c>
      <c r="J323" s="76"/>
      <c r="K323" s="76"/>
      <c r="L323" s="76"/>
      <c r="M323" s="78"/>
      <c r="N323" s="78"/>
      <c r="O323" s="78"/>
      <c r="P323" s="78"/>
      <c r="Q323" s="78"/>
      <c r="R323" s="78"/>
      <c r="S323" s="78"/>
      <c r="T323" s="78"/>
      <c r="U323" s="78"/>
      <c r="V323" s="78"/>
      <c r="W323" s="78"/>
      <c r="X323" s="78"/>
      <c r="Y323" s="78"/>
      <c r="Z323" s="78"/>
      <c r="AA323" s="78"/>
    </row>
    <row r="324" spans="1:27" ht="16.5" customHeight="1" x14ac:dyDescent="0.25">
      <c r="A324" s="84" t="s">
        <v>1024</v>
      </c>
      <c r="B324" s="84" t="s">
        <v>246</v>
      </c>
      <c r="C324" s="76" t="s">
        <v>268</v>
      </c>
      <c r="D324" s="76">
        <v>583</v>
      </c>
      <c r="E324" s="76" t="str">
        <f t="shared" si="12"/>
        <v>Y</v>
      </c>
      <c r="F324" s="76"/>
      <c r="G324" s="93"/>
      <c r="H324" s="93"/>
      <c r="I324" s="76" t="str">
        <f>IF(AND(ISBLANK(#REF!),ISBLANK(#REF!),ISBLANK(#REF!),ISBLANK(G324)),"",C324)</f>
        <v>noun (m)</v>
      </c>
      <c r="J324" s="76"/>
      <c r="K324" s="76"/>
      <c r="L324" s="76"/>
      <c r="M324" s="78"/>
      <c r="N324" s="78"/>
      <c r="O324" s="78"/>
      <c r="P324" s="78"/>
      <c r="Q324" s="78"/>
      <c r="R324" s="78"/>
      <c r="S324" s="78"/>
      <c r="T324" s="78"/>
      <c r="U324" s="78"/>
      <c r="V324" s="78"/>
      <c r="W324" s="78"/>
      <c r="X324" s="78"/>
      <c r="Y324" s="78"/>
      <c r="Z324" s="78"/>
      <c r="AA324" s="78"/>
    </row>
    <row r="325" spans="1:27" ht="16.5" customHeight="1" x14ac:dyDescent="0.25">
      <c r="A325" s="84" t="s">
        <v>1025</v>
      </c>
      <c r="B325" s="84" t="s">
        <v>1026</v>
      </c>
      <c r="C325" s="78" t="s">
        <v>268</v>
      </c>
      <c r="D325" s="78">
        <v>1064</v>
      </c>
      <c r="E325" s="76" t="str">
        <f t="shared" si="12"/>
        <v>Y</v>
      </c>
      <c r="F325" s="78"/>
      <c r="G325" s="94"/>
      <c r="H325" s="94"/>
      <c r="I325" s="76" t="str">
        <f>IF(AND(ISBLANK(#REF!),ISBLANK(#REF!),ISBLANK(#REF!),ISBLANK(G325)),"",C325)</f>
        <v>noun (m)</v>
      </c>
      <c r="J325" s="76"/>
      <c r="K325" s="76"/>
      <c r="L325" s="76"/>
      <c r="M325" s="78"/>
      <c r="N325" s="78"/>
      <c r="O325" s="78"/>
      <c r="P325" s="78"/>
      <c r="Q325" s="78"/>
      <c r="R325" s="78"/>
      <c r="S325" s="78"/>
      <c r="T325" s="78"/>
      <c r="U325" s="78"/>
      <c r="V325" s="78"/>
      <c r="W325" s="78"/>
      <c r="X325" s="78"/>
      <c r="Y325" s="78"/>
      <c r="Z325" s="78"/>
      <c r="AA325" s="78"/>
    </row>
    <row r="326" spans="1:27" ht="16.5" customHeight="1" x14ac:dyDescent="0.25">
      <c r="A326" s="84" t="s">
        <v>1027</v>
      </c>
      <c r="B326" s="84" t="s">
        <v>1028</v>
      </c>
      <c r="C326" s="78" t="s">
        <v>268</v>
      </c>
      <c r="D326" s="78">
        <v>931</v>
      </c>
      <c r="E326" s="76" t="str">
        <f t="shared" si="12"/>
        <v>Y</v>
      </c>
      <c r="F326" s="78"/>
      <c r="G326" s="94"/>
      <c r="H326" s="94"/>
      <c r="I326" s="76" t="str">
        <f>IF(AND(ISBLANK(#REF!),ISBLANK(#REF!),ISBLANK(#REF!),ISBLANK(G326)),"",C326)</f>
        <v>noun (m)</v>
      </c>
      <c r="J326" s="76"/>
      <c r="K326" s="76"/>
      <c r="L326" s="76"/>
      <c r="M326" s="78"/>
      <c r="N326" s="78"/>
      <c r="O326" s="78"/>
      <c r="P326" s="78"/>
      <c r="Q326" s="78"/>
      <c r="R326" s="78"/>
      <c r="S326" s="78"/>
      <c r="T326" s="78"/>
      <c r="U326" s="78"/>
      <c r="V326" s="78"/>
      <c r="W326" s="78"/>
      <c r="X326" s="78"/>
      <c r="Y326" s="78"/>
      <c r="Z326" s="78"/>
      <c r="AA326" s="78"/>
    </row>
    <row r="327" spans="1:27" ht="16.5" customHeight="1" x14ac:dyDescent="0.25">
      <c r="A327" s="84" t="s">
        <v>1029</v>
      </c>
      <c r="B327" s="84" t="s">
        <v>1030</v>
      </c>
      <c r="C327" s="78" t="s">
        <v>268</v>
      </c>
      <c r="D327" s="78">
        <v>1165</v>
      </c>
      <c r="E327" s="76" t="str">
        <f t="shared" si="12"/>
        <v>Y</v>
      </c>
      <c r="F327" s="78"/>
      <c r="G327" s="94"/>
      <c r="H327" s="94"/>
      <c r="I327" s="76" t="str">
        <f>IF(AND(ISBLANK(#REF!),ISBLANK(#REF!),ISBLANK(#REF!),ISBLANK(G327)),"",C327)</f>
        <v>noun (m)</v>
      </c>
      <c r="J327" s="78"/>
      <c r="K327" s="76"/>
      <c r="L327" s="76"/>
      <c r="M327" s="78"/>
      <c r="N327" s="78"/>
      <c r="O327" s="78"/>
      <c r="P327" s="78"/>
      <c r="Q327" s="78"/>
      <c r="R327" s="78"/>
      <c r="S327" s="78"/>
      <c r="T327" s="78"/>
      <c r="U327" s="78"/>
      <c r="V327" s="78"/>
      <c r="W327" s="78"/>
      <c r="X327" s="78"/>
      <c r="Y327" s="78"/>
      <c r="Z327" s="78"/>
      <c r="AA327" s="78"/>
    </row>
    <row r="328" spans="1:27" ht="16.5" customHeight="1" x14ac:dyDescent="0.25">
      <c r="A328" s="84" t="s">
        <v>1031</v>
      </c>
      <c r="B328" s="84" t="s">
        <v>1032</v>
      </c>
      <c r="C328" s="76" t="s">
        <v>268</v>
      </c>
      <c r="D328" s="76">
        <v>693</v>
      </c>
      <c r="E328" s="76" t="str">
        <f t="shared" si="12"/>
        <v>Y</v>
      </c>
      <c r="F328" s="76"/>
      <c r="G328" s="93"/>
      <c r="H328" s="93"/>
      <c r="I328" s="76" t="str">
        <f>IF(AND(ISBLANK(#REF!),ISBLANK(#REF!),ISBLANK(#REF!),ISBLANK(G328)),"",C328)</f>
        <v>noun (m)</v>
      </c>
      <c r="J328" s="78"/>
      <c r="K328" s="76"/>
      <c r="L328" s="76"/>
      <c r="M328" s="78"/>
      <c r="N328" s="78"/>
      <c r="O328" s="78"/>
      <c r="P328" s="78"/>
      <c r="Q328" s="78"/>
      <c r="R328" s="78"/>
      <c r="S328" s="78"/>
      <c r="T328" s="78"/>
      <c r="U328" s="78"/>
      <c r="V328" s="78"/>
      <c r="W328" s="78"/>
      <c r="X328" s="78"/>
      <c r="Y328" s="78"/>
      <c r="Z328" s="78"/>
      <c r="AA328" s="78"/>
    </row>
    <row r="329" spans="1:27" ht="16.5" customHeight="1" x14ac:dyDescent="0.25">
      <c r="A329" s="84" t="s">
        <v>1033</v>
      </c>
      <c r="B329" s="84" t="s">
        <v>1034</v>
      </c>
      <c r="C329" s="78" t="s">
        <v>268</v>
      </c>
      <c r="D329" s="78">
        <v>4796</v>
      </c>
      <c r="E329" s="76" t="str">
        <f t="shared" si="12"/>
        <v>N</v>
      </c>
      <c r="G329" s="93"/>
      <c r="H329" s="93"/>
      <c r="I329" s="76" t="str">
        <f>IF(AND(ISBLANK(#REF!),ISBLANK(#REF!),ISBLANK(#REF!),ISBLANK(G329)),"",C329)</f>
        <v>noun (m)</v>
      </c>
      <c r="J329" s="76"/>
      <c r="K329" s="76"/>
      <c r="L329" s="76"/>
      <c r="M329" s="78"/>
      <c r="N329" s="78"/>
      <c r="O329" s="78"/>
      <c r="P329" s="78"/>
      <c r="Q329" s="78"/>
      <c r="R329" s="78"/>
      <c r="S329" s="78"/>
      <c r="T329" s="78"/>
      <c r="U329" s="78"/>
      <c r="V329" s="78"/>
      <c r="W329" s="78"/>
      <c r="X329" s="78"/>
      <c r="Y329" s="78"/>
      <c r="Z329" s="78"/>
      <c r="AA329" s="78"/>
    </row>
    <row r="330" spans="1:27" ht="16.5" customHeight="1" x14ac:dyDescent="0.25">
      <c r="A330" s="84" t="s">
        <v>556</v>
      </c>
      <c r="B330" s="84" t="s">
        <v>557</v>
      </c>
      <c r="C330" s="76" t="s">
        <v>268</v>
      </c>
      <c r="D330" s="76">
        <v>2492</v>
      </c>
      <c r="E330" s="76" t="str">
        <f t="shared" si="12"/>
        <v>N</v>
      </c>
      <c r="F330" s="76"/>
      <c r="G330" s="93"/>
      <c r="H330" s="93"/>
      <c r="I330" s="76" t="str">
        <f>IF(AND(ISBLANK(#REF!),ISBLANK(#REF!),ISBLANK(#REF!),ISBLANK(G330)),"",C330)</f>
        <v>noun (m)</v>
      </c>
      <c r="J330" s="76"/>
      <c r="K330" s="76"/>
      <c r="L330" s="76"/>
      <c r="M330" s="78"/>
      <c r="N330" s="78"/>
      <c r="O330" s="78"/>
      <c r="P330" s="78"/>
      <c r="Q330" s="78"/>
      <c r="R330" s="78"/>
      <c r="S330" s="78"/>
      <c r="T330" s="78"/>
      <c r="U330" s="78"/>
      <c r="V330" s="78"/>
      <c r="W330" s="78"/>
      <c r="X330" s="78"/>
      <c r="Y330" s="78"/>
      <c r="Z330" s="78"/>
      <c r="AA330" s="78"/>
    </row>
    <row r="331" spans="1:27" ht="16.5" customHeight="1" x14ac:dyDescent="0.25">
      <c r="A331" s="84" t="s">
        <v>1035</v>
      </c>
      <c r="B331" s="84" t="s">
        <v>1036</v>
      </c>
      <c r="C331" s="76" t="s">
        <v>268</v>
      </c>
      <c r="D331" s="76">
        <v>46</v>
      </c>
      <c r="E331" s="76" t="str">
        <f t="shared" si="12"/>
        <v>Y</v>
      </c>
      <c r="F331" s="76"/>
      <c r="G331" s="93"/>
      <c r="H331" s="93"/>
      <c r="I331" s="76" t="str">
        <f>IF(AND(ISBLANK(#REF!),ISBLANK(#REF!),ISBLANK(#REF!),ISBLANK(G331)),"",C331)</f>
        <v>noun (m)</v>
      </c>
      <c r="J331" s="76"/>
      <c r="K331" s="76"/>
      <c r="L331" s="76"/>
      <c r="M331" s="78"/>
      <c r="N331" s="78"/>
      <c r="O331" s="78"/>
      <c r="P331" s="78"/>
      <c r="Q331" s="78"/>
      <c r="R331" s="78"/>
      <c r="S331" s="78"/>
      <c r="T331" s="78"/>
      <c r="U331" s="78"/>
      <c r="V331" s="78"/>
      <c r="W331" s="78"/>
      <c r="X331" s="78"/>
      <c r="Y331" s="78"/>
      <c r="Z331" s="78"/>
      <c r="AA331" s="78"/>
    </row>
    <row r="332" spans="1:27" ht="16.5" customHeight="1" x14ac:dyDescent="0.25">
      <c r="A332" s="84" t="s">
        <v>467</v>
      </c>
      <c r="B332" s="84" t="s">
        <v>468</v>
      </c>
      <c r="C332" s="76" t="s">
        <v>268</v>
      </c>
      <c r="D332" s="76">
        <v>5000</v>
      </c>
      <c r="E332" s="76" t="str">
        <f t="shared" si="12"/>
        <v>N</v>
      </c>
      <c r="F332" s="76"/>
      <c r="G332" s="93"/>
      <c r="H332" s="93"/>
      <c r="I332" s="76" t="str">
        <f>IF(AND(ISBLANK(#REF!),ISBLANK(#REF!),ISBLANK(#REF!),ISBLANK(G332)),"",C332)</f>
        <v>noun (m)</v>
      </c>
      <c r="J332" s="76"/>
      <c r="K332" s="76"/>
      <c r="L332" s="76"/>
      <c r="M332" s="78"/>
      <c r="N332" s="78"/>
      <c r="O332" s="78"/>
      <c r="P332" s="78"/>
      <c r="Q332" s="78"/>
      <c r="R332" s="78"/>
      <c r="S332" s="78"/>
      <c r="T332" s="78"/>
      <c r="U332" s="78"/>
      <c r="V332" s="78"/>
      <c r="W332" s="78"/>
      <c r="X332" s="78"/>
      <c r="Y332" s="78"/>
      <c r="Z332" s="78"/>
      <c r="AA332" s="78"/>
    </row>
    <row r="333" spans="1:27" ht="16.5" customHeight="1" x14ac:dyDescent="0.3">
      <c r="A333" s="84" t="s">
        <v>587</v>
      </c>
      <c r="B333" s="84" t="s">
        <v>588</v>
      </c>
      <c r="C333" s="76" t="s">
        <v>268</v>
      </c>
      <c r="D333" s="76">
        <v>1399</v>
      </c>
      <c r="E333" s="76" t="str">
        <f t="shared" si="12"/>
        <v>Y</v>
      </c>
      <c r="G333" s="105"/>
      <c r="H333" s="105"/>
      <c r="I333" s="76" t="str">
        <f>IF(AND(ISBLANK(#REF!),ISBLANK(#REF!),ISBLANK(#REF!),ISBLANK(G333)),"",C333)</f>
        <v>noun (m)</v>
      </c>
      <c r="J333" s="76"/>
      <c r="K333" s="76"/>
      <c r="L333" s="76"/>
      <c r="M333" s="78"/>
      <c r="N333" s="78"/>
      <c r="O333" s="78"/>
      <c r="P333" s="78"/>
      <c r="Q333" s="78"/>
      <c r="R333" s="78"/>
      <c r="S333" s="78"/>
      <c r="T333" s="78"/>
      <c r="U333" s="78"/>
      <c r="V333" s="78"/>
      <c r="W333" s="78"/>
      <c r="X333" s="78"/>
      <c r="Y333" s="78"/>
      <c r="Z333" s="78"/>
      <c r="AA333" s="78"/>
    </row>
    <row r="334" spans="1:27" ht="16.5" customHeight="1" x14ac:dyDescent="0.25">
      <c r="A334" s="84" t="s">
        <v>503</v>
      </c>
      <c r="B334" s="84" t="s">
        <v>504</v>
      </c>
      <c r="C334" s="76" t="s">
        <v>268</v>
      </c>
      <c r="D334" s="76">
        <v>2040</v>
      </c>
      <c r="E334" s="76" t="str">
        <f t="shared" si="12"/>
        <v>N</v>
      </c>
      <c r="F334" s="76"/>
      <c r="G334" s="93"/>
      <c r="H334" s="93"/>
      <c r="I334" s="76" t="str">
        <f>IF(AND(ISBLANK(#REF!),ISBLANK(#REF!),ISBLANK(#REF!),ISBLANK(G334)),"",C334)</f>
        <v>noun (m)</v>
      </c>
      <c r="J334" s="76"/>
      <c r="K334" s="76"/>
      <c r="L334" s="76"/>
      <c r="M334" s="78"/>
      <c r="N334" s="78"/>
      <c r="O334" s="78"/>
      <c r="P334" s="78"/>
      <c r="Q334" s="78"/>
      <c r="R334" s="78"/>
      <c r="S334" s="78"/>
      <c r="T334" s="78"/>
      <c r="U334" s="78"/>
      <c r="V334" s="78"/>
      <c r="W334" s="78"/>
      <c r="X334" s="78"/>
      <c r="Y334" s="78"/>
      <c r="Z334" s="78"/>
      <c r="AA334" s="78"/>
    </row>
    <row r="335" spans="1:27" ht="16.5" customHeight="1" x14ac:dyDescent="0.25">
      <c r="A335" s="84" t="s">
        <v>351</v>
      </c>
      <c r="B335" s="84" t="s">
        <v>352</v>
      </c>
      <c r="C335" s="78" t="s">
        <v>268</v>
      </c>
      <c r="D335" s="78" t="s">
        <v>315</v>
      </c>
      <c r="E335" s="76" t="str">
        <f t="shared" si="12"/>
        <v>N</v>
      </c>
      <c r="F335" s="78"/>
      <c r="G335" s="94"/>
      <c r="H335" s="94"/>
      <c r="I335" s="76" t="str">
        <f>IF(AND(ISBLANK(#REF!),ISBLANK(#REF!),ISBLANK(#REF!),ISBLANK(G335)),"",C335)</f>
        <v>noun (m)</v>
      </c>
      <c r="J335" s="76"/>
      <c r="K335" s="76"/>
      <c r="L335" s="76"/>
      <c r="M335" s="78"/>
      <c r="N335" s="78"/>
      <c r="O335" s="78"/>
      <c r="P335" s="78"/>
      <c r="Q335" s="78"/>
      <c r="R335" s="78"/>
      <c r="S335" s="78"/>
      <c r="T335" s="78"/>
      <c r="U335" s="78"/>
      <c r="V335" s="78"/>
      <c r="W335" s="78"/>
      <c r="X335" s="78"/>
      <c r="Y335" s="78"/>
      <c r="Z335" s="78"/>
      <c r="AA335" s="78"/>
    </row>
    <row r="336" spans="1:27" ht="16.5" customHeight="1" x14ac:dyDescent="0.25">
      <c r="A336" s="84" t="s">
        <v>1037</v>
      </c>
      <c r="B336" s="84" t="s">
        <v>1038</v>
      </c>
      <c r="C336" s="76" t="s">
        <v>268</v>
      </c>
      <c r="D336" s="76">
        <v>342</v>
      </c>
      <c r="E336" s="76" t="str">
        <f t="shared" si="12"/>
        <v>Y</v>
      </c>
      <c r="F336" s="76"/>
      <c r="G336" s="93"/>
      <c r="H336" s="93"/>
      <c r="I336" s="76" t="str">
        <f>IF(AND(ISBLANK(#REF!),ISBLANK(#REF!),ISBLANK(#REF!),ISBLANK(G336)),"",C336)</f>
        <v>noun (m)</v>
      </c>
      <c r="J336" s="76"/>
      <c r="K336" s="76"/>
      <c r="L336" s="76"/>
      <c r="M336" s="78"/>
      <c r="N336" s="78"/>
      <c r="O336" s="78"/>
      <c r="P336" s="78"/>
      <c r="Q336" s="78"/>
      <c r="R336" s="78"/>
      <c r="S336" s="78"/>
      <c r="T336" s="78"/>
      <c r="U336" s="78"/>
      <c r="V336" s="78"/>
      <c r="W336" s="78"/>
      <c r="X336" s="78"/>
      <c r="Y336" s="78"/>
      <c r="Z336" s="78"/>
      <c r="AA336" s="78"/>
    </row>
    <row r="337" spans="1:27" ht="16.5" customHeight="1" x14ac:dyDescent="0.25">
      <c r="A337" s="84" t="s">
        <v>1039</v>
      </c>
      <c r="B337" s="84" t="s">
        <v>1040</v>
      </c>
      <c r="C337" s="76" t="s">
        <v>268</v>
      </c>
      <c r="D337" s="76">
        <v>727</v>
      </c>
      <c r="E337" s="76" t="str">
        <f t="shared" si="12"/>
        <v>Y</v>
      </c>
      <c r="F337" s="76"/>
      <c r="G337" s="93"/>
      <c r="H337" s="93"/>
      <c r="I337" s="76" t="str">
        <f>IF(AND(ISBLANK(#REF!),ISBLANK(#REF!),ISBLANK(#REF!),ISBLANK(G337)),"",C337)</f>
        <v>noun (m)</v>
      </c>
      <c r="J337" s="76"/>
      <c r="K337" s="76"/>
      <c r="L337" s="76"/>
      <c r="M337" s="78"/>
      <c r="N337" s="78"/>
      <c r="O337" s="78"/>
      <c r="P337" s="78"/>
      <c r="Q337" s="78"/>
      <c r="R337" s="78"/>
      <c r="S337" s="78"/>
      <c r="T337" s="78"/>
      <c r="U337" s="78"/>
      <c r="V337" s="78"/>
      <c r="W337" s="78"/>
      <c r="X337" s="78"/>
      <c r="Y337" s="78"/>
      <c r="Z337" s="78"/>
      <c r="AA337" s="78"/>
    </row>
    <row r="338" spans="1:27" ht="16.5" customHeight="1" x14ac:dyDescent="0.25">
      <c r="A338" s="84" t="s">
        <v>1041</v>
      </c>
      <c r="B338" s="84" t="s">
        <v>1042</v>
      </c>
      <c r="C338" s="76" t="s">
        <v>268</v>
      </c>
      <c r="D338" s="76">
        <v>620</v>
      </c>
      <c r="E338" s="76" t="str">
        <f t="shared" si="12"/>
        <v>Y</v>
      </c>
      <c r="F338" s="76"/>
      <c r="G338" s="93"/>
      <c r="H338" s="93"/>
      <c r="I338" s="76" t="str">
        <f>IF(AND(ISBLANK(#REF!),ISBLANK(#REF!),ISBLANK(#REF!),ISBLANK(G338)),"",C338)</f>
        <v>noun (m)</v>
      </c>
      <c r="J338" s="76"/>
      <c r="K338" s="76"/>
      <c r="L338" s="76"/>
      <c r="M338" s="78"/>
      <c r="N338" s="78"/>
      <c r="O338" s="78"/>
      <c r="P338" s="78"/>
      <c r="Q338" s="78"/>
      <c r="R338" s="78"/>
      <c r="S338" s="78"/>
      <c r="T338" s="78"/>
      <c r="U338" s="78"/>
      <c r="V338" s="78"/>
      <c r="W338" s="78"/>
      <c r="X338" s="78"/>
      <c r="Y338" s="78"/>
      <c r="Z338" s="78"/>
      <c r="AA338" s="78"/>
    </row>
    <row r="339" spans="1:27" ht="16.5" customHeight="1" x14ac:dyDescent="0.25">
      <c r="A339" s="84" t="s">
        <v>576</v>
      </c>
      <c r="B339" s="84" t="s">
        <v>577</v>
      </c>
      <c r="C339" s="76" t="s">
        <v>268</v>
      </c>
      <c r="D339" s="76">
        <v>628</v>
      </c>
      <c r="E339" s="76" t="str">
        <f t="shared" si="12"/>
        <v>Y</v>
      </c>
      <c r="F339" s="76"/>
      <c r="G339" s="93"/>
      <c r="H339" s="93"/>
      <c r="I339" s="76" t="str">
        <f>IF(AND(ISBLANK(#REF!),ISBLANK(#REF!),ISBLANK(#REF!),ISBLANK(G339)),"",C339)</f>
        <v>noun (m)</v>
      </c>
      <c r="J339" s="76"/>
      <c r="K339" s="76"/>
      <c r="L339" s="76"/>
      <c r="M339" s="78"/>
      <c r="N339" s="78"/>
      <c r="O339" s="78"/>
      <c r="P339" s="78"/>
      <c r="Q339" s="78"/>
      <c r="R339" s="78"/>
      <c r="S339" s="78"/>
      <c r="T339" s="78"/>
      <c r="U339" s="78"/>
      <c r="V339" s="78"/>
      <c r="W339" s="78"/>
      <c r="X339" s="78"/>
      <c r="Y339" s="78"/>
      <c r="Z339" s="78"/>
      <c r="AA339" s="78"/>
    </row>
    <row r="340" spans="1:27" ht="16.5" customHeight="1" x14ac:dyDescent="0.25">
      <c r="A340" s="84" t="s">
        <v>1043</v>
      </c>
      <c r="B340" s="84" t="s">
        <v>1044</v>
      </c>
      <c r="C340" s="76" t="s">
        <v>268</v>
      </c>
      <c r="D340" s="76">
        <v>4728</v>
      </c>
      <c r="E340" s="76" t="str">
        <f t="shared" si="12"/>
        <v>N</v>
      </c>
      <c r="F340" s="76"/>
      <c r="G340" s="93"/>
      <c r="H340" s="93"/>
      <c r="I340" s="76" t="str">
        <f>IF(AND(ISBLANK(#REF!),ISBLANK(#REF!),ISBLANK(#REF!),ISBLANK(G340)),"",C340)</f>
        <v>noun (m)</v>
      </c>
      <c r="J340" s="76"/>
      <c r="K340" s="76"/>
      <c r="L340" s="76"/>
      <c r="M340" s="78"/>
      <c r="N340" s="78"/>
      <c r="O340" s="78"/>
      <c r="P340" s="78"/>
      <c r="Q340" s="78"/>
      <c r="R340" s="78"/>
      <c r="S340" s="78"/>
      <c r="T340" s="78"/>
      <c r="U340" s="78"/>
      <c r="V340" s="78"/>
      <c r="W340" s="78"/>
      <c r="X340" s="78"/>
      <c r="Y340" s="78"/>
      <c r="Z340" s="78"/>
      <c r="AA340" s="78"/>
    </row>
    <row r="341" spans="1:27" ht="16.5" customHeight="1" x14ac:dyDescent="0.25">
      <c r="A341" s="84" t="s">
        <v>1045</v>
      </c>
      <c r="B341" s="84" t="s">
        <v>1046</v>
      </c>
      <c r="C341" s="78" t="s">
        <v>268</v>
      </c>
      <c r="D341" s="78">
        <v>3372</v>
      </c>
      <c r="E341" s="76" t="str">
        <f t="shared" si="12"/>
        <v>N</v>
      </c>
      <c r="F341" s="78"/>
      <c r="G341" s="94"/>
      <c r="H341" s="94"/>
      <c r="I341" s="76" t="str">
        <f>IF(AND(ISBLANK(#REF!),ISBLANK(#REF!),ISBLANK(#REF!),ISBLANK(G341)),"",C341)</f>
        <v>noun (m)</v>
      </c>
      <c r="J341" s="76"/>
      <c r="K341" s="76"/>
      <c r="L341" s="76"/>
      <c r="M341" s="78"/>
      <c r="N341" s="78"/>
      <c r="O341" s="78"/>
      <c r="P341" s="78"/>
      <c r="Q341" s="78"/>
      <c r="R341" s="78"/>
      <c r="S341" s="78"/>
      <c r="T341" s="78"/>
      <c r="U341" s="78"/>
      <c r="V341" s="78"/>
      <c r="W341" s="78"/>
      <c r="X341" s="78"/>
      <c r="Y341" s="78"/>
      <c r="Z341" s="78"/>
      <c r="AA341" s="78"/>
    </row>
    <row r="342" spans="1:27" ht="16.5" customHeight="1" x14ac:dyDescent="0.25">
      <c r="A342" s="84" t="s">
        <v>1047</v>
      </c>
      <c r="B342" s="84" t="s">
        <v>1048</v>
      </c>
      <c r="C342" s="76" t="s">
        <v>268</v>
      </c>
      <c r="D342" s="76">
        <v>465</v>
      </c>
      <c r="E342" s="76" t="str">
        <f t="shared" si="12"/>
        <v>Y</v>
      </c>
      <c r="F342" s="76"/>
      <c r="G342" s="93"/>
      <c r="H342" s="93"/>
      <c r="I342" s="76" t="str">
        <f>IF(AND(ISBLANK(#REF!),ISBLANK(#REF!),ISBLANK(#REF!),ISBLANK(G342)),"",C342)</f>
        <v>noun (m)</v>
      </c>
      <c r="J342" s="76"/>
      <c r="K342" s="76"/>
      <c r="L342" s="76"/>
      <c r="M342" s="78"/>
      <c r="N342" s="78"/>
      <c r="O342" s="78"/>
      <c r="P342" s="78"/>
      <c r="Q342" s="78"/>
      <c r="R342" s="78"/>
      <c r="S342" s="78"/>
      <c r="T342" s="78"/>
      <c r="U342" s="78"/>
      <c r="V342" s="78"/>
      <c r="W342" s="78"/>
      <c r="X342" s="78"/>
      <c r="Y342" s="78"/>
      <c r="Z342" s="78"/>
      <c r="AA342" s="78"/>
    </row>
    <row r="343" spans="1:27" ht="16.5" customHeight="1" x14ac:dyDescent="0.25">
      <c r="A343" s="84" t="s">
        <v>1049</v>
      </c>
      <c r="B343" s="84" t="s">
        <v>1050</v>
      </c>
      <c r="C343" s="76" t="s">
        <v>268</v>
      </c>
      <c r="D343" s="76">
        <v>1489</v>
      </c>
      <c r="E343" s="76" t="str">
        <f t="shared" si="12"/>
        <v>Y</v>
      </c>
      <c r="F343" s="76"/>
      <c r="G343" s="93"/>
      <c r="H343" s="93"/>
      <c r="I343" s="76" t="str">
        <f>IF(AND(ISBLANK(#REF!),ISBLANK(#REF!),ISBLANK(#REF!),ISBLANK(G343)),"",C343)</f>
        <v>noun (m)</v>
      </c>
      <c r="J343" s="76"/>
      <c r="K343" s="76"/>
      <c r="L343" s="76"/>
      <c r="M343" s="78"/>
      <c r="N343" s="78"/>
      <c r="O343" s="78"/>
      <c r="P343" s="78"/>
      <c r="Q343" s="78"/>
      <c r="R343" s="78"/>
      <c r="S343" s="78"/>
      <c r="T343" s="78"/>
      <c r="U343" s="78"/>
      <c r="V343" s="78"/>
      <c r="W343" s="78"/>
      <c r="X343" s="78"/>
      <c r="Y343" s="78"/>
      <c r="Z343" s="78"/>
      <c r="AA343" s="78"/>
    </row>
    <row r="344" spans="1:27" ht="16.5" customHeight="1" x14ac:dyDescent="0.25">
      <c r="A344" s="84" t="s">
        <v>328</v>
      </c>
      <c r="B344" s="84" t="s">
        <v>329</v>
      </c>
      <c r="C344" s="76" t="s">
        <v>268</v>
      </c>
      <c r="D344" s="76">
        <v>3844</v>
      </c>
      <c r="E344" s="76" t="str">
        <f t="shared" si="12"/>
        <v>N</v>
      </c>
      <c r="F344" s="76"/>
      <c r="G344" s="93"/>
      <c r="H344" s="93"/>
      <c r="I344" s="76" t="str">
        <f>IF(AND(ISBLANK(#REF!),ISBLANK(#REF!),ISBLANK(#REF!),ISBLANK(G344)),"",C344)</f>
        <v>noun (m)</v>
      </c>
      <c r="J344" s="76"/>
      <c r="K344" s="76"/>
      <c r="L344" s="76"/>
      <c r="M344" s="78"/>
      <c r="N344" s="78"/>
      <c r="O344" s="78"/>
      <c r="P344" s="78"/>
      <c r="Q344" s="78"/>
      <c r="R344" s="78"/>
      <c r="S344" s="78"/>
      <c r="T344" s="78"/>
      <c r="U344" s="78"/>
      <c r="V344" s="78"/>
      <c r="W344" s="78"/>
      <c r="X344" s="78"/>
      <c r="Y344" s="78"/>
      <c r="Z344" s="78"/>
      <c r="AA344" s="78"/>
    </row>
    <row r="345" spans="1:27" ht="16.5" customHeight="1" x14ac:dyDescent="0.25">
      <c r="A345" s="84" t="s">
        <v>1051</v>
      </c>
      <c r="B345" s="84" t="s">
        <v>1052</v>
      </c>
      <c r="C345" s="76" t="s">
        <v>268</v>
      </c>
      <c r="D345" s="76">
        <v>1162</v>
      </c>
      <c r="E345" s="76" t="str">
        <f t="shared" si="12"/>
        <v>Y</v>
      </c>
      <c r="F345" s="76"/>
      <c r="G345" s="93"/>
      <c r="H345" s="93"/>
      <c r="I345" s="76" t="str">
        <f>IF(AND(ISBLANK(#REF!),ISBLANK(#REF!),ISBLANK(#REF!),ISBLANK(G345)),"",C345)</f>
        <v>noun (m)</v>
      </c>
      <c r="J345" s="78"/>
      <c r="K345" s="76"/>
      <c r="L345" s="76"/>
      <c r="M345" s="78"/>
      <c r="N345" s="78"/>
      <c r="O345" s="78"/>
      <c r="P345" s="78"/>
      <c r="Q345" s="78"/>
      <c r="R345" s="78"/>
      <c r="S345" s="78"/>
      <c r="T345" s="78"/>
      <c r="U345" s="78"/>
      <c r="V345" s="78"/>
      <c r="W345" s="78"/>
      <c r="X345" s="78"/>
      <c r="Y345" s="78"/>
      <c r="Z345" s="78"/>
      <c r="AA345" s="78"/>
    </row>
    <row r="346" spans="1:27" ht="16.5" customHeight="1" x14ac:dyDescent="0.25">
      <c r="A346" s="84" t="s">
        <v>376</v>
      </c>
      <c r="B346" s="101" t="s">
        <v>377</v>
      </c>
      <c r="C346" s="76" t="s">
        <v>268</v>
      </c>
      <c r="D346" s="78">
        <v>451</v>
      </c>
      <c r="E346" s="76" t="str">
        <f t="shared" si="12"/>
        <v>Y</v>
      </c>
      <c r="F346" s="76"/>
      <c r="G346" s="94"/>
      <c r="H346" s="94"/>
      <c r="I346" s="76" t="str">
        <f>IF(AND(ISBLANK(#REF!),ISBLANK(#REF!),ISBLANK(#REF!),ISBLANK(G346)),"",C346)</f>
        <v>noun (m)</v>
      </c>
      <c r="J346" s="76"/>
      <c r="K346" s="76"/>
      <c r="L346" s="76"/>
      <c r="M346" s="78"/>
      <c r="N346" s="78"/>
      <c r="O346" s="78"/>
      <c r="P346" s="78"/>
      <c r="Q346" s="78"/>
      <c r="R346" s="78"/>
      <c r="S346" s="78"/>
      <c r="T346" s="78"/>
      <c r="U346" s="78"/>
      <c r="V346" s="78"/>
      <c r="W346" s="78"/>
      <c r="X346" s="78"/>
      <c r="Y346" s="78"/>
      <c r="Z346" s="78"/>
      <c r="AA346" s="78"/>
    </row>
    <row r="347" spans="1:27" ht="16.5" customHeight="1" x14ac:dyDescent="0.25">
      <c r="A347" s="84" t="s">
        <v>1053</v>
      </c>
      <c r="B347" s="84" t="s">
        <v>1054</v>
      </c>
      <c r="C347" s="76" t="s">
        <v>268</v>
      </c>
      <c r="D347" s="76">
        <v>2581</v>
      </c>
      <c r="E347" s="76" t="str">
        <f t="shared" si="12"/>
        <v>N</v>
      </c>
      <c r="F347" s="76"/>
      <c r="G347" s="93"/>
      <c r="H347" s="93"/>
      <c r="I347" s="76" t="str">
        <f>IF(AND(ISBLANK(#REF!),ISBLANK(#REF!),ISBLANK(#REF!),ISBLANK(G347)),"",C347)</f>
        <v>noun (m)</v>
      </c>
      <c r="J347" s="76"/>
      <c r="K347" s="76"/>
      <c r="L347" s="76"/>
      <c r="M347" s="78"/>
      <c r="N347" s="78"/>
      <c r="O347" s="78"/>
      <c r="P347" s="78"/>
      <c r="Q347" s="78"/>
      <c r="R347" s="78"/>
      <c r="S347" s="78"/>
      <c r="T347" s="78"/>
      <c r="U347" s="78"/>
      <c r="V347" s="78"/>
      <c r="W347" s="78"/>
      <c r="X347" s="78"/>
      <c r="Y347" s="78"/>
      <c r="Z347" s="78"/>
      <c r="AA347" s="78"/>
    </row>
    <row r="348" spans="1:27" ht="16.5" customHeight="1" x14ac:dyDescent="0.25">
      <c r="A348" s="84" t="s">
        <v>471</v>
      </c>
      <c r="B348" s="84" t="s">
        <v>472</v>
      </c>
      <c r="C348" s="78" t="s">
        <v>268</v>
      </c>
      <c r="D348" s="85">
        <v>24</v>
      </c>
      <c r="E348" s="76" t="str">
        <f t="shared" si="12"/>
        <v>Y</v>
      </c>
      <c r="F348" s="78"/>
      <c r="G348" s="94"/>
      <c r="H348" s="94"/>
      <c r="I348" s="76" t="str">
        <f>IF(AND(ISBLANK(#REF!),ISBLANK(#REF!),ISBLANK(#REF!),ISBLANK(G348)),"",C348)</f>
        <v>noun (m)</v>
      </c>
      <c r="J348" s="76"/>
      <c r="K348" s="76"/>
      <c r="L348" s="76"/>
      <c r="M348" s="78"/>
      <c r="N348" s="78"/>
      <c r="O348" s="78"/>
      <c r="P348" s="78"/>
      <c r="Q348" s="78"/>
      <c r="R348" s="78"/>
      <c r="S348" s="78"/>
      <c r="T348" s="78"/>
      <c r="U348" s="78"/>
      <c r="V348" s="78"/>
      <c r="W348" s="78"/>
      <c r="X348" s="78"/>
      <c r="Y348" s="78"/>
      <c r="Z348" s="78"/>
      <c r="AA348" s="78"/>
    </row>
    <row r="349" spans="1:27" ht="16.5" customHeight="1" x14ac:dyDescent="0.25">
      <c r="A349" s="84" t="s">
        <v>1055</v>
      </c>
      <c r="B349" s="84" t="s">
        <v>1056</v>
      </c>
      <c r="C349" s="76" t="s">
        <v>268</v>
      </c>
      <c r="D349" s="76" t="s">
        <v>315</v>
      </c>
      <c r="E349" s="76" t="str">
        <f t="shared" si="12"/>
        <v>N</v>
      </c>
      <c r="F349" s="76"/>
      <c r="G349" s="93"/>
      <c r="H349" s="93"/>
      <c r="I349" s="76" t="str">
        <f>IF(AND(ISBLANK(#REF!),ISBLANK(#REF!),ISBLANK(#REF!),ISBLANK(G349)),"",C349)</f>
        <v>noun (m)</v>
      </c>
      <c r="J349" s="76"/>
      <c r="K349" s="76"/>
      <c r="L349" s="76"/>
      <c r="M349" s="78"/>
      <c r="N349" s="78"/>
      <c r="O349" s="78"/>
      <c r="P349" s="78"/>
      <c r="Q349" s="78"/>
      <c r="R349" s="78"/>
      <c r="S349" s="78"/>
      <c r="T349" s="78"/>
      <c r="U349" s="78"/>
      <c r="V349" s="78"/>
      <c r="W349" s="78"/>
      <c r="X349" s="78"/>
      <c r="Y349" s="78"/>
      <c r="Z349" s="78"/>
      <c r="AA349" s="78"/>
    </row>
    <row r="350" spans="1:27" ht="16.5" customHeight="1" x14ac:dyDescent="0.25">
      <c r="A350" s="84" t="s">
        <v>1057</v>
      </c>
      <c r="B350" s="84" t="s">
        <v>1058</v>
      </c>
      <c r="C350" s="76" t="s">
        <v>268</v>
      </c>
      <c r="D350" s="76">
        <v>1020</v>
      </c>
      <c r="E350" s="76" t="str">
        <f t="shared" si="12"/>
        <v>Y</v>
      </c>
      <c r="F350" s="76"/>
      <c r="G350" s="93"/>
      <c r="H350" s="93"/>
      <c r="I350" s="76" t="str">
        <f>IF(AND(ISBLANK(#REF!),ISBLANK(#REF!),ISBLANK(#REF!),ISBLANK(G350)),"",C350)</f>
        <v>noun (m)</v>
      </c>
      <c r="J350" s="76"/>
      <c r="K350" s="76"/>
      <c r="L350" s="76"/>
      <c r="M350" s="78"/>
      <c r="N350" s="78"/>
      <c r="O350" s="78"/>
      <c r="P350" s="78"/>
      <c r="Q350" s="78"/>
      <c r="R350" s="78"/>
      <c r="S350" s="78"/>
      <c r="T350" s="78"/>
      <c r="U350" s="78"/>
      <c r="V350" s="78"/>
      <c r="W350" s="78"/>
      <c r="X350" s="78"/>
      <c r="Y350" s="78"/>
      <c r="Z350" s="78"/>
      <c r="AA350" s="78"/>
    </row>
    <row r="351" spans="1:27" ht="16.5" customHeight="1" x14ac:dyDescent="0.25">
      <c r="A351" s="84" t="s">
        <v>1059</v>
      </c>
      <c r="B351" s="84" t="s">
        <v>1060</v>
      </c>
      <c r="C351" s="76" t="s">
        <v>268</v>
      </c>
      <c r="D351" s="76">
        <v>200</v>
      </c>
      <c r="E351" s="76" t="str">
        <f t="shared" si="12"/>
        <v>Y</v>
      </c>
      <c r="F351" s="76"/>
      <c r="G351" s="93"/>
      <c r="H351" s="93"/>
      <c r="I351" s="76" t="str">
        <f>IF(AND(ISBLANK(#REF!),ISBLANK(#REF!),ISBLANK(#REF!),ISBLANK(G351)),"",C351)</f>
        <v>noun (m)</v>
      </c>
      <c r="J351" s="76"/>
      <c r="K351" s="76"/>
      <c r="L351" s="76"/>
      <c r="M351" s="78"/>
      <c r="N351" s="78"/>
      <c r="O351" s="78"/>
      <c r="P351" s="78"/>
      <c r="Q351" s="78"/>
      <c r="R351" s="78"/>
      <c r="S351" s="78"/>
      <c r="T351" s="78"/>
      <c r="U351" s="78"/>
      <c r="V351" s="78"/>
      <c r="W351" s="78"/>
      <c r="X351" s="78"/>
      <c r="Y351" s="78"/>
      <c r="Z351" s="78"/>
      <c r="AA351" s="78"/>
    </row>
    <row r="352" spans="1:27" ht="16.5" customHeight="1" x14ac:dyDescent="0.25">
      <c r="A352" s="84" t="s">
        <v>1061</v>
      </c>
      <c r="B352" s="84" t="s">
        <v>1062</v>
      </c>
      <c r="C352" s="76" t="s">
        <v>268</v>
      </c>
      <c r="D352" s="76">
        <v>333</v>
      </c>
      <c r="E352" s="76" t="str">
        <f t="shared" si="12"/>
        <v>Y</v>
      </c>
      <c r="F352" s="76"/>
      <c r="G352" s="93"/>
      <c r="H352" s="93"/>
      <c r="I352" s="76" t="str">
        <f>IF(AND(ISBLANK(#REF!),ISBLANK(#REF!),ISBLANK(#REF!),ISBLANK(G352)),"",C352)</f>
        <v>noun (m)</v>
      </c>
      <c r="J352" s="76"/>
      <c r="K352" s="76"/>
      <c r="L352" s="76"/>
      <c r="M352" s="78"/>
      <c r="N352" s="78"/>
      <c r="O352" s="78"/>
      <c r="P352" s="78"/>
      <c r="Q352" s="78"/>
      <c r="R352" s="78"/>
      <c r="S352" s="78"/>
      <c r="T352" s="78"/>
      <c r="U352" s="78"/>
      <c r="V352" s="78"/>
      <c r="W352" s="78"/>
      <c r="X352" s="78"/>
      <c r="Y352" s="78"/>
      <c r="Z352" s="78"/>
      <c r="AA352" s="78"/>
    </row>
    <row r="353" spans="1:27" ht="16.5" customHeight="1" x14ac:dyDescent="0.25">
      <c r="A353" s="84" t="s">
        <v>1063</v>
      </c>
      <c r="B353" s="84" t="s">
        <v>1064</v>
      </c>
      <c r="C353" s="76" t="s">
        <v>268</v>
      </c>
      <c r="D353" s="76">
        <v>1159</v>
      </c>
      <c r="E353" s="76" t="str">
        <f t="shared" si="12"/>
        <v>Y</v>
      </c>
      <c r="F353" s="76"/>
      <c r="G353" s="93"/>
      <c r="H353" s="93"/>
      <c r="I353" s="76" t="str">
        <f>IF(AND(ISBLANK(#REF!),ISBLANK(#REF!),ISBLANK(#REF!),ISBLANK(G353)),"",C353)</f>
        <v>noun (m)</v>
      </c>
      <c r="J353" s="76"/>
      <c r="K353" s="76"/>
      <c r="L353" s="76"/>
      <c r="M353" s="78"/>
      <c r="N353" s="78"/>
      <c r="O353" s="78"/>
      <c r="P353" s="78"/>
      <c r="Q353" s="78"/>
      <c r="R353" s="78"/>
      <c r="S353" s="78"/>
      <c r="T353" s="78"/>
      <c r="U353" s="78"/>
      <c r="V353" s="78"/>
      <c r="W353" s="78"/>
      <c r="X353" s="78"/>
      <c r="Y353" s="78"/>
      <c r="Z353" s="78"/>
      <c r="AA353" s="78"/>
    </row>
    <row r="354" spans="1:27" ht="16.5" customHeight="1" x14ac:dyDescent="0.25">
      <c r="A354" s="84" t="s">
        <v>523</v>
      </c>
      <c r="B354" s="84" t="s">
        <v>524</v>
      </c>
      <c r="C354" s="76" t="s">
        <v>268</v>
      </c>
      <c r="D354" s="76">
        <v>1813</v>
      </c>
      <c r="E354" s="76" t="str">
        <f t="shared" si="12"/>
        <v>Y</v>
      </c>
      <c r="F354" s="76"/>
      <c r="G354" s="93"/>
      <c r="H354" s="93"/>
      <c r="I354" s="76" t="str">
        <f>IF(AND(ISBLANK(#REF!),ISBLANK(#REF!),ISBLANK(#REF!),ISBLANK(G354)),"",C354)</f>
        <v>noun (m)</v>
      </c>
      <c r="J354" s="76"/>
      <c r="K354" s="76"/>
      <c r="L354" s="76"/>
      <c r="M354" s="78"/>
      <c r="N354" s="78"/>
      <c r="O354" s="78"/>
      <c r="P354" s="78"/>
      <c r="Q354" s="78"/>
      <c r="R354" s="78"/>
      <c r="S354" s="78"/>
      <c r="T354" s="78"/>
      <c r="U354" s="78"/>
      <c r="V354" s="78"/>
      <c r="W354" s="78"/>
      <c r="X354" s="78"/>
      <c r="Y354" s="78"/>
      <c r="Z354" s="78"/>
      <c r="AA354" s="78"/>
    </row>
    <row r="355" spans="1:27" ht="16.5" customHeight="1" x14ac:dyDescent="0.25">
      <c r="A355" s="84" t="s">
        <v>339</v>
      </c>
      <c r="B355" s="84" t="s">
        <v>340</v>
      </c>
      <c r="C355" s="78" t="s">
        <v>268</v>
      </c>
      <c r="D355" s="78">
        <v>1195</v>
      </c>
      <c r="E355" s="76" t="str">
        <f t="shared" si="12"/>
        <v>Y</v>
      </c>
      <c r="F355" s="78"/>
      <c r="G355" s="94"/>
      <c r="H355" s="94"/>
      <c r="I355" s="76" t="str">
        <f>IF(AND(ISBLANK(#REF!),ISBLANK(#REF!),ISBLANK(#REF!),ISBLANK(G355)),"",C355)</f>
        <v>noun (m)</v>
      </c>
      <c r="J355" s="76"/>
      <c r="K355" s="76"/>
      <c r="L355" s="76"/>
      <c r="M355" s="78"/>
      <c r="N355" s="78"/>
      <c r="O355" s="78"/>
      <c r="P355" s="78"/>
      <c r="Q355" s="78"/>
      <c r="R355" s="78"/>
      <c r="S355" s="78"/>
      <c r="T355" s="78"/>
      <c r="U355" s="78"/>
      <c r="V355" s="78"/>
      <c r="W355" s="78"/>
      <c r="X355" s="78"/>
      <c r="Y355" s="78"/>
      <c r="Z355" s="78"/>
      <c r="AA355" s="78"/>
    </row>
    <row r="356" spans="1:27" ht="16.5" customHeight="1" x14ac:dyDescent="0.25">
      <c r="A356" s="84" t="s">
        <v>1065</v>
      </c>
      <c r="B356" s="84" t="s">
        <v>1066</v>
      </c>
      <c r="C356" s="76" t="s">
        <v>268</v>
      </c>
      <c r="D356" s="76">
        <v>409</v>
      </c>
      <c r="E356" s="76" t="str">
        <f t="shared" si="12"/>
        <v>Y</v>
      </c>
      <c r="F356" s="76"/>
      <c r="G356" s="93"/>
      <c r="H356" s="93"/>
      <c r="I356" s="76" t="str">
        <f>IF(AND(ISBLANK(#REF!),ISBLANK(#REF!),ISBLANK(#REF!),ISBLANK(G356)),"",C356)</f>
        <v>noun (m)</v>
      </c>
      <c r="J356" s="76"/>
      <c r="K356" s="76"/>
      <c r="L356" s="76"/>
      <c r="M356" s="78"/>
      <c r="N356" s="78"/>
      <c r="O356" s="78"/>
      <c r="P356" s="78"/>
      <c r="Q356" s="78"/>
      <c r="R356" s="78"/>
      <c r="S356" s="78"/>
      <c r="T356" s="78"/>
      <c r="U356" s="78"/>
      <c r="V356" s="78"/>
      <c r="W356" s="78"/>
      <c r="X356" s="78"/>
      <c r="Y356" s="78"/>
      <c r="Z356" s="78"/>
      <c r="AA356" s="78"/>
    </row>
    <row r="357" spans="1:27" ht="16.5" customHeight="1" x14ac:dyDescent="0.25">
      <c r="A357" s="84" t="s">
        <v>566</v>
      </c>
      <c r="B357" s="84" t="s">
        <v>567</v>
      </c>
      <c r="C357" s="76" t="s">
        <v>268</v>
      </c>
      <c r="D357" s="76">
        <v>3163</v>
      </c>
      <c r="E357" s="76" t="str">
        <f t="shared" si="12"/>
        <v>N</v>
      </c>
      <c r="F357" s="76"/>
      <c r="G357" s="93"/>
      <c r="H357" s="93"/>
      <c r="I357" s="76" t="str">
        <f>IF(AND(ISBLANK(#REF!),ISBLANK(#REF!),ISBLANK(#REF!),ISBLANK(G357)),"",C357)</f>
        <v>noun (m)</v>
      </c>
      <c r="J357" s="76"/>
      <c r="K357" s="76"/>
      <c r="L357" s="76"/>
      <c r="M357" s="78"/>
      <c r="N357" s="78"/>
      <c r="O357" s="78"/>
      <c r="P357" s="78"/>
      <c r="Q357" s="78"/>
      <c r="R357" s="78"/>
      <c r="S357" s="78"/>
      <c r="T357" s="78"/>
      <c r="U357" s="78"/>
      <c r="V357" s="78"/>
      <c r="W357" s="78"/>
      <c r="X357" s="78"/>
      <c r="Y357" s="78"/>
      <c r="Z357" s="78"/>
      <c r="AA357" s="78"/>
    </row>
    <row r="358" spans="1:27" ht="16.5" customHeight="1" x14ac:dyDescent="0.25">
      <c r="A358" s="84" t="s">
        <v>1067</v>
      </c>
      <c r="B358" s="84" t="s">
        <v>1068</v>
      </c>
      <c r="C358" s="76" t="s">
        <v>268</v>
      </c>
      <c r="D358" s="76">
        <v>480</v>
      </c>
      <c r="E358" s="76" t="str">
        <f t="shared" si="12"/>
        <v>Y</v>
      </c>
      <c r="F358" s="76"/>
      <c r="G358" s="93"/>
      <c r="H358" s="93"/>
      <c r="I358" s="76" t="str">
        <f>IF(AND(ISBLANK(#REF!),ISBLANK(#REF!),ISBLANK(#REF!),ISBLANK(G358)),"",C358)</f>
        <v>noun (m)</v>
      </c>
      <c r="J358" s="76"/>
      <c r="K358" s="76"/>
      <c r="L358" s="76"/>
      <c r="M358" s="78"/>
      <c r="N358" s="78"/>
      <c r="O358" s="78"/>
      <c r="P358" s="78"/>
      <c r="Q358" s="78"/>
      <c r="R358" s="78"/>
      <c r="S358" s="78"/>
      <c r="T358" s="78"/>
      <c r="U358" s="78"/>
      <c r="V358" s="78"/>
      <c r="W358" s="78"/>
      <c r="X358" s="78"/>
      <c r="Y358" s="78"/>
      <c r="Z358" s="78"/>
      <c r="AA358" s="78"/>
    </row>
    <row r="359" spans="1:27" ht="16.5" customHeight="1" x14ac:dyDescent="0.25">
      <c r="A359" s="84" t="s">
        <v>399</v>
      </c>
      <c r="B359" s="84" t="s">
        <v>400</v>
      </c>
      <c r="C359" s="76" t="s">
        <v>268</v>
      </c>
      <c r="D359" s="76">
        <v>692</v>
      </c>
      <c r="E359" s="76" t="str">
        <f t="shared" si="12"/>
        <v>Y</v>
      </c>
      <c r="F359" s="76"/>
      <c r="G359" s="93"/>
      <c r="H359" s="93"/>
      <c r="I359" s="76" t="str">
        <f>IF(AND(ISBLANK(#REF!),ISBLANK(#REF!),ISBLANK(#REF!),ISBLANK(G359)),"",C359)</f>
        <v>noun (m)</v>
      </c>
      <c r="J359" s="76"/>
      <c r="K359" s="76"/>
      <c r="L359" s="76"/>
      <c r="M359" s="78"/>
      <c r="N359" s="78"/>
      <c r="O359" s="78"/>
      <c r="P359" s="78"/>
      <c r="Q359" s="78"/>
      <c r="R359" s="78"/>
      <c r="S359" s="78"/>
      <c r="T359" s="78"/>
      <c r="U359" s="78"/>
      <c r="V359" s="78"/>
      <c r="W359" s="78"/>
      <c r="X359" s="78"/>
      <c r="Y359" s="78"/>
      <c r="Z359" s="78"/>
      <c r="AA359" s="78"/>
    </row>
    <row r="360" spans="1:27" ht="16.5" customHeight="1" x14ac:dyDescent="0.25">
      <c r="A360" s="84" t="s">
        <v>1069</v>
      </c>
      <c r="B360" s="84" t="s">
        <v>1070</v>
      </c>
      <c r="C360" s="76" t="s">
        <v>268</v>
      </c>
      <c r="D360" s="76">
        <v>395</v>
      </c>
      <c r="E360" s="76" t="str">
        <f t="shared" si="12"/>
        <v>Y</v>
      </c>
      <c r="F360" s="76"/>
      <c r="G360" s="93"/>
      <c r="H360" s="93"/>
      <c r="I360" s="76" t="str">
        <f>IF(AND(ISBLANK(#REF!),ISBLANK(#REF!),ISBLANK(#REF!),ISBLANK(G360)),"",C360)</f>
        <v>noun (m)</v>
      </c>
      <c r="J360" s="76"/>
      <c r="K360" s="76"/>
      <c r="L360" s="76"/>
      <c r="M360" s="78"/>
      <c r="N360" s="78"/>
      <c r="O360" s="78"/>
      <c r="P360" s="78"/>
      <c r="Q360" s="78"/>
      <c r="R360" s="78"/>
      <c r="S360" s="78"/>
      <c r="T360" s="78"/>
      <c r="U360" s="78"/>
      <c r="V360" s="78"/>
      <c r="W360" s="78"/>
      <c r="X360" s="78"/>
      <c r="Y360" s="78"/>
      <c r="Z360" s="78"/>
      <c r="AA360" s="78"/>
    </row>
    <row r="361" spans="1:27" ht="16.5" customHeight="1" x14ac:dyDescent="0.25">
      <c r="A361" s="84" t="s">
        <v>491</v>
      </c>
      <c r="B361" s="84" t="s">
        <v>492</v>
      </c>
      <c r="C361" s="78" t="s">
        <v>268</v>
      </c>
      <c r="D361" s="78">
        <v>487</v>
      </c>
      <c r="E361" s="76" t="str">
        <f t="shared" si="12"/>
        <v>Y</v>
      </c>
      <c r="F361" s="78"/>
      <c r="G361" s="93"/>
      <c r="H361" s="93"/>
      <c r="I361" s="76" t="str">
        <f>IF(AND(ISBLANK(#REF!),ISBLANK(#REF!),ISBLANK(#REF!),ISBLANK(G361)),"",C361)</f>
        <v>noun (m)</v>
      </c>
      <c r="J361" s="76"/>
      <c r="K361" s="76"/>
      <c r="L361" s="76"/>
      <c r="M361" s="78"/>
      <c r="N361" s="78"/>
      <c r="O361" s="78"/>
      <c r="P361" s="78"/>
      <c r="Q361" s="78"/>
      <c r="R361" s="78"/>
      <c r="S361" s="78"/>
      <c r="T361" s="78"/>
      <c r="U361" s="78"/>
      <c r="V361" s="78"/>
      <c r="W361" s="78"/>
      <c r="X361" s="78"/>
      <c r="Y361" s="78"/>
      <c r="Z361" s="78"/>
      <c r="AA361" s="78"/>
    </row>
    <row r="362" spans="1:27" ht="16.5" customHeight="1" x14ac:dyDescent="0.25">
      <c r="A362" s="84" t="s">
        <v>1071</v>
      </c>
      <c r="B362" s="84" t="s">
        <v>1072</v>
      </c>
      <c r="C362" s="78" t="s">
        <v>268</v>
      </c>
      <c r="D362" s="78">
        <v>288</v>
      </c>
      <c r="E362" s="76" t="str">
        <f t="shared" si="12"/>
        <v>Y</v>
      </c>
      <c r="F362" s="78"/>
      <c r="G362" s="94"/>
      <c r="H362" s="94"/>
      <c r="I362" s="76" t="str">
        <f>IF(AND(ISBLANK(#REF!),ISBLANK(#REF!),ISBLANK(#REF!),ISBLANK(G362)),"",C362)</f>
        <v>noun (m)</v>
      </c>
      <c r="J362" s="76"/>
      <c r="K362" s="76"/>
      <c r="L362" s="76"/>
      <c r="M362" s="78"/>
      <c r="N362" s="78"/>
      <c r="O362" s="78"/>
      <c r="P362" s="78"/>
      <c r="Q362" s="78"/>
      <c r="R362" s="78"/>
      <c r="S362" s="78"/>
      <c r="T362" s="78"/>
      <c r="U362" s="78"/>
      <c r="V362" s="78"/>
      <c r="W362" s="78"/>
      <c r="X362" s="78"/>
      <c r="Y362" s="78"/>
      <c r="Z362" s="78"/>
      <c r="AA362" s="78"/>
    </row>
    <row r="363" spans="1:27" ht="16.5" customHeight="1" x14ac:dyDescent="0.25">
      <c r="A363" s="84" t="s">
        <v>427</v>
      </c>
      <c r="B363" s="84" t="s">
        <v>428</v>
      </c>
      <c r="C363" s="76" t="s">
        <v>268</v>
      </c>
      <c r="D363" s="76">
        <v>491</v>
      </c>
      <c r="E363" s="76" t="str">
        <f t="shared" si="12"/>
        <v>Y</v>
      </c>
      <c r="F363" s="76"/>
      <c r="G363" s="93"/>
      <c r="H363" s="93"/>
      <c r="I363" s="76" t="str">
        <f>IF(AND(ISBLANK(#REF!),ISBLANK(#REF!),ISBLANK(#REF!),ISBLANK(G363)),"",C363)</f>
        <v>noun (m)</v>
      </c>
      <c r="J363" s="76"/>
      <c r="K363" s="76"/>
      <c r="L363" s="76"/>
      <c r="M363" s="78"/>
      <c r="N363" s="78"/>
      <c r="O363" s="78"/>
      <c r="P363" s="78"/>
      <c r="Q363" s="78"/>
      <c r="R363" s="78"/>
      <c r="S363" s="78"/>
      <c r="T363" s="78"/>
      <c r="U363" s="78"/>
      <c r="V363" s="78"/>
      <c r="W363" s="78"/>
      <c r="X363" s="78"/>
      <c r="Y363" s="78"/>
      <c r="Z363" s="78"/>
      <c r="AA363" s="78"/>
    </row>
    <row r="364" spans="1:27" ht="16.5" customHeight="1" x14ac:dyDescent="0.25">
      <c r="A364" s="84" t="s">
        <v>1073</v>
      </c>
      <c r="B364" s="84" t="s">
        <v>1074</v>
      </c>
      <c r="C364" s="76" t="s">
        <v>268</v>
      </c>
      <c r="D364" s="76">
        <v>3699</v>
      </c>
      <c r="E364" s="76" t="str">
        <f t="shared" si="12"/>
        <v>N</v>
      </c>
      <c r="F364" s="76"/>
      <c r="G364" s="93"/>
      <c r="H364" s="93"/>
      <c r="I364" s="76" t="str">
        <f>IF(AND(ISBLANK(#REF!),ISBLANK(#REF!),ISBLANK(#REF!),ISBLANK(G364)),"",C364)</f>
        <v>noun (m)</v>
      </c>
      <c r="J364" s="76"/>
      <c r="K364" s="76"/>
      <c r="L364" s="76"/>
      <c r="M364" s="78"/>
      <c r="N364" s="78"/>
      <c r="O364" s="78"/>
      <c r="P364" s="78"/>
      <c r="Q364" s="78"/>
      <c r="R364" s="78"/>
      <c r="S364" s="78"/>
      <c r="T364" s="78"/>
      <c r="U364" s="78"/>
      <c r="V364" s="78"/>
      <c r="W364" s="78"/>
      <c r="X364" s="78"/>
      <c r="Y364" s="78"/>
      <c r="Z364" s="78"/>
      <c r="AA364" s="78"/>
    </row>
    <row r="365" spans="1:27" ht="16.5" customHeight="1" x14ac:dyDescent="0.25">
      <c r="A365" s="84" t="s">
        <v>1075</v>
      </c>
      <c r="B365" s="84" t="s">
        <v>1076</v>
      </c>
      <c r="C365" s="76" t="s">
        <v>268</v>
      </c>
      <c r="D365" s="76">
        <v>173</v>
      </c>
      <c r="E365" s="76" t="str">
        <f t="shared" si="12"/>
        <v>Y</v>
      </c>
      <c r="G365" s="93"/>
      <c r="H365" s="93"/>
      <c r="I365" s="76" t="str">
        <f>IF(AND(ISBLANK(#REF!),ISBLANK(#REF!),ISBLANK(#REF!),ISBLANK(G365)),"",C365)</f>
        <v>noun (m)</v>
      </c>
      <c r="J365" s="76"/>
      <c r="K365" s="76"/>
      <c r="L365" s="76"/>
      <c r="M365" s="78"/>
      <c r="N365" s="78"/>
      <c r="O365" s="78"/>
      <c r="P365" s="78"/>
      <c r="Q365" s="78"/>
      <c r="R365" s="78"/>
      <c r="S365" s="78"/>
      <c r="T365" s="78"/>
      <c r="U365" s="78"/>
      <c r="V365" s="78"/>
      <c r="W365" s="78"/>
      <c r="X365" s="78"/>
      <c r="Y365" s="78"/>
      <c r="Z365" s="78"/>
      <c r="AA365" s="78"/>
    </row>
    <row r="366" spans="1:27" ht="16.5" customHeight="1" x14ac:dyDescent="0.25">
      <c r="A366" s="84" t="s">
        <v>473</v>
      </c>
      <c r="B366" s="84" t="s">
        <v>474</v>
      </c>
      <c r="C366" s="78" t="s">
        <v>268</v>
      </c>
      <c r="D366" s="78">
        <v>624</v>
      </c>
      <c r="E366" s="76" t="str">
        <f t="shared" si="12"/>
        <v>Y</v>
      </c>
      <c r="F366" s="78"/>
      <c r="G366" s="94"/>
      <c r="H366" s="94"/>
      <c r="I366" s="76" t="str">
        <f>IF(AND(ISBLANK(#REF!),ISBLANK(#REF!),ISBLANK(#REF!),ISBLANK(G366)),"",C366)</f>
        <v>noun (m)</v>
      </c>
      <c r="J366" s="76"/>
      <c r="K366" s="76"/>
      <c r="L366" s="76"/>
      <c r="M366" s="78"/>
      <c r="N366" s="78"/>
      <c r="O366" s="78"/>
      <c r="P366" s="78"/>
      <c r="Q366" s="78"/>
      <c r="R366" s="78"/>
      <c r="S366" s="78"/>
      <c r="T366" s="78"/>
      <c r="U366" s="78"/>
      <c r="V366" s="78"/>
      <c r="W366" s="78"/>
      <c r="X366" s="78"/>
      <c r="Y366" s="78"/>
      <c r="Z366" s="78"/>
      <c r="AA366" s="78"/>
    </row>
    <row r="367" spans="1:27" ht="16.5" customHeight="1" x14ac:dyDescent="0.25">
      <c r="A367" s="84" t="s">
        <v>475</v>
      </c>
      <c r="B367" s="84" t="s">
        <v>476</v>
      </c>
      <c r="C367" s="78" t="s">
        <v>268</v>
      </c>
      <c r="D367" s="78">
        <v>2416</v>
      </c>
      <c r="E367" s="76" t="str">
        <f t="shared" si="12"/>
        <v>N</v>
      </c>
      <c r="F367" s="78"/>
      <c r="G367" s="94"/>
      <c r="H367" s="94"/>
      <c r="I367" s="76" t="str">
        <f>IF(AND(ISBLANK(#REF!),ISBLANK(#REF!),ISBLANK(#REF!),ISBLANK(G367)),"",C367)</f>
        <v>noun (m)</v>
      </c>
      <c r="J367" s="76"/>
      <c r="K367" s="76"/>
      <c r="L367" s="76"/>
      <c r="M367" s="78"/>
      <c r="N367" s="78"/>
      <c r="O367" s="78"/>
      <c r="P367" s="78"/>
      <c r="Q367" s="78"/>
      <c r="R367" s="78"/>
      <c r="S367" s="78"/>
      <c r="T367" s="78"/>
      <c r="U367" s="78"/>
      <c r="V367" s="78"/>
      <c r="W367" s="78"/>
      <c r="X367" s="78"/>
      <c r="Y367" s="78"/>
      <c r="Z367" s="78"/>
      <c r="AA367" s="78"/>
    </row>
    <row r="368" spans="1:27" ht="16.5" customHeight="1" x14ac:dyDescent="0.25">
      <c r="A368" s="84" t="s">
        <v>1077</v>
      </c>
      <c r="B368" s="84" t="s">
        <v>1078</v>
      </c>
      <c r="C368" s="76" t="s">
        <v>268</v>
      </c>
      <c r="D368" s="76">
        <v>169</v>
      </c>
      <c r="E368" s="76" t="str">
        <f t="shared" ref="E368:E382" si="13">IF(D368&lt;=2000,"Y","N")</f>
        <v>Y</v>
      </c>
      <c r="F368" s="76"/>
      <c r="G368" s="93"/>
      <c r="H368" s="93"/>
      <c r="I368" s="76" t="str">
        <f>IF(AND(ISBLANK(#REF!),ISBLANK(#REF!),ISBLANK(#REF!),ISBLANK(G368)),"",C368)</f>
        <v>noun (m)</v>
      </c>
      <c r="J368" s="76"/>
      <c r="K368" s="76"/>
      <c r="L368" s="76"/>
      <c r="M368" s="78"/>
      <c r="N368" s="78"/>
      <c r="O368" s="78"/>
      <c r="P368" s="78"/>
      <c r="Q368" s="78"/>
      <c r="R368" s="78"/>
      <c r="S368" s="78"/>
      <c r="T368" s="78"/>
      <c r="U368" s="78"/>
      <c r="V368" s="78"/>
      <c r="W368" s="78"/>
      <c r="X368" s="78"/>
      <c r="Y368" s="78"/>
      <c r="Z368" s="78"/>
      <c r="AA368" s="78"/>
    </row>
    <row r="369" spans="1:27" ht="16.5" customHeight="1" x14ac:dyDescent="0.25">
      <c r="A369" s="84" t="s">
        <v>1079</v>
      </c>
      <c r="B369" s="84" t="s">
        <v>1080</v>
      </c>
      <c r="C369" s="76" t="s">
        <v>268</v>
      </c>
      <c r="D369" s="76">
        <v>2624</v>
      </c>
      <c r="E369" s="76" t="str">
        <f t="shared" si="13"/>
        <v>N</v>
      </c>
      <c r="F369" s="76"/>
      <c r="G369" s="93"/>
      <c r="H369" s="93"/>
      <c r="I369" s="76" t="str">
        <f>IF(AND(ISBLANK(#REF!),ISBLANK(#REF!),ISBLANK(#REF!),ISBLANK(G369)),"",C369)</f>
        <v>noun (m)</v>
      </c>
      <c r="J369" s="76"/>
      <c r="K369" s="76"/>
      <c r="L369" s="76"/>
      <c r="M369" s="78"/>
      <c r="N369" s="78"/>
      <c r="O369" s="78"/>
      <c r="P369" s="78"/>
      <c r="Q369" s="78"/>
      <c r="R369" s="78"/>
      <c r="S369" s="78"/>
      <c r="T369" s="78"/>
      <c r="U369" s="78"/>
      <c r="V369" s="78"/>
      <c r="W369" s="78"/>
      <c r="X369" s="78"/>
      <c r="Y369" s="78"/>
      <c r="Z369" s="78"/>
      <c r="AA369" s="78"/>
    </row>
    <row r="370" spans="1:27" ht="16.5" customHeight="1" x14ac:dyDescent="0.25">
      <c r="A370" s="84" t="s">
        <v>525</v>
      </c>
      <c r="B370" s="84" t="s">
        <v>526</v>
      </c>
      <c r="C370" s="76" t="s">
        <v>268</v>
      </c>
      <c r="D370" s="76">
        <v>3504</v>
      </c>
      <c r="E370" s="76" t="str">
        <f t="shared" si="13"/>
        <v>N</v>
      </c>
      <c r="F370" s="76"/>
      <c r="G370" s="93"/>
      <c r="H370" s="93"/>
      <c r="I370" s="76" t="str">
        <f>IF(AND(ISBLANK(#REF!),ISBLANK(#REF!),ISBLANK(#REF!),ISBLANK(G370)),"",C370)</f>
        <v>noun (m)</v>
      </c>
      <c r="J370" s="76"/>
      <c r="K370" s="78"/>
      <c r="L370" s="76"/>
      <c r="M370" s="78"/>
      <c r="N370" s="78"/>
      <c r="O370" s="78"/>
      <c r="P370" s="78"/>
      <c r="Q370" s="78"/>
      <c r="R370" s="78"/>
      <c r="S370" s="78"/>
      <c r="T370" s="78"/>
      <c r="U370" s="78"/>
      <c r="V370" s="78"/>
      <c r="W370" s="78"/>
      <c r="X370" s="78"/>
      <c r="Y370" s="78"/>
      <c r="Z370" s="78"/>
      <c r="AA370" s="78"/>
    </row>
    <row r="371" spans="1:27" ht="16.5" customHeight="1" x14ac:dyDescent="0.25">
      <c r="A371" s="84" t="s">
        <v>1081</v>
      </c>
      <c r="B371" s="84" t="s">
        <v>1082</v>
      </c>
      <c r="C371" s="76" t="s">
        <v>268</v>
      </c>
      <c r="D371" s="76">
        <v>162</v>
      </c>
      <c r="E371" s="76" t="str">
        <f t="shared" si="13"/>
        <v>Y</v>
      </c>
      <c r="F371" s="76"/>
      <c r="G371" s="93"/>
      <c r="H371" s="93"/>
      <c r="I371" s="76" t="str">
        <f>IF(AND(ISBLANK(#REF!),ISBLANK(#REF!),ISBLANK(#REF!),ISBLANK(G371)),"",C371)</f>
        <v>noun (m)</v>
      </c>
      <c r="J371" s="76"/>
      <c r="K371" s="76"/>
      <c r="L371" s="76"/>
      <c r="M371" s="78"/>
      <c r="N371" s="78"/>
      <c r="O371" s="78"/>
      <c r="P371" s="78"/>
      <c r="Q371" s="78"/>
      <c r="R371" s="78"/>
      <c r="S371" s="78"/>
      <c r="T371" s="78"/>
      <c r="U371" s="78"/>
      <c r="V371" s="78"/>
      <c r="W371" s="78"/>
      <c r="X371" s="78"/>
      <c r="Y371" s="78"/>
      <c r="Z371" s="78"/>
      <c r="AA371" s="78"/>
    </row>
    <row r="372" spans="1:27" ht="16.5" customHeight="1" x14ac:dyDescent="0.25">
      <c r="A372" s="84" t="s">
        <v>547</v>
      </c>
      <c r="B372" s="84" t="s">
        <v>548</v>
      </c>
      <c r="C372" s="76" t="s">
        <v>268</v>
      </c>
      <c r="D372" s="76">
        <v>1342</v>
      </c>
      <c r="E372" s="76" t="str">
        <f t="shared" si="13"/>
        <v>Y</v>
      </c>
      <c r="G372" s="93"/>
      <c r="H372" s="93"/>
      <c r="I372" s="76" t="str">
        <f>IF(AND(ISBLANK(#REF!),ISBLANK(#REF!),ISBLANK(#REF!),ISBLANK(G372)),"",C372)</f>
        <v>noun (m)</v>
      </c>
      <c r="J372" s="76"/>
      <c r="K372" s="76"/>
      <c r="L372" s="76"/>
      <c r="M372" s="78"/>
      <c r="N372" s="78"/>
      <c r="O372" s="78"/>
      <c r="P372" s="78"/>
      <c r="Q372" s="78"/>
      <c r="R372" s="78"/>
      <c r="S372" s="78"/>
      <c r="T372" s="78"/>
      <c r="U372" s="78"/>
      <c r="V372" s="78"/>
      <c r="W372" s="78"/>
      <c r="X372" s="78"/>
      <c r="Y372" s="78"/>
      <c r="Z372" s="78"/>
      <c r="AA372" s="78"/>
    </row>
    <row r="373" spans="1:27" ht="16.5" customHeight="1" x14ac:dyDescent="0.25">
      <c r="A373" s="84" t="s">
        <v>1083</v>
      </c>
      <c r="B373" s="84" t="s">
        <v>1084</v>
      </c>
      <c r="C373" s="76" t="s">
        <v>268</v>
      </c>
      <c r="D373" s="76">
        <v>865</v>
      </c>
      <c r="E373" s="76" t="str">
        <f t="shared" si="13"/>
        <v>Y</v>
      </c>
      <c r="F373" s="76"/>
      <c r="G373" s="93"/>
      <c r="H373" s="93"/>
      <c r="I373" s="76" t="str">
        <f>IF(AND(ISBLANK(#REF!),ISBLANK(#REF!),ISBLANK(#REF!),ISBLANK(G373)),"",C373)</f>
        <v>noun (m)</v>
      </c>
      <c r="J373" s="76"/>
      <c r="K373" s="76"/>
      <c r="L373" s="76"/>
      <c r="M373" s="78"/>
      <c r="N373" s="78"/>
      <c r="O373" s="78"/>
      <c r="P373" s="78"/>
      <c r="Q373" s="78"/>
      <c r="R373" s="78"/>
      <c r="S373" s="78"/>
      <c r="T373" s="78"/>
      <c r="U373" s="78"/>
      <c r="V373" s="78"/>
      <c r="W373" s="78"/>
      <c r="X373" s="78"/>
      <c r="Y373" s="78"/>
      <c r="Z373" s="78"/>
      <c r="AA373" s="78"/>
    </row>
    <row r="374" spans="1:27" ht="16.5" customHeight="1" x14ac:dyDescent="0.25">
      <c r="A374" s="84" t="s">
        <v>1085</v>
      </c>
      <c r="B374" s="84" t="s">
        <v>1086</v>
      </c>
      <c r="C374" s="76" t="s">
        <v>268</v>
      </c>
      <c r="D374" s="76">
        <v>393</v>
      </c>
      <c r="E374" s="76" t="str">
        <f t="shared" si="13"/>
        <v>Y</v>
      </c>
      <c r="F374" s="76"/>
      <c r="G374" s="93"/>
      <c r="H374" s="93"/>
      <c r="I374" s="76" t="str">
        <f>IF(AND(ISBLANK(#REF!),ISBLANK(#REF!),ISBLANK(#REF!),ISBLANK(G374)),"",C374)</f>
        <v>noun (m)</v>
      </c>
      <c r="J374" s="76"/>
      <c r="K374" s="76"/>
      <c r="L374" s="76"/>
      <c r="M374" s="78"/>
      <c r="N374" s="78"/>
      <c r="O374" s="78"/>
      <c r="P374" s="78"/>
      <c r="Q374" s="78"/>
      <c r="R374" s="78"/>
      <c r="S374" s="78"/>
      <c r="T374" s="78"/>
      <c r="U374" s="78"/>
      <c r="V374" s="78"/>
      <c r="W374" s="78"/>
      <c r="X374" s="78"/>
      <c r="Y374" s="78"/>
      <c r="Z374" s="78"/>
      <c r="AA374" s="78"/>
    </row>
    <row r="375" spans="1:27" ht="16.5" customHeight="1" x14ac:dyDescent="0.25">
      <c r="A375" s="84" t="s">
        <v>353</v>
      </c>
      <c r="B375" s="101" t="s">
        <v>354</v>
      </c>
      <c r="C375" s="76" t="s">
        <v>268</v>
      </c>
      <c r="D375" s="78" t="s">
        <v>315</v>
      </c>
      <c r="E375" s="76" t="str">
        <f t="shared" si="13"/>
        <v>N</v>
      </c>
      <c r="F375" s="76"/>
      <c r="G375" s="94"/>
      <c r="H375" s="94"/>
      <c r="I375" s="76" t="str">
        <f>IF(AND(ISBLANK(#REF!),ISBLANK(#REF!),ISBLANK(#REF!),ISBLANK(G375)),"",C375)</f>
        <v>noun (m)</v>
      </c>
      <c r="J375" s="76"/>
      <c r="K375" s="76"/>
      <c r="L375" s="76"/>
      <c r="M375" s="78"/>
      <c r="N375" s="78"/>
      <c r="O375" s="78"/>
      <c r="P375" s="78"/>
      <c r="Q375" s="78"/>
      <c r="R375" s="78"/>
      <c r="S375" s="78"/>
      <c r="T375" s="78"/>
      <c r="U375" s="78"/>
      <c r="V375" s="78"/>
      <c r="W375" s="78"/>
      <c r="X375" s="78"/>
      <c r="Y375" s="78"/>
      <c r="Z375" s="78"/>
      <c r="AA375" s="78"/>
    </row>
    <row r="376" spans="1:27" ht="16.5" customHeight="1" x14ac:dyDescent="0.25">
      <c r="A376" s="84" t="s">
        <v>1087</v>
      </c>
      <c r="B376" s="84" t="s">
        <v>1088</v>
      </c>
      <c r="C376" s="76" t="s">
        <v>268</v>
      </c>
      <c r="D376" s="76">
        <v>365</v>
      </c>
      <c r="E376" s="76" t="str">
        <f t="shared" si="13"/>
        <v>Y</v>
      </c>
      <c r="F376" s="76"/>
      <c r="G376" s="93"/>
      <c r="H376" s="93"/>
      <c r="I376" s="76" t="str">
        <f>IF(AND(ISBLANK(#REF!),ISBLANK(#REF!),ISBLANK(#REF!),ISBLANK(G376)),"",C376)</f>
        <v>noun (m)</v>
      </c>
      <c r="J376" s="76"/>
      <c r="K376" s="76"/>
      <c r="L376" s="76"/>
      <c r="M376" s="78"/>
      <c r="N376" s="78"/>
      <c r="O376" s="78"/>
      <c r="P376" s="78"/>
      <c r="Q376" s="78"/>
      <c r="R376" s="78"/>
      <c r="S376" s="78"/>
      <c r="T376" s="78"/>
      <c r="U376" s="78"/>
      <c r="V376" s="78"/>
      <c r="W376" s="78"/>
      <c r="X376" s="78"/>
      <c r="Y376" s="78"/>
      <c r="Z376" s="78"/>
      <c r="AA376" s="78"/>
    </row>
    <row r="377" spans="1:27" ht="16.5" customHeight="1" x14ac:dyDescent="0.25">
      <c r="A377" s="84" t="s">
        <v>469</v>
      </c>
      <c r="B377" s="84" t="s">
        <v>470</v>
      </c>
      <c r="C377" s="76" t="s">
        <v>268</v>
      </c>
      <c r="D377" s="76">
        <v>889</v>
      </c>
      <c r="E377" s="76" t="str">
        <f t="shared" si="13"/>
        <v>Y</v>
      </c>
      <c r="F377" s="76"/>
      <c r="G377" s="93"/>
      <c r="H377" s="93"/>
      <c r="I377" s="76" t="str">
        <f>IF(AND(ISBLANK(#REF!),ISBLANK(#REF!),ISBLANK(#REF!),ISBLANK(G377)),"",C377)</f>
        <v>noun (m)</v>
      </c>
      <c r="J377" s="76"/>
      <c r="K377" s="76"/>
      <c r="L377" s="76"/>
      <c r="M377" s="78"/>
      <c r="N377" s="78"/>
      <c r="O377" s="78"/>
      <c r="P377" s="76"/>
      <c r="Q377" s="76"/>
      <c r="R377" s="76"/>
      <c r="S377" s="76"/>
      <c r="T377" s="76"/>
      <c r="U377" s="76"/>
      <c r="V377" s="76"/>
      <c r="W377" s="76"/>
      <c r="X377" s="76"/>
      <c r="Y377" s="76"/>
      <c r="Z377" s="76"/>
      <c r="AA377" s="76"/>
    </row>
    <row r="378" spans="1:27" ht="16.5" customHeight="1" x14ac:dyDescent="0.25">
      <c r="A378" s="84" t="s">
        <v>410</v>
      </c>
      <c r="B378" s="84" t="s">
        <v>411</v>
      </c>
      <c r="C378" s="76" t="s">
        <v>268</v>
      </c>
      <c r="D378" s="76">
        <v>3577</v>
      </c>
      <c r="E378" s="76" t="str">
        <f t="shared" si="13"/>
        <v>N</v>
      </c>
      <c r="F378" s="76"/>
      <c r="G378" s="93"/>
      <c r="H378" s="93"/>
      <c r="I378" s="76" t="str">
        <f>IF(AND(ISBLANK(#REF!),ISBLANK(#REF!),ISBLANK(#REF!),ISBLANK(G378)),"",C378)</f>
        <v>noun (m)</v>
      </c>
      <c r="J378" s="76"/>
      <c r="K378" s="76"/>
      <c r="L378" s="76"/>
      <c r="M378" s="78"/>
      <c r="N378" s="78"/>
      <c r="O378" s="78"/>
      <c r="P378" s="78"/>
      <c r="Q378" s="78"/>
      <c r="R378" s="78"/>
      <c r="S378" s="78"/>
      <c r="T378" s="78"/>
      <c r="U378" s="78"/>
      <c r="V378" s="78"/>
      <c r="W378" s="78"/>
      <c r="X378" s="78"/>
      <c r="Y378" s="78"/>
      <c r="Z378" s="78"/>
      <c r="AA378" s="78"/>
    </row>
    <row r="379" spans="1:27" ht="16.5" customHeight="1" x14ac:dyDescent="0.25">
      <c r="A379" s="84" t="s">
        <v>341</v>
      </c>
      <c r="B379" s="84" t="s">
        <v>342</v>
      </c>
      <c r="C379" s="78" t="s">
        <v>268</v>
      </c>
      <c r="D379" s="78">
        <v>145</v>
      </c>
      <c r="E379" s="76" t="str">
        <f t="shared" si="13"/>
        <v>Y</v>
      </c>
      <c r="F379" s="78"/>
      <c r="G379" s="94"/>
      <c r="H379" s="94"/>
      <c r="I379" s="76" t="str">
        <f>IF(AND(ISBLANK(#REF!),ISBLANK(#REF!),ISBLANK(#REF!),ISBLANK(G379)),"",C379)</f>
        <v>noun (m)</v>
      </c>
      <c r="J379" s="76"/>
      <c r="K379" s="76"/>
      <c r="L379" s="76"/>
      <c r="M379" s="78"/>
      <c r="N379" s="78"/>
      <c r="O379" s="78"/>
      <c r="P379" s="78"/>
      <c r="Q379" s="78"/>
      <c r="R379" s="78"/>
      <c r="S379" s="78"/>
      <c r="T379" s="78"/>
      <c r="U379" s="78"/>
      <c r="V379" s="78"/>
      <c r="W379" s="78"/>
      <c r="X379" s="78"/>
      <c r="Y379" s="78"/>
      <c r="Z379" s="78"/>
      <c r="AA379" s="78"/>
    </row>
    <row r="380" spans="1:27" ht="16.5" customHeight="1" x14ac:dyDescent="0.25">
      <c r="A380" s="84" t="s">
        <v>1089</v>
      </c>
      <c r="B380" s="84" t="s">
        <v>1090</v>
      </c>
      <c r="C380" s="76" t="s">
        <v>268</v>
      </c>
      <c r="D380" s="76">
        <v>505</v>
      </c>
      <c r="E380" s="76" t="str">
        <f t="shared" si="13"/>
        <v>Y</v>
      </c>
      <c r="F380" s="76"/>
      <c r="G380" s="93"/>
      <c r="H380" s="93"/>
      <c r="I380" s="76" t="str">
        <f>IF(AND(ISBLANK(#REF!),ISBLANK(#REF!),ISBLANK(#REF!),ISBLANK(G380)),"",C380)</f>
        <v>noun (m)</v>
      </c>
      <c r="J380" s="76"/>
      <c r="K380" s="76"/>
      <c r="L380" s="76"/>
      <c r="M380" s="78"/>
      <c r="N380" s="78"/>
      <c r="O380" s="78"/>
      <c r="P380" s="78"/>
      <c r="Q380" s="78"/>
      <c r="R380" s="78"/>
      <c r="S380" s="78"/>
      <c r="T380" s="78"/>
      <c r="U380" s="78"/>
      <c r="V380" s="78"/>
      <c r="W380" s="78"/>
      <c r="X380" s="78"/>
      <c r="Y380" s="78"/>
      <c r="Z380" s="78"/>
      <c r="AA380" s="78"/>
    </row>
    <row r="381" spans="1:27" ht="16.5" customHeight="1" x14ac:dyDescent="0.25">
      <c r="A381" s="84" t="s">
        <v>1091</v>
      </c>
      <c r="B381" s="84" t="s">
        <v>1092</v>
      </c>
      <c r="C381" s="76" t="s">
        <v>268</v>
      </c>
      <c r="D381" s="76">
        <v>244</v>
      </c>
      <c r="E381" s="76" t="str">
        <f t="shared" si="13"/>
        <v>Y</v>
      </c>
      <c r="F381" s="76"/>
      <c r="G381" s="93"/>
      <c r="H381" s="93"/>
      <c r="I381" s="76" t="str">
        <f>IF(AND(ISBLANK(#REF!),ISBLANK(#REF!),ISBLANK(#REF!),ISBLANK(G381)),"",C381)</f>
        <v>noun (m)</v>
      </c>
      <c r="J381" s="76"/>
      <c r="K381" s="76"/>
      <c r="L381" s="76"/>
      <c r="M381" s="78"/>
      <c r="N381" s="78"/>
      <c r="O381" s="78"/>
      <c r="P381" s="76"/>
      <c r="Q381" s="76"/>
      <c r="R381" s="76"/>
      <c r="S381" s="76"/>
      <c r="T381" s="76"/>
      <c r="U381" s="76"/>
      <c r="V381" s="76"/>
      <c r="W381" s="76"/>
      <c r="X381" s="76"/>
      <c r="Y381" s="76"/>
      <c r="Z381" s="76"/>
      <c r="AA381" s="76"/>
    </row>
    <row r="382" spans="1:27" ht="16.5" customHeight="1" x14ac:dyDescent="0.25">
      <c r="A382" s="84" t="s">
        <v>558</v>
      </c>
      <c r="B382" s="84" t="s">
        <v>559</v>
      </c>
      <c r="C382" s="76" t="s">
        <v>268</v>
      </c>
      <c r="D382" s="76">
        <v>1077</v>
      </c>
      <c r="E382" s="76" t="str">
        <f t="shared" si="13"/>
        <v>Y</v>
      </c>
      <c r="F382" s="76"/>
      <c r="G382" s="93"/>
      <c r="H382" s="93"/>
      <c r="I382" s="76" t="str">
        <f>IF(AND(ISBLANK(#REF!),ISBLANK(#REF!),ISBLANK(#REF!),ISBLANK(G382)),"",C382)</f>
        <v>noun (m)</v>
      </c>
      <c r="J382" s="76"/>
      <c r="K382" s="76"/>
      <c r="L382" s="76"/>
      <c r="M382" s="78"/>
      <c r="N382" s="78"/>
      <c r="O382" s="78"/>
      <c r="P382" s="78"/>
      <c r="Q382" s="78"/>
      <c r="R382" s="78"/>
      <c r="S382" s="78"/>
      <c r="T382" s="78"/>
      <c r="U382" s="78"/>
      <c r="V382" s="78"/>
      <c r="W382" s="78"/>
      <c r="X382" s="78"/>
      <c r="Y382" s="78"/>
      <c r="Z382" s="78"/>
      <c r="AA382" s="78"/>
    </row>
    <row r="383" spans="1:27" ht="16.5" customHeight="1" x14ac:dyDescent="0.25">
      <c r="A383" s="84" t="s">
        <v>447</v>
      </c>
      <c r="B383" s="84" t="s">
        <v>448</v>
      </c>
      <c r="C383" s="76" t="s">
        <v>268</v>
      </c>
      <c r="D383" s="76" t="s">
        <v>315</v>
      </c>
      <c r="E383" s="72" t="s">
        <v>291</v>
      </c>
      <c r="G383" s="93"/>
      <c r="H383" s="93"/>
      <c r="I383" s="76" t="str">
        <f>IF(AND(ISBLANK(#REF!),ISBLANK(#REF!),ISBLANK(#REF!),ISBLANK(G383)),"",C383)</f>
        <v>noun (m)</v>
      </c>
      <c r="J383" s="76"/>
      <c r="K383" s="76"/>
      <c r="L383" s="76"/>
      <c r="M383" s="78"/>
      <c r="N383" s="78"/>
      <c r="O383" s="78"/>
      <c r="P383" s="76"/>
      <c r="Q383" s="76"/>
      <c r="R383" s="76"/>
      <c r="S383" s="76"/>
      <c r="T383" s="76"/>
      <c r="U383" s="76"/>
      <c r="V383" s="76"/>
      <c r="W383" s="76"/>
      <c r="X383" s="76"/>
      <c r="Y383" s="76"/>
      <c r="Z383" s="76"/>
      <c r="AA383" s="76"/>
    </row>
    <row r="384" spans="1:27" ht="15" customHeight="1" x14ac:dyDescent="0.25">
      <c r="A384" s="84" t="s">
        <v>560</v>
      </c>
      <c r="B384" s="84" t="s">
        <v>561</v>
      </c>
      <c r="C384" s="78" t="s">
        <v>268</v>
      </c>
      <c r="D384" s="78">
        <v>496</v>
      </c>
      <c r="E384" s="76" t="str">
        <f>IF(D384&lt;=2000,"Y","N")</f>
        <v>Y</v>
      </c>
      <c r="F384" s="78"/>
      <c r="G384" s="93"/>
      <c r="H384" s="93"/>
      <c r="I384" s="76" t="str">
        <f>IF(AND(ISBLANK(#REF!),ISBLANK(#REF!),ISBLANK(#REF!),ISBLANK(G384)),"",C384)</f>
        <v>noun (m)</v>
      </c>
      <c r="K384" s="76"/>
      <c r="L384" s="76"/>
      <c r="M384" s="78"/>
    </row>
    <row r="385" spans="1:27" ht="16.5" customHeight="1" x14ac:dyDescent="0.25">
      <c r="A385" s="84" t="s">
        <v>266</v>
      </c>
      <c r="B385" s="84" t="s">
        <v>267</v>
      </c>
      <c r="C385" s="76" t="s">
        <v>268</v>
      </c>
      <c r="D385" s="76">
        <v>201</v>
      </c>
      <c r="E385" s="76" t="str">
        <f>IF(D385&lt;=2000,"Y","N")</f>
        <v>Y</v>
      </c>
      <c r="F385" s="76"/>
      <c r="G385" s="93"/>
      <c r="H385" s="93"/>
      <c r="I385" s="76" t="str">
        <f>IF(AND(ISBLANK(#REF!),ISBLANK(#REF!),ISBLANK(#REF!),ISBLANK(G385)),"",C385)</f>
        <v>noun (m)</v>
      </c>
      <c r="J385" s="76"/>
      <c r="N385" s="78"/>
      <c r="O385" s="78"/>
      <c r="P385" s="78"/>
      <c r="Q385" s="78"/>
      <c r="R385" s="78"/>
      <c r="S385" s="78"/>
      <c r="T385" s="78"/>
      <c r="U385" s="78"/>
      <c r="V385" s="78"/>
      <c r="W385" s="78"/>
      <c r="X385" s="78"/>
      <c r="Y385" s="78"/>
      <c r="Z385" s="78"/>
      <c r="AA385" s="78"/>
    </row>
    <row r="386" spans="1:27" ht="15" customHeight="1" x14ac:dyDescent="0.25">
      <c r="A386" s="84" t="s">
        <v>1093</v>
      </c>
      <c r="B386" s="84" t="s">
        <v>1094</v>
      </c>
      <c r="C386" s="76" t="s">
        <v>268</v>
      </c>
      <c r="D386" s="76">
        <v>383</v>
      </c>
      <c r="E386" s="76" t="str">
        <f>IF(D386&lt;=2000,"Y","N")</f>
        <v>Y</v>
      </c>
      <c r="F386" s="76"/>
      <c r="G386" s="93"/>
      <c r="H386" s="93"/>
      <c r="I386" s="76" t="str">
        <f>IF(AND(ISBLANK(#REF!),ISBLANK(#REF!),ISBLANK(#REF!),ISBLANK(G386)),"",C386)</f>
        <v>noun (m)</v>
      </c>
      <c r="K386" s="76"/>
      <c r="L386" s="76"/>
      <c r="M386" s="78"/>
    </row>
    <row r="387" spans="1:27" ht="15" customHeight="1" x14ac:dyDescent="0.25">
      <c r="A387" s="84" t="s">
        <v>568</v>
      </c>
      <c r="B387" s="84" t="s">
        <v>569</v>
      </c>
      <c r="C387" s="76" t="s">
        <v>268</v>
      </c>
      <c r="D387" s="76">
        <v>552</v>
      </c>
      <c r="E387" s="76" t="str">
        <f>IF(D387&lt;=2000,"Y","N")</f>
        <v>Y</v>
      </c>
      <c r="F387" s="76"/>
      <c r="G387" s="93"/>
      <c r="H387" s="93"/>
      <c r="I387" s="76" t="str">
        <f>IF(AND(ISBLANK(#REF!),ISBLANK(#REF!),ISBLANK(#REF!),ISBLANK(G387)),"",C387)</f>
        <v>noun (m)</v>
      </c>
    </row>
    <row r="388" spans="1:27" ht="16.5" customHeight="1" x14ac:dyDescent="0.25">
      <c r="A388" s="84" t="s">
        <v>1095</v>
      </c>
      <c r="B388" s="84" t="s">
        <v>1096</v>
      </c>
      <c r="C388" s="76" t="s">
        <v>268</v>
      </c>
      <c r="D388" s="76">
        <v>460</v>
      </c>
      <c r="E388" s="76" t="str">
        <f>IF(D388&lt;=2000,"Y","N")</f>
        <v>Y</v>
      </c>
      <c r="F388" s="76"/>
      <c r="G388" s="93"/>
      <c r="H388" s="93"/>
      <c r="I388" s="76" t="str">
        <f>IF(AND(ISBLANK(#REF!),ISBLANK(#REF!),ISBLANK(#REF!),ISBLANK(G388)),"",C388)</f>
        <v>noun (m)</v>
      </c>
      <c r="J388" s="76"/>
      <c r="K388" s="76"/>
      <c r="L388" s="76"/>
      <c r="M388" s="78"/>
      <c r="N388" s="78"/>
      <c r="O388" s="78"/>
      <c r="P388" s="78"/>
      <c r="Q388" s="78"/>
      <c r="R388" s="78"/>
      <c r="S388" s="78"/>
      <c r="T388" s="78"/>
      <c r="U388" s="78"/>
      <c r="V388" s="78"/>
      <c r="W388" s="78"/>
      <c r="X388" s="78"/>
      <c r="Y388" s="78"/>
      <c r="Z388" s="78"/>
      <c r="AA388" s="78"/>
    </row>
    <row r="389" spans="1:27" ht="16.5" customHeight="1" x14ac:dyDescent="0.25">
      <c r="A389" s="84" t="s">
        <v>412</v>
      </c>
      <c r="B389" s="84" t="s">
        <v>413</v>
      </c>
      <c r="C389" s="76" t="s">
        <v>268</v>
      </c>
      <c r="D389" s="76" t="s">
        <v>315</v>
      </c>
      <c r="E389" s="76" t="s">
        <v>291</v>
      </c>
      <c r="F389" s="76"/>
      <c r="G389" s="93"/>
      <c r="H389" s="93"/>
      <c r="I389" s="76" t="str">
        <f>IF(AND(ISBLANK(#REF!),ISBLANK(#REF!),ISBLANK(#REF!),ISBLANK(G389)),"",C389)</f>
        <v>noun (m)</v>
      </c>
      <c r="J389" s="76"/>
      <c r="K389" s="76"/>
      <c r="L389" s="76"/>
      <c r="M389" s="78"/>
      <c r="N389" s="78"/>
      <c r="O389" s="78"/>
      <c r="P389" s="78"/>
      <c r="Q389" s="78"/>
      <c r="R389" s="78"/>
      <c r="S389" s="78"/>
      <c r="T389" s="78"/>
      <c r="U389" s="78"/>
      <c r="V389" s="78"/>
      <c r="W389" s="78"/>
      <c r="X389" s="78"/>
      <c r="Y389" s="78"/>
      <c r="Z389" s="78"/>
      <c r="AA389" s="78"/>
    </row>
    <row r="390" spans="1:27" ht="15" customHeight="1" x14ac:dyDescent="0.25">
      <c r="A390" s="84" t="s">
        <v>477</v>
      </c>
      <c r="B390" s="84" t="s">
        <v>478</v>
      </c>
      <c r="C390" s="78" t="s">
        <v>268</v>
      </c>
      <c r="D390" s="78">
        <v>661</v>
      </c>
      <c r="E390" s="76" t="str">
        <f t="shared" ref="E390:E430" si="14">IF(D390&lt;=2000,"Y","N")</f>
        <v>Y</v>
      </c>
      <c r="F390" s="78"/>
      <c r="G390" s="94"/>
      <c r="H390" s="94"/>
      <c r="I390" s="76" t="str">
        <f>IF(AND(ISBLANK(#REF!),ISBLANK(#REF!),ISBLANK(#REF!),ISBLANK(G390)),"",C390)</f>
        <v>noun (m)</v>
      </c>
      <c r="K390" s="76"/>
      <c r="L390" s="76"/>
      <c r="M390" s="78"/>
    </row>
    <row r="391" spans="1:27" ht="15" customHeight="1" x14ac:dyDescent="0.25">
      <c r="A391" s="84" t="s">
        <v>493</v>
      </c>
      <c r="B391" s="84" t="s">
        <v>494</v>
      </c>
      <c r="C391" s="78" t="s">
        <v>268</v>
      </c>
      <c r="D391" s="78">
        <v>605</v>
      </c>
      <c r="E391" s="76" t="str">
        <f t="shared" si="14"/>
        <v>Y</v>
      </c>
      <c r="F391" s="78"/>
      <c r="G391" s="93"/>
      <c r="H391" s="93"/>
      <c r="I391" s="76" t="str">
        <f>IF(AND(ISBLANK(#REF!),ISBLANK(#REF!),ISBLANK(#REF!),ISBLANK(G391)),"",C391)</f>
        <v>noun (m)</v>
      </c>
    </row>
    <row r="392" spans="1:27" ht="15" customHeight="1" x14ac:dyDescent="0.25">
      <c r="A392" s="84" t="s">
        <v>1097</v>
      </c>
      <c r="B392" s="84" t="s">
        <v>1098</v>
      </c>
      <c r="C392" s="76" t="s">
        <v>268</v>
      </c>
      <c r="D392" s="76">
        <v>753</v>
      </c>
      <c r="E392" s="76" t="str">
        <f t="shared" si="14"/>
        <v>Y</v>
      </c>
      <c r="F392" s="76"/>
      <c r="G392" s="93"/>
      <c r="H392" s="93"/>
      <c r="I392" s="76" t="str">
        <f>IF(AND(ISBLANK(#REF!),ISBLANK(#REF!),ISBLANK(#REF!),ISBLANK(G392)),"",C392)</f>
        <v>noun (m)</v>
      </c>
    </row>
    <row r="393" spans="1:27" ht="16.5" customHeight="1" x14ac:dyDescent="0.25">
      <c r="A393" s="84" t="s">
        <v>707</v>
      </c>
      <c r="B393" s="84" t="s">
        <v>1099</v>
      </c>
      <c r="C393" s="76" t="s">
        <v>268</v>
      </c>
      <c r="D393" s="76">
        <v>80</v>
      </c>
      <c r="E393" s="76" t="str">
        <f t="shared" si="14"/>
        <v>Y</v>
      </c>
      <c r="F393" s="76"/>
      <c r="G393" s="93"/>
      <c r="H393" s="93"/>
      <c r="I393" s="76" t="str">
        <f>IF(AND(ISBLANK(#REF!),ISBLANK(#REF!),ISBLANK(#REF!),ISBLANK(G393)),"",C393)</f>
        <v>noun (m)</v>
      </c>
      <c r="J393" s="76"/>
      <c r="N393" s="78"/>
      <c r="O393" s="78"/>
      <c r="P393" s="78"/>
      <c r="Q393" s="78"/>
      <c r="R393" s="78"/>
      <c r="S393" s="78"/>
      <c r="T393" s="78"/>
      <c r="U393" s="78"/>
      <c r="V393" s="78"/>
      <c r="W393" s="78"/>
      <c r="X393" s="78"/>
      <c r="Y393" s="78"/>
      <c r="Z393" s="78"/>
      <c r="AA393" s="78"/>
    </row>
    <row r="394" spans="1:27" ht="15" customHeight="1" x14ac:dyDescent="0.25">
      <c r="A394" s="84" t="s">
        <v>1100</v>
      </c>
      <c r="B394" s="84" t="s">
        <v>1101</v>
      </c>
      <c r="C394" s="76" t="s">
        <v>268</v>
      </c>
      <c r="D394" s="76">
        <v>152</v>
      </c>
      <c r="E394" s="76" t="str">
        <f t="shared" si="14"/>
        <v>Y</v>
      </c>
      <c r="G394" s="93"/>
      <c r="H394" s="93"/>
      <c r="I394" s="76" t="str">
        <f>IF(AND(ISBLANK(#REF!),ISBLANK(#REF!),ISBLANK(#REF!),ISBLANK(G394)),"",C394)</f>
        <v>noun (m)</v>
      </c>
      <c r="K394" s="78"/>
      <c r="L394" s="76"/>
      <c r="M394" s="78"/>
    </row>
    <row r="395" spans="1:27" ht="16.5" customHeight="1" x14ac:dyDescent="0.25">
      <c r="A395" s="84" t="s">
        <v>527</v>
      </c>
      <c r="B395" s="84" t="s">
        <v>528</v>
      </c>
      <c r="C395" s="76" t="s">
        <v>268</v>
      </c>
      <c r="D395" s="76">
        <v>1139</v>
      </c>
      <c r="E395" s="76" t="str">
        <f t="shared" si="14"/>
        <v>Y</v>
      </c>
      <c r="G395" s="93"/>
      <c r="H395" s="93"/>
      <c r="I395" s="76" t="str">
        <f>IF(AND(ISBLANK(#REF!),ISBLANK(#REF!),ISBLANK(#REF!),ISBLANK(G395)),"",C395)</f>
        <v>noun (m)</v>
      </c>
      <c r="J395" s="76"/>
      <c r="N395" s="78"/>
      <c r="O395" s="78"/>
      <c r="P395" s="78"/>
      <c r="Q395" s="78"/>
      <c r="R395" s="78"/>
      <c r="S395" s="78"/>
      <c r="T395" s="78"/>
      <c r="U395" s="78"/>
      <c r="V395" s="78"/>
      <c r="W395" s="78"/>
      <c r="X395" s="78"/>
      <c r="Y395" s="78"/>
      <c r="Z395" s="78"/>
      <c r="AA395" s="78"/>
    </row>
    <row r="396" spans="1:27" ht="16.5" customHeight="1" x14ac:dyDescent="0.25">
      <c r="A396" s="84" t="s">
        <v>505</v>
      </c>
      <c r="B396" s="84" t="s">
        <v>506</v>
      </c>
      <c r="C396" s="76" t="s">
        <v>268</v>
      </c>
      <c r="D396" s="76">
        <v>519</v>
      </c>
      <c r="E396" s="76" t="str">
        <f t="shared" si="14"/>
        <v>Y</v>
      </c>
      <c r="F396" s="76"/>
      <c r="G396" s="93"/>
      <c r="H396" s="93"/>
      <c r="I396" s="76" t="str">
        <f>IF(AND(ISBLANK(#REF!),ISBLANK(#REF!),ISBLANK(#REF!),ISBLANK(G396)),"",C396)</f>
        <v>noun (m)</v>
      </c>
      <c r="J396" s="76"/>
      <c r="K396" s="78"/>
      <c r="L396" s="76"/>
      <c r="M396" s="78"/>
      <c r="N396" s="78"/>
      <c r="O396" s="78"/>
      <c r="P396" s="78"/>
      <c r="Q396" s="78"/>
      <c r="R396" s="78"/>
      <c r="S396" s="78"/>
      <c r="T396" s="78"/>
      <c r="U396" s="78"/>
      <c r="V396" s="78"/>
      <c r="W396" s="78"/>
      <c r="X396" s="78"/>
      <c r="Y396" s="78"/>
      <c r="Z396" s="78"/>
      <c r="AA396" s="78"/>
    </row>
    <row r="397" spans="1:27" ht="16.5" customHeight="1" x14ac:dyDescent="0.25">
      <c r="A397" s="84" t="s">
        <v>1102</v>
      </c>
      <c r="B397" s="84" t="s">
        <v>1103</v>
      </c>
      <c r="C397" s="78" t="s">
        <v>268</v>
      </c>
      <c r="D397" s="78">
        <v>1173</v>
      </c>
      <c r="E397" s="76" t="str">
        <f t="shared" si="14"/>
        <v>Y</v>
      </c>
      <c r="F397" s="78"/>
      <c r="G397" s="94"/>
      <c r="H397" s="94"/>
      <c r="I397" s="76" t="str">
        <f>IF(AND(ISBLANK(#REF!),ISBLANK(#REF!),ISBLANK(#REF!),ISBLANK(G397)),"",C397)</f>
        <v>noun (m)</v>
      </c>
      <c r="J397" s="76"/>
      <c r="K397" s="78"/>
      <c r="L397" s="76"/>
      <c r="M397" s="78"/>
      <c r="N397" s="78"/>
      <c r="O397" s="78"/>
      <c r="P397" s="78"/>
      <c r="Q397" s="78"/>
      <c r="R397" s="78"/>
      <c r="S397" s="78"/>
      <c r="T397" s="78"/>
      <c r="U397" s="78"/>
      <c r="V397" s="78"/>
      <c r="W397" s="78"/>
      <c r="X397" s="78"/>
      <c r="Y397" s="78"/>
      <c r="Z397" s="78"/>
      <c r="AA397" s="78"/>
    </row>
    <row r="398" spans="1:27" ht="16.5" customHeight="1" x14ac:dyDescent="0.25">
      <c r="A398" s="84" t="s">
        <v>1104</v>
      </c>
      <c r="B398" s="84" t="s">
        <v>1105</v>
      </c>
      <c r="C398" s="78" t="s">
        <v>268</v>
      </c>
      <c r="D398" s="78">
        <v>1419</v>
      </c>
      <c r="E398" s="76" t="str">
        <f t="shared" si="14"/>
        <v>Y</v>
      </c>
      <c r="F398" s="78"/>
      <c r="G398" s="94"/>
      <c r="H398" s="94"/>
      <c r="I398" s="76" t="str">
        <f>IF(AND(ISBLANK(#REF!),ISBLANK(#REF!),ISBLANK(#REF!),ISBLANK(G398)),"",C398)</f>
        <v>noun (m)</v>
      </c>
      <c r="J398" s="76"/>
      <c r="K398" s="76"/>
      <c r="L398" s="76"/>
      <c r="M398" s="78"/>
      <c r="N398" s="78"/>
      <c r="O398" s="78"/>
      <c r="P398" s="78"/>
      <c r="Q398" s="78"/>
      <c r="R398" s="78"/>
      <c r="S398" s="78"/>
      <c r="T398" s="78"/>
      <c r="U398" s="78"/>
      <c r="V398" s="78"/>
      <c r="W398" s="78"/>
      <c r="X398" s="78"/>
      <c r="Y398" s="78"/>
      <c r="Z398" s="78"/>
      <c r="AA398" s="78"/>
    </row>
    <row r="399" spans="1:27" ht="16.5" customHeight="1" x14ac:dyDescent="0.25">
      <c r="A399" s="84" t="s">
        <v>1106</v>
      </c>
      <c r="B399" s="84" t="s">
        <v>1107</v>
      </c>
      <c r="C399" s="76" t="s">
        <v>268</v>
      </c>
      <c r="D399" s="76">
        <v>1650</v>
      </c>
      <c r="E399" s="76" t="str">
        <f t="shared" si="14"/>
        <v>Y</v>
      </c>
      <c r="F399" s="76"/>
      <c r="G399" s="93"/>
      <c r="H399" s="93"/>
      <c r="I399" s="76" t="str">
        <f>IF(AND(ISBLANK(#REF!),ISBLANK(#REF!),ISBLANK(#REF!),ISBLANK(G399)),"",C399)</f>
        <v>noun (m)</v>
      </c>
      <c r="J399" s="76"/>
      <c r="K399" s="78"/>
      <c r="L399" s="76"/>
      <c r="M399" s="78"/>
      <c r="N399" s="78"/>
      <c r="O399" s="78"/>
      <c r="P399" s="76"/>
      <c r="Q399" s="76"/>
      <c r="R399" s="76"/>
      <c r="S399" s="76"/>
      <c r="T399" s="76"/>
      <c r="U399" s="76"/>
      <c r="V399" s="76"/>
      <c r="W399" s="76"/>
      <c r="X399" s="76"/>
      <c r="Y399" s="76"/>
      <c r="Z399" s="76"/>
      <c r="AA399" s="76"/>
    </row>
    <row r="400" spans="1:27" ht="16.5" customHeight="1" x14ac:dyDescent="0.25">
      <c r="A400" s="84" t="s">
        <v>1108</v>
      </c>
      <c r="B400" s="84" t="s">
        <v>1109</v>
      </c>
      <c r="C400" s="78" t="s">
        <v>268</v>
      </c>
      <c r="D400" s="78">
        <v>659</v>
      </c>
      <c r="E400" s="76" t="str">
        <f t="shared" si="14"/>
        <v>Y</v>
      </c>
      <c r="F400" s="78"/>
      <c r="G400" s="94"/>
      <c r="H400" s="94"/>
      <c r="I400" s="76" t="str">
        <f>IF(AND(ISBLANK(#REF!),ISBLANK(#REF!),ISBLANK(#REF!),ISBLANK(G400)),"",C400)</f>
        <v>noun (m)</v>
      </c>
      <c r="J400" s="76"/>
      <c r="K400" s="78"/>
      <c r="L400" s="76"/>
      <c r="M400" s="78"/>
      <c r="N400" s="78"/>
      <c r="O400" s="78"/>
      <c r="P400" s="78"/>
      <c r="Q400" s="78"/>
      <c r="R400" s="78"/>
      <c r="S400" s="78"/>
      <c r="T400" s="78"/>
      <c r="U400" s="78"/>
      <c r="V400" s="78"/>
      <c r="W400" s="78"/>
      <c r="X400" s="78"/>
      <c r="Y400" s="78"/>
      <c r="Z400" s="78"/>
      <c r="AA400" s="78"/>
    </row>
    <row r="401" spans="1:27" ht="16.5" customHeight="1" x14ac:dyDescent="0.25">
      <c r="A401" s="84" t="s">
        <v>1110</v>
      </c>
      <c r="B401" s="84" t="s">
        <v>1111</v>
      </c>
      <c r="C401" s="78" t="s">
        <v>268</v>
      </c>
      <c r="D401" s="78">
        <v>1035</v>
      </c>
      <c r="E401" s="76" t="str">
        <f t="shared" si="14"/>
        <v>Y</v>
      </c>
      <c r="F401" s="78"/>
      <c r="G401" s="94"/>
      <c r="H401" s="94"/>
      <c r="I401" s="76" t="str">
        <f>IF(AND(ISBLANK(#REF!),ISBLANK(#REF!),ISBLANK(#REF!),ISBLANK(G401)),"",C401)</f>
        <v>noun (m)</v>
      </c>
      <c r="J401" s="76"/>
      <c r="K401" s="78"/>
      <c r="L401" s="76"/>
      <c r="M401" s="78"/>
      <c r="N401" s="78"/>
      <c r="O401" s="78"/>
      <c r="P401" s="78"/>
      <c r="Q401" s="78"/>
      <c r="R401" s="78"/>
      <c r="S401" s="78"/>
      <c r="T401" s="78"/>
      <c r="U401" s="78"/>
      <c r="V401" s="78"/>
      <c r="W401" s="78"/>
      <c r="X401" s="78"/>
      <c r="Y401" s="78"/>
      <c r="Z401" s="78"/>
      <c r="AA401" s="78"/>
    </row>
    <row r="402" spans="1:27" ht="16.5" customHeight="1" x14ac:dyDescent="0.25">
      <c r="A402" s="84" t="s">
        <v>529</v>
      </c>
      <c r="B402" s="84" t="s">
        <v>530</v>
      </c>
      <c r="C402" s="76" t="s">
        <v>268</v>
      </c>
      <c r="D402" s="76">
        <v>2735</v>
      </c>
      <c r="E402" s="76" t="str">
        <f t="shared" si="14"/>
        <v>N</v>
      </c>
      <c r="G402" s="93"/>
      <c r="H402" s="93"/>
      <c r="I402" s="76" t="str">
        <f>IF(AND(ISBLANK(#REF!),ISBLANK(#REF!),ISBLANK(#REF!),ISBLANK(G402)),"",C402)</f>
        <v>noun (m)</v>
      </c>
      <c r="J402" s="76"/>
      <c r="K402" s="76"/>
      <c r="L402" s="76"/>
      <c r="M402" s="78"/>
      <c r="N402" s="78"/>
      <c r="O402" s="78"/>
      <c r="P402" s="78"/>
      <c r="Q402" s="78"/>
      <c r="R402" s="78"/>
      <c r="S402" s="78"/>
      <c r="T402" s="78"/>
      <c r="U402" s="78"/>
      <c r="V402" s="78"/>
      <c r="W402" s="78"/>
      <c r="X402" s="78"/>
      <c r="Y402" s="78"/>
      <c r="Z402" s="78"/>
      <c r="AA402" s="78"/>
    </row>
    <row r="403" spans="1:27" ht="16.5" customHeight="1" x14ac:dyDescent="0.25">
      <c r="A403" s="84" t="s">
        <v>1112</v>
      </c>
      <c r="B403" s="84" t="s">
        <v>1113</v>
      </c>
      <c r="C403" s="76" t="s">
        <v>268</v>
      </c>
      <c r="D403" s="76">
        <v>1370</v>
      </c>
      <c r="E403" s="76" t="str">
        <f t="shared" si="14"/>
        <v>Y</v>
      </c>
      <c r="F403" s="76"/>
      <c r="G403" s="93"/>
      <c r="H403" s="93"/>
      <c r="I403" s="76" t="str">
        <f>IF(AND(ISBLANK(#REF!),ISBLANK(#REF!),ISBLANK(#REF!),ISBLANK(G403)),"",C403)</f>
        <v>noun (m)</v>
      </c>
      <c r="J403" s="76"/>
      <c r="K403" s="78"/>
      <c r="L403" s="76"/>
      <c r="M403" s="78"/>
      <c r="N403" s="78"/>
      <c r="O403" s="78"/>
      <c r="P403" s="78"/>
      <c r="Q403" s="78"/>
      <c r="R403" s="78"/>
      <c r="S403" s="78"/>
      <c r="T403" s="78"/>
      <c r="U403" s="78"/>
      <c r="V403" s="78"/>
      <c r="W403" s="78"/>
      <c r="X403" s="78"/>
      <c r="Y403" s="78"/>
      <c r="Z403" s="78"/>
      <c r="AA403" s="78"/>
    </row>
    <row r="404" spans="1:27" ht="16.5" customHeight="1" x14ac:dyDescent="0.25">
      <c r="A404" s="84" t="s">
        <v>1114</v>
      </c>
      <c r="B404" s="84" t="s">
        <v>1115</v>
      </c>
      <c r="C404" s="76" t="s">
        <v>268</v>
      </c>
      <c r="D404" s="76">
        <v>3101</v>
      </c>
      <c r="E404" s="76" t="str">
        <f t="shared" si="14"/>
        <v>N</v>
      </c>
      <c r="F404" s="76"/>
      <c r="G404" s="93"/>
      <c r="H404" s="93"/>
      <c r="I404" s="76" t="str">
        <f>IF(AND(ISBLANK(#REF!),ISBLANK(#REF!),ISBLANK(#REF!),ISBLANK(G404)),"",C404)</f>
        <v>noun (m)</v>
      </c>
      <c r="J404" s="76"/>
      <c r="K404" s="78"/>
      <c r="L404" s="76"/>
      <c r="M404" s="78"/>
      <c r="N404" s="78"/>
      <c r="O404" s="78"/>
      <c r="P404" s="78"/>
      <c r="Q404" s="78"/>
      <c r="R404" s="78"/>
      <c r="S404" s="78"/>
      <c r="T404" s="78"/>
      <c r="U404" s="78"/>
      <c r="V404" s="78"/>
      <c r="W404" s="78"/>
      <c r="X404" s="78"/>
      <c r="Y404" s="78"/>
      <c r="Z404" s="78"/>
      <c r="AA404" s="78"/>
    </row>
    <row r="405" spans="1:27" ht="16.5" customHeight="1" x14ac:dyDescent="0.25">
      <c r="A405" s="84" t="s">
        <v>1116</v>
      </c>
      <c r="B405" s="84" t="s">
        <v>1117</v>
      </c>
      <c r="C405" s="78" t="s">
        <v>268</v>
      </c>
      <c r="D405" s="78">
        <v>1231</v>
      </c>
      <c r="E405" s="76" t="str">
        <f t="shared" si="14"/>
        <v>Y</v>
      </c>
      <c r="F405" s="78"/>
      <c r="G405" s="94"/>
      <c r="H405" s="94"/>
      <c r="I405" s="76" t="str">
        <f>IF(AND(ISBLANK(#REF!),ISBLANK(#REF!),ISBLANK(#REF!),ISBLANK(G405)),"",C405)</f>
        <v>noun (m)</v>
      </c>
      <c r="J405" s="76"/>
      <c r="K405" s="78"/>
      <c r="L405" s="76"/>
      <c r="M405" s="78"/>
      <c r="N405" s="78"/>
      <c r="O405" s="78"/>
      <c r="P405" s="78"/>
      <c r="Q405" s="78"/>
      <c r="R405" s="78"/>
      <c r="S405" s="78"/>
      <c r="T405" s="78"/>
      <c r="U405" s="78"/>
      <c r="V405" s="78"/>
      <c r="W405" s="78"/>
      <c r="X405" s="78"/>
      <c r="Y405" s="78"/>
      <c r="Z405" s="78"/>
      <c r="AA405" s="78"/>
    </row>
    <row r="406" spans="1:27" ht="16.5" customHeight="1" x14ac:dyDescent="0.25">
      <c r="A406" s="84" t="s">
        <v>1118</v>
      </c>
      <c r="B406" s="84" t="s">
        <v>1119</v>
      </c>
      <c r="C406" s="78" t="s">
        <v>268</v>
      </c>
      <c r="D406" s="78">
        <v>909</v>
      </c>
      <c r="E406" s="76" t="str">
        <f t="shared" si="14"/>
        <v>Y</v>
      </c>
      <c r="F406" s="78"/>
      <c r="G406" s="94"/>
      <c r="H406" s="94"/>
      <c r="I406" s="76" t="str">
        <f>IF(AND(ISBLANK(#REF!),ISBLANK(#REF!),ISBLANK(#REF!),ISBLANK(G406)),"",C406)</f>
        <v>noun (m)</v>
      </c>
      <c r="J406" s="76"/>
      <c r="K406" s="78"/>
      <c r="L406" s="76"/>
      <c r="M406" s="78"/>
      <c r="N406" s="78"/>
      <c r="O406" s="78"/>
      <c r="P406" s="78"/>
      <c r="Q406" s="78"/>
      <c r="R406" s="78"/>
      <c r="S406" s="78"/>
      <c r="T406" s="78"/>
      <c r="U406" s="78"/>
      <c r="V406" s="78"/>
      <c r="W406" s="78"/>
      <c r="X406" s="78"/>
      <c r="Y406" s="78"/>
      <c r="Z406" s="78"/>
      <c r="AA406" s="78"/>
    </row>
    <row r="407" spans="1:27" ht="16.5" customHeight="1" x14ac:dyDescent="0.25">
      <c r="A407" s="84" t="s">
        <v>1120</v>
      </c>
      <c r="B407" s="84" t="s">
        <v>1121</v>
      </c>
      <c r="C407" s="76" t="s">
        <v>268</v>
      </c>
      <c r="D407" s="76">
        <v>1816</v>
      </c>
      <c r="E407" s="76" t="str">
        <f t="shared" si="14"/>
        <v>Y</v>
      </c>
      <c r="F407" s="76"/>
      <c r="G407" s="93"/>
      <c r="H407" s="93"/>
      <c r="I407" s="76" t="str">
        <f>IF(AND(ISBLANK(#REF!),ISBLANK(#REF!),ISBLANK(#REF!),ISBLANK(G407)),"",C407)</f>
        <v>noun (m)</v>
      </c>
      <c r="J407" s="76"/>
      <c r="K407" s="78"/>
      <c r="L407" s="76"/>
      <c r="M407" s="78"/>
      <c r="N407" s="78"/>
      <c r="O407" s="78"/>
      <c r="P407" s="78"/>
      <c r="Q407" s="78"/>
      <c r="R407" s="78"/>
      <c r="S407" s="78"/>
      <c r="T407" s="78"/>
      <c r="U407" s="78"/>
      <c r="V407" s="78"/>
      <c r="W407" s="78"/>
      <c r="X407" s="78"/>
      <c r="Y407" s="78"/>
      <c r="Z407" s="78"/>
      <c r="AA407" s="78"/>
    </row>
    <row r="408" spans="1:27" ht="16.5" customHeight="1" x14ac:dyDescent="0.25">
      <c r="A408" s="84" t="s">
        <v>1122</v>
      </c>
      <c r="B408" s="84" t="s">
        <v>1123</v>
      </c>
      <c r="C408" s="78" t="s">
        <v>268</v>
      </c>
      <c r="D408" s="78">
        <v>1434</v>
      </c>
      <c r="E408" s="76" t="str">
        <f t="shared" si="14"/>
        <v>Y</v>
      </c>
      <c r="F408" s="78"/>
      <c r="G408" s="94"/>
      <c r="H408" s="94"/>
      <c r="I408" s="76" t="str">
        <f>IF(AND(ISBLANK(#REF!),ISBLANK(#REF!),ISBLANK(#REF!),ISBLANK(G408)),"",C408)</f>
        <v>noun (m)</v>
      </c>
      <c r="J408" s="76"/>
      <c r="K408" s="78"/>
      <c r="L408" s="76"/>
      <c r="M408" s="78"/>
      <c r="N408" s="78"/>
      <c r="O408" s="78"/>
      <c r="P408" s="78"/>
      <c r="Q408" s="78"/>
      <c r="R408" s="78"/>
      <c r="S408" s="78"/>
      <c r="T408" s="78"/>
      <c r="U408" s="78"/>
      <c r="V408" s="78"/>
      <c r="W408" s="78"/>
      <c r="X408" s="78"/>
      <c r="Y408" s="78"/>
      <c r="Z408" s="78"/>
      <c r="AA408" s="78"/>
    </row>
    <row r="409" spans="1:27" ht="16.5" customHeight="1" x14ac:dyDescent="0.25">
      <c r="A409" s="84" t="s">
        <v>1124</v>
      </c>
      <c r="B409" s="84" t="s">
        <v>1125</v>
      </c>
      <c r="C409" s="78" t="s">
        <v>268</v>
      </c>
      <c r="D409" s="78">
        <v>1242</v>
      </c>
      <c r="E409" s="76" t="str">
        <f t="shared" si="14"/>
        <v>Y</v>
      </c>
      <c r="F409" s="78"/>
      <c r="G409" s="94"/>
      <c r="H409" s="94"/>
      <c r="I409" s="76" t="str">
        <f>IF(AND(ISBLANK(#REF!),ISBLANK(#REF!),ISBLANK(#REF!),ISBLANK(G409)),"",C409)</f>
        <v>noun (m)</v>
      </c>
      <c r="J409" s="76"/>
      <c r="K409" s="78"/>
      <c r="L409" s="76"/>
      <c r="M409" s="78"/>
      <c r="N409" s="78"/>
      <c r="O409" s="78"/>
      <c r="P409" s="78"/>
      <c r="Q409" s="78"/>
      <c r="R409" s="78"/>
      <c r="S409" s="78"/>
      <c r="T409" s="78"/>
      <c r="U409" s="78"/>
      <c r="V409" s="78"/>
      <c r="W409" s="78"/>
      <c r="X409" s="78"/>
      <c r="Y409" s="78"/>
      <c r="Z409" s="78"/>
      <c r="AA409" s="78"/>
    </row>
    <row r="410" spans="1:27" ht="16.5" customHeight="1" x14ac:dyDescent="0.25">
      <c r="A410" s="84" t="s">
        <v>1126</v>
      </c>
      <c r="B410" s="84" t="s">
        <v>1127</v>
      </c>
      <c r="C410" s="76" t="s">
        <v>268</v>
      </c>
      <c r="D410" s="76">
        <v>1179</v>
      </c>
      <c r="E410" s="76" t="str">
        <f t="shared" si="14"/>
        <v>Y</v>
      </c>
      <c r="F410" s="76"/>
      <c r="G410" s="93"/>
      <c r="H410" s="93"/>
      <c r="I410" s="76" t="str">
        <f>IF(AND(ISBLANK(#REF!),ISBLANK(#REF!),ISBLANK(#REF!),ISBLANK(G410)),"",C410)</f>
        <v>noun (m)</v>
      </c>
      <c r="J410" s="76"/>
      <c r="K410" s="78"/>
      <c r="L410" s="76"/>
      <c r="M410" s="78"/>
      <c r="N410" s="78"/>
      <c r="O410" s="78"/>
      <c r="P410" s="78"/>
      <c r="Q410" s="78"/>
      <c r="R410" s="78"/>
      <c r="S410" s="78"/>
      <c r="T410" s="78"/>
      <c r="U410" s="78"/>
      <c r="V410" s="78"/>
      <c r="W410" s="78"/>
      <c r="X410" s="78"/>
      <c r="Y410" s="78"/>
      <c r="Z410" s="78"/>
      <c r="AA410" s="78"/>
    </row>
    <row r="411" spans="1:27" ht="16.5" customHeight="1" x14ac:dyDescent="0.25">
      <c r="A411" s="84" t="s">
        <v>1128</v>
      </c>
      <c r="B411" s="84" t="s">
        <v>1129</v>
      </c>
      <c r="C411" s="78" t="s">
        <v>268</v>
      </c>
      <c r="D411" s="78">
        <v>1150</v>
      </c>
      <c r="E411" s="76" t="str">
        <f t="shared" si="14"/>
        <v>Y</v>
      </c>
      <c r="F411" s="78"/>
      <c r="G411" s="94"/>
      <c r="H411" s="94"/>
      <c r="I411" s="76" t="str">
        <f>IF(AND(ISBLANK(#REF!),ISBLANK(#REF!),ISBLANK(#REF!),ISBLANK(G411)),"",C411)</f>
        <v>noun (m)</v>
      </c>
      <c r="J411" s="76"/>
      <c r="K411" s="78"/>
      <c r="L411" s="76"/>
      <c r="M411" s="78"/>
      <c r="N411" s="78"/>
      <c r="O411" s="78"/>
      <c r="P411" s="78"/>
      <c r="Q411" s="78"/>
      <c r="R411" s="78"/>
      <c r="S411" s="78"/>
      <c r="T411" s="78"/>
      <c r="U411" s="78"/>
      <c r="V411" s="78"/>
      <c r="W411" s="78"/>
      <c r="X411" s="78"/>
      <c r="Y411" s="78"/>
      <c r="Z411" s="78"/>
      <c r="AA411" s="78"/>
    </row>
    <row r="412" spans="1:27" ht="16.5" customHeight="1" x14ac:dyDescent="0.25">
      <c r="A412" s="84" t="s">
        <v>1130</v>
      </c>
      <c r="B412" s="84" t="s">
        <v>1131</v>
      </c>
      <c r="C412" s="76" t="s">
        <v>268</v>
      </c>
      <c r="D412" s="76">
        <v>210</v>
      </c>
      <c r="E412" s="76" t="str">
        <f t="shared" si="14"/>
        <v>Y</v>
      </c>
      <c r="F412" s="76"/>
      <c r="G412" s="93"/>
      <c r="H412" s="93"/>
      <c r="I412" s="76" t="str">
        <f>IF(AND(ISBLANK(#REF!),ISBLANK(#REF!),ISBLANK(#REF!),ISBLANK(G412)),"",C412)</f>
        <v>noun (m)</v>
      </c>
      <c r="J412" s="76"/>
      <c r="K412" s="78"/>
      <c r="L412" s="76"/>
      <c r="M412" s="78"/>
      <c r="N412" s="78"/>
      <c r="O412" s="78"/>
      <c r="P412" s="78"/>
      <c r="Q412" s="78"/>
      <c r="R412" s="78"/>
      <c r="S412" s="78"/>
      <c r="T412" s="78"/>
      <c r="U412" s="78"/>
      <c r="V412" s="78"/>
      <c r="W412" s="78"/>
      <c r="X412" s="78"/>
      <c r="Y412" s="78"/>
      <c r="Z412" s="78"/>
      <c r="AA412" s="78"/>
    </row>
    <row r="413" spans="1:27" ht="16.5" customHeight="1" x14ac:dyDescent="0.25">
      <c r="A413" s="84" t="s">
        <v>1132</v>
      </c>
      <c r="B413" s="84" t="s">
        <v>1133</v>
      </c>
      <c r="C413" s="76" t="s">
        <v>268</v>
      </c>
      <c r="D413" s="76">
        <v>322</v>
      </c>
      <c r="E413" s="76" t="str">
        <f t="shared" si="14"/>
        <v>Y</v>
      </c>
      <c r="F413" s="76"/>
      <c r="G413" s="93"/>
      <c r="H413" s="93"/>
      <c r="I413" s="76" t="str">
        <f>IF(AND(ISBLANK(#REF!),ISBLANK(#REF!),ISBLANK(#REF!),ISBLANK(G413)),"",C413)</f>
        <v>noun (m)</v>
      </c>
      <c r="J413" s="76"/>
      <c r="K413" s="78"/>
      <c r="L413" s="76"/>
      <c r="M413" s="78"/>
      <c r="N413" s="78"/>
      <c r="O413" s="78"/>
      <c r="P413" s="78"/>
      <c r="Q413" s="78"/>
      <c r="R413" s="78"/>
      <c r="S413" s="78"/>
      <c r="T413" s="78"/>
      <c r="U413" s="78"/>
      <c r="V413" s="78"/>
      <c r="W413" s="78"/>
      <c r="X413" s="78"/>
      <c r="Y413" s="78"/>
      <c r="Z413" s="78"/>
      <c r="AA413" s="78"/>
    </row>
    <row r="414" spans="1:27" ht="16.5" customHeight="1" x14ac:dyDescent="0.25">
      <c r="A414" s="84" t="s">
        <v>1134</v>
      </c>
      <c r="B414" s="84" t="s">
        <v>1135</v>
      </c>
      <c r="C414" s="76" t="s">
        <v>268</v>
      </c>
      <c r="D414" s="76">
        <v>1384</v>
      </c>
      <c r="E414" s="76" t="str">
        <f t="shared" si="14"/>
        <v>Y</v>
      </c>
      <c r="F414" s="76"/>
      <c r="G414" s="93"/>
      <c r="H414" s="93"/>
      <c r="I414" s="76" t="str">
        <f>IF(AND(ISBLANK(#REF!),ISBLANK(#REF!),ISBLANK(#REF!),ISBLANK(G414)),"",C414)</f>
        <v>noun (m)</v>
      </c>
      <c r="J414" s="76"/>
      <c r="K414" s="76"/>
      <c r="L414" s="76"/>
      <c r="M414" s="78"/>
      <c r="N414" s="78"/>
      <c r="O414" s="78"/>
      <c r="P414" s="78"/>
      <c r="Q414" s="78"/>
      <c r="R414" s="78"/>
      <c r="S414" s="78"/>
      <c r="T414" s="78"/>
      <c r="U414" s="78"/>
      <c r="V414" s="78"/>
      <c r="W414" s="78"/>
      <c r="X414" s="78"/>
      <c r="Y414" s="78"/>
      <c r="Z414" s="78"/>
      <c r="AA414" s="78"/>
    </row>
    <row r="415" spans="1:27" ht="16.5" customHeight="1" x14ac:dyDescent="0.25">
      <c r="A415" s="84" t="s">
        <v>1136</v>
      </c>
      <c r="B415" s="84" t="s">
        <v>1137</v>
      </c>
      <c r="C415" s="76" t="s">
        <v>268</v>
      </c>
      <c r="D415" s="76" t="s">
        <v>315</v>
      </c>
      <c r="E415" s="76" t="str">
        <f t="shared" si="14"/>
        <v>N</v>
      </c>
      <c r="F415" s="76"/>
      <c r="G415" s="93"/>
      <c r="H415" s="93"/>
      <c r="I415" s="76" t="str">
        <f>IF(AND(ISBLANK(#REF!),ISBLANK(#REF!),ISBLANK(#REF!),ISBLANK(G415)),"",C415)</f>
        <v>noun (m)</v>
      </c>
      <c r="J415" s="76"/>
      <c r="K415" s="78"/>
      <c r="L415" s="76"/>
      <c r="M415" s="78"/>
      <c r="N415" s="78"/>
      <c r="O415" s="78"/>
      <c r="P415" s="78"/>
      <c r="Q415" s="78"/>
      <c r="R415" s="78"/>
      <c r="S415" s="78"/>
      <c r="T415" s="78"/>
      <c r="U415" s="78"/>
      <c r="V415" s="78"/>
      <c r="W415" s="78"/>
      <c r="X415" s="78"/>
      <c r="Y415" s="78"/>
      <c r="Z415" s="78"/>
      <c r="AA415" s="78"/>
    </row>
    <row r="416" spans="1:27" ht="16.5" customHeight="1" x14ac:dyDescent="0.25">
      <c r="A416" s="84" t="s">
        <v>1138</v>
      </c>
      <c r="B416" s="106" t="s">
        <v>1139</v>
      </c>
      <c r="C416" s="76" t="s">
        <v>268</v>
      </c>
      <c r="D416" s="76">
        <v>907</v>
      </c>
      <c r="E416" s="76" t="str">
        <f t="shared" si="14"/>
        <v>Y</v>
      </c>
      <c r="F416" s="76"/>
      <c r="G416" s="93"/>
      <c r="H416" s="93"/>
      <c r="I416" s="76" t="str">
        <f>IF(AND(ISBLANK(#REF!),ISBLANK(#REF!),ISBLANK(#REF!),ISBLANK(G416)),"",C416)</f>
        <v>noun (m)</v>
      </c>
      <c r="J416" s="76"/>
      <c r="K416" s="78"/>
      <c r="L416" s="76"/>
      <c r="M416" s="78"/>
      <c r="N416" s="78"/>
      <c r="O416" s="78"/>
      <c r="P416" s="78"/>
      <c r="Q416" s="78"/>
      <c r="R416" s="78"/>
      <c r="S416" s="78"/>
      <c r="T416" s="78"/>
      <c r="U416" s="78"/>
      <c r="V416" s="78"/>
      <c r="W416" s="78"/>
      <c r="X416" s="78"/>
      <c r="Y416" s="78"/>
      <c r="Z416" s="78"/>
      <c r="AA416" s="78"/>
    </row>
    <row r="417" spans="1:27" ht="16.5" customHeight="1" x14ac:dyDescent="0.25">
      <c r="A417" s="84" t="s">
        <v>1140</v>
      </c>
      <c r="B417" s="84" t="s">
        <v>1141</v>
      </c>
      <c r="C417" s="76" t="s">
        <v>268</v>
      </c>
      <c r="D417" s="76">
        <v>3301</v>
      </c>
      <c r="E417" s="76" t="str">
        <f t="shared" si="14"/>
        <v>N</v>
      </c>
      <c r="F417" s="76"/>
      <c r="G417" s="93"/>
      <c r="H417" s="93"/>
      <c r="I417" s="76" t="str">
        <f>IF(AND(ISBLANK(#REF!),ISBLANK(#REF!),ISBLANK(#REF!),ISBLANK(G417)),"",C417)</f>
        <v>noun (m)</v>
      </c>
      <c r="J417" s="76"/>
      <c r="K417" s="76"/>
      <c r="L417" s="76"/>
      <c r="M417" s="78"/>
      <c r="N417" s="78"/>
      <c r="O417" s="78"/>
      <c r="P417" s="78"/>
      <c r="Q417" s="78"/>
      <c r="R417" s="78"/>
      <c r="S417" s="78"/>
      <c r="T417" s="78"/>
      <c r="U417" s="78"/>
      <c r="V417" s="78"/>
      <c r="W417" s="78"/>
      <c r="X417" s="78"/>
      <c r="Y417" s="78"/>
      <c r="Z417" s="78"/>
      <c r="AA417" s="78"/>
    </row>
    <row r="418" spans="1:27" ht="16.5" customHeight="1" x14ac:dyDescent="0.25">
      <c r="A418" s="84" t="s">
        <v>1142</v>
      </c>
      <c r="B418" s="84" t="s">
        <v>1143</v>
      </c>
      <c r="C418" s="76" t="s">
        <v>268</v>
      </c>
      <c r="D418" s="76">
        <v>65</v>
      </c>
      <c r="E418" s="76" t="str">
        <f t="shared" si="14"/>
        <v>Y</v>
      </c>
      <c r="F418" s="76"/>
      <c r="G418" s="93"/>
      <c r="H418" s="93"/>
      <c r="I418" s="76" t="str">
        <f>IF(AND(ISBLANK(#REF!),ISBLANK(#REF!),ISBLANK(#REF!),ISBLANK(G418)),"",C418)</f>
        <v>noun (m)</v>
      </c>
      <c r="J418" s="76"/>
      <c r="K418" s="76"/>
      <c r="L418" s="76"/>
      <c r="M418" s="78"/>
      <c r="N418" s="78"/>
      <c r="O418" s="78"/>
      <c r="P418" s="78"/>
      <c r="Q418" s="78"/>
      <c r="R418" s="78"/>
      <c r="S418" s="78"/>
      <c r="T418" s="78"/>
      <c r="U418" s="78"/>
      <c r="V418" s="78"/>
      <c r="W418" s="78"/>
      <c r="X418" s="78"/>
      <c r="Y418" s="78"/>
      <c r="Z418" s="78"/>
      <c r="AA418" s="78"/>
    </row>
    <row r="419" spans="1:27" ht="16.5" customHeight="1" x14ac:dyDescent="0.25">
      <c r="A419" s="84" t="s">
        <v>1144</v>
      </c>
      <c r="B419" s="84" t="s">
        <v>1145</v>
      </c>
      <c r="C419" s="76" t="s">
        <v>268</v>
      </c>
      <c r="D419" s="76">
        <v>1726</v>
      </c>
      <c r="E419" s="76" t="str">
        <f t="shared" si="14"/>
        <v>Y</v>
      </c>
      <c r="F419" s="76"/>
      <c r="G419" s="93"/>
      <c r="H419" s="93"/>
      <c r="I419" s="76" t="str">
        <f>IF(AND(ISBLANK(#REF!),ISBLANK(#REF!),ISBLANK(#REF!),ISBLANK(G419)),"",C419)</f>
        <v>noun (m)</v>
      </c>
      <c r="J419" s="76"/>
      <c r="K419" s="76"/>
      <c r="L419" s="76"/>
      <c r="M419" s="78"/>
      <c r="N419" s="78"/>
      <c r="O419" s="78"/>
      <c r="P419" s="76"/>
      <c r="Q419" s="76"/>
      <c r="R419" s="76"/>
      <c r="S419" s="76"/>
      <c r="T419" s="76"/>
      <c r="U419" s="76"/>
      <c r="V419" s="76"/>
      <c r="W419" s="76"/>
      <c r="X419" s="76"/>
      <c r="Y419" s="76"/>
      <c r="Z419" s="76"/>
      <c r="AA419" s="76"/>
    </row>
    <row r="420" spans="1:27" ht="16.5" customHeight="1" x14ac:dyDescent="0.25">
      <c r="A420" s="84" t="s">
        <v>1146</v>
      </c>
      <c r="B420" s="84" t="s">
        <v>1147</v>
      </c>
      <c r="C420" s="76" t="s">
        <v>268</v>
      </c>
      <c r="D420" s="76">
        <v>1728</v>
      </c>
      <c r="E420" s="76" t="str">
        <f t="shared" si="14"/>
        <v>Y</v>
      </c>
      <c r="F420" s="76"/>
      <c r="G420" s="93"/>
      <c r="H420" s="93"/>
      <c r="I420" s="76" t="str">
        <f>IF(AND(ISBLANK(#REF!),ISBLANK(#REF!),ISBLANK(#REF!),ISBLANK(G420)),"",C420)</f>
        <v>noun (m)</v>
      </c>
      <c r="J420" s="78"/>
      <c r="K420" s="76"/>
      <c r="L420" s="76"/>
      <c r="M420" s="78"/>
      <c r="N420" s="78"/>
      <c r="O420" s="78"/>
      <c r="P420" s="78"/>
      <c r="Q420" s="78"/>
      <c r="R420" s="78"/>
      <c r="S420" s="78"/>
      <c r="T420" s="78"/>
      <c r="U420" s="78"/>
      <c r="V420" s="78"/>
      <c r="W420" s="78"/>
      <c r="X420" s="78"/>
      <c r="Y420" s="78"/>
      <c r="Z420" s="78"/>
      <c r="AA420" s="78"/>
    </row>
    <row r="421" spans="1:27" ht="16.5" customHeight="1" x14ac:dyDescent="0.25">
      <c r="A421" s="84" t="s">
        <v>1148</v>
      </c>
      <c r="B421" s="84" t="s">
        <v>1149</v>
      </c>
      <c r="C421" s="76" t="s">
        <v>268</v>
      </c>
      <c r="D421" s="76">
        <v>3765</v>
      </c>
      <c r="E421" s="76" t="str">
        <f t="shared" si="14"/>
        <v>N</v>
      </c>
      <c r="F421" s="76"/>
      <c r="G421" s="93"/>
      <c r="H421" s="93"/>
      <c r="I421" s="76" t="str">
        <f>IF(AND(ISBLANK(#REF!),ISBLANK(#REF!),ISBLANK(#REF!),ISBLANK(G421)),"",C421)</f>
        <v>noun (m)</v>
      </c>
      <c r="J421" s="76"/>
      <c r="K421" s="76"/>
      <c r="L421" s="76"/>
      <c r="M421" s="78"/>
      <c r="N421" s="78"/>
      <c r="O421" s="78"/>
      <c r="P421" s="76"/>
      <c r="Q421" s="76"/>
      <c r="R421" s="76"/>
      <c r="S421" s="76"/>
      <c r="T421" s="76"/>
      <c r="U421" s="76"/>
      <c r="V421" s="76"/>
      <c r="W421" s="76"/>
      <c r="X421" s="76"/>
      <c r="Y421" s="76"/>
      <c r="Z421" s="76"/>
      <c r="AA421" s="76"/>
    </row>
    <row r="422" spans="1:27" ht="16.5" customHeight="1" x14ac:dyDescent="0.25">
      <c r="A422" s="84" t="s">
        <v>1150</v>
      </c>
      <c r="B422" s="84" t="s">
        <v>1151</v>
      </c>
      <c r="C422" s="76" t="s">
        <v>268</v>
      </c>
      <c r="D422" s="76">
        <v>1042</v>
      </c>
      <c r="E422" s="76" t="str">
        <f t="shared" si="14"/>
        <v>Y</v>
      </c>
      <c r="F422" s="76"/>
      <c r="G422" s="93"/>
      <c r="H422" s="93"/>
      <c r="I422" s="76" t="str">
        <f>IF(AND(ISBLANK(#REF!),ISBLANK(#REF!),ISBLANK(#REF!),ISBLANK(G422)),"",C422)</f>
        <v>noun (m)</v>
      </c>
      <c r="J422" s="76"/>
      <c r="K422" s="76"/>
      <c r="L422" s="76"/>
      <c r="M422" s="78"/>
      <c r="N422" s="78"/>
      <c r="O422" s="78"/>
      <c r="P422" s="76"/>
      <c r="Q422" s="76"/>
      <c r="R422" s="76"/>
      <c r="S422" s="76"/>
      <c r="T422" s="76"/>
      <c r="U422" s="76"/>
      <c r="V422" s="76"/>
      <c r="W422" s="76"/>
      <c r="X422" s="76"/>
      <c r="Y422" s="76"/>
      <c r="Z422" s="76"/>
      <c r="AA422" s="76"/>
    </row>
    <row r="423" spans="1:27" ht="16.5" customHeight="1" x14ac:dyDescent="0.25">
      <c r="A423" s="84" t="s">
        <v>1152</v>
      </c>
      <c r="B423" s="84" t="s">
        <v>1153</v>
      </c>
      <c r="C423" s="76" t="s">
        <v>268</v>
      </c>
      <c r="D423" s="76">
        <v>3740</v>
      </c>
      <c r="E423" s="76" t="str">
        <f t="shared" si="14"/>
        <v>N</v>
      </c>
      <c r="F423" s="76"/>
      <c r="G423" s="93"/>
      <c r="H423" s="93"/>
      <c r="I423" s="76" t="str">
        <f>IF(AND(ISBLANK(#REF!),ISBLANK(#REF!),ISBLANK(#REF!),ISBLANK(G423)),"",C423)</f>
        <v>noun (m)</v>
      </c>
      <c r="J423" s="76"/>
      <c r="K423" s="76"/>
      <c r="L423" s="76"/>
      <c r="M423" s="78"/>
      <c r="N423" s="78"/>
      <c r="O423" s="78"/>
      <c r="P423" s="76"/>
      <c r="Q423" s="76"/>
      <c r="R423" s="76"/>
      <c r="S423" s="76"/>
      <c r="T423" s="76"/>
      <c r="U423" s="76"/>
      <c r="V423" s="76"/>
      <c r="W423" s="76"/>
      <c r="X423" s="76"/>
      <c r="Y423" s="76"/>
      <c r="Z423" s="76"/>
      <c r="AA423" s="76"/>
    </row>
    <row r="424" spans="1:27" ht="16.5" customHeight="1" x14ac:dyDescent="0.25">
      <c r="A424" s="84" t="s">
        <v>1154</v>
      </c>
      <c r="B424" s="84" t="s">
        <v>1155</v>
      </c>
      <c r="C424" s="76" t="s">
        <v>268</v>
      </c>
      <c r="D424" s="76">
        <v>230</v>
      </c>
      <c r="E424" s="76" t="str">
        <f t="shared" si="14"/>
        <v>Y</v>
      </c>
      <c r="F424" s="76"/>
      <c r="G424" s="93"/>
      <c r="H424" s="93"/>
      <c r="I424" s="76" t="str">
        <f>IF(AND(ISBLANK(#REF!),ISBLANK(#REF!),ISBLANK(#REF!),ISBLANK(G424)),"",C424)</f>
        <v>noun (m)</v>
      </c>
      <c r="J424" s="76"/>
      <c r="K424" s="76"/>
      <c r="L424" s="76"/>
      <c r="M424" s="78"/>
      <c r="N424" s="78"/>
      <c r="O424" s="78"/>
      <c r="P424" s="76"/>
      <c r="Q424" s="76"/>
      <c r="R424" s="76"/>
      <c r="S424" s="76"/>
      <c r="T424" s="76"/>
      <c r="U424" s="76"/>
      <c r="V424" s="76"/>
      <c r="W424" s="76"/>
      <c r="X424" s="76"/>
      <c r="Y424" s="76"/>
      <c r="Z424" s="76"/>
      <c r="AA424" s="76"/>
    </row>
    <row r="425" spans="1:27" ht="16.5" customHeight="1" x14ac:dyDescent="0.25">
      <c r="A425" s="84" t="s">
        <v>1156</v>
      </c>
      <c r="B425" s="84" t="s">
        <v>1157</v>
      </c>
      <c r="C425" s="76" t="s">
        <v>268</v>
      </c>
      <c r="D425" s="76">
        <v>847</v>
      </c>
      <c r="E425" s="76" t="str">
        <f t="shared" si="14"/>
        <v>Y</v>
      </c>
      <c r="F425" s="76"/>
      <c r="G425" s="93"/>
      <c r="H425" s="93"/>
      <c r="I425" s="76" t="str">
        <f>IF(AND(ISBLANK(#REF!),ISBLANK(#REF!),ISBLANK(#REF!),ISBLANK(G425)),"",C425)</f>
        <v>noun (m)</v>
      </c>
      <c r="J425" s="78"/>
      <c r="K425" s="76"/>
      <c r="L425" s="76"/>
      <c r="M425" s="78"/>
      <c r="N425" s="78"/>
      <c r="O425" s="78"/>
      <c r="P425" s="76"/>
      <c r="Q425" s="76"/>
      <c r="R425" s="76"/>
      <c r="S425" s="76"/>
      <c r="T425" s="76"/>
      <c r="U425" s="76"/>
      <c r="V425" s="76"/>
      <c r="W425" s="76"/>
      <c r="X425" s="76"/>
      <c r="Y425" s="76"/>
      <c r="Z425" s="76"/>
      <c r="AA425" s="76"/>
    </row>
    <row r="426" spans="1:27" ht="16.5" customHeight="1" x14ac:dyDescent="0.25">
      <c r="A426" s="84" t="s">
        <v>1158</v>
      </c>
      <c r="B426" s="84" t="s">
        <v>1159</v>
      </c>
      <c r="C426" s="76" t="s">
        <v>268</v>
      </c>
      <c r="D426" s="76">
        <v>1114</v>
      </c>
      <c r="E426" s="76" t="str">
        <f t="shared" si="14"/>
        <v>Y</v>
      </c>
      <c r="F426" s="76"/>
      <c r="G426" s="93"/>
      <c r="H426" s="93"/>
      <c r="I426" s="76" t="str">
        <f>IF(AND(ISBLANK(#REF!),ISBLANK(#REF!),ISBLANK(#REF!),ISBLANK(G426)),"",C426)</f>
        <v>noun (m)</v>
      </c>
      <c r="J426" s="78"/>
      <c r="N426" s="78"/>
      <c r="O426" s="78"/>
      <c r="P426" s="76"/>
      <c r="Q426" s="76"/>
      <c r="R426" s="76"/>
      <c r="S426" s="76"/>
      <c r="T426" s="76"/>
      <c r="U426" s="76"/>
      <c r="V426" s="76"/>
      <c r="W426" s="76"/>
      <c r="X426" s="76"/>
      <c r="Y426" s="76"/>
      <c r="Z426" s="76"/>
      <c r="AA426" s="76"/>
    </row>
    <row r="427" spans="1:27" ht="16.5" customHeight="1" x14ac:dyDescent="0.25">
      <c r="A427" s="84" t="s">
        <v>1160</v>
      </c>
      <c r="B427" s="84" t="s">
        <v>1161</v>
      </c>
      <c r="C427" s="76" t="s">
        <v>268</v>
      </c>
      <c r="D427" s="76">
        <v>109</v>
      </c>
      <c r="E427" s="76" t="str">
        <f t="shared" si="14"/>
        <v>Y</v>
      </c>
      <c r="F427" s="76"/>
      <c r="G427" s="93"/>
      <c r="H427" s="93"/>
      <c r="I427" s="76" t="str">
        <f>IF(AND(ISBLANK(#REF!),ISBLANK(#REF!),ISBLANK(#REF!),ISBLANK(G427)),"",C427)</f>
        <v>noun (m)</v>
      </c>
      <c r="J427" s="76"/>
      <c r="K427" s="76"/>
      <c r="L427" s="76"/>
      <c r="M427" s="78"/>
      <c r="N427" s="78"/>
      <c r="O427" s="78"/>
      <c r="P427" s="76"/>
      <c r="Q427" s="76"/>
      <c r="R427" s="76"/>
      <c r="S427" s="76"/>
      <c r="T427" s="76"/>
      <c r="U427" s="76"/>
      <c r="V427" s="76"/>
      <c r="W427" s="76"/>
      <c r="X427" s="76"/>
      <c r="Y427" s="76"/>
      <c r="Z427" s="76"/>
      <c r="AA427" s="76"/>
    </row>
    <row r="428" spans="1:27" ht="15.75" customHeight="1" x14ac:dyDescent="0.25">
      <c r="A428" s="84" t="s">
        <v>1162</v>
      </c>
      <c r="B428" s="84" t="s">
        <v>1163</v>
      </c>
      <c r="C428" s="76" t="s">
        <v>268</v>
      </c>
      <c r="D428" s="76">
        <v>1354</v>
      </c>
      <c r="E428" s="76" t="str">
        <f t="shared" si="14"/>
        <v>Y</v>
      </c>
      <c r="F428" s="76"/>
      <c r="G428" s="93"/>
      <c r="H428" s="93"/>
      <c r="I428" s="76" t="str">
        <f>IF(AND(ISBLANK(#REF!),ISBLANK(#REF!),ISBLANK(#REF!),ISBLANK(G428)),"",C428)</f>
        <v>noun (m)</v>
      </c>
      <c r="K428" s="76"/>
      <c r="L428" s="76"/>
      <c r="M428" s="78"/>
    </row>
    <row r="429" spans="1:27" ht="16.5" customHeight="1" x14ac:dyDescent="0.25">
      <c r="A429" s="84" t="s">
        <v>1164</v>
      </c>
      <c r="B429" s="84" t="s">
        <v>1165</v>
      </c>
      <c r="C429" s="76" t="s">
        <v>268</v>
      </c>
      <c r="D429" s="76">
        <v>888</v>
      </c>
      <c r="E429" s="76" t="str">
        <f t="shared" si="14"/>
        <v>Y</v>
      </c>
      <c r="F429" s="76"/>
      <c r="G429" s="93"/>
      <c r="H429" s="93"/>
      <c r="I429" s="76" t="str">
        <f>IF(AND(ISBLANK(#REF!),ISBLANK(#REF!),ISBLANK(#REF!),ISBLANK(G429)),"",C429)</f>
        <v>noun (m)</v>
      </c>
      <c r="J429" s="78"/>
      <c r="K429" s="76"/>
      <c r="L429" s="76"/>
      <c r="M429" s="78"/>
      <c r="N429" s="78"/>
      <c r="O429" s="78"/>
      <c r="P429" s="76"/>
      <c r="Q429" s="76"/>
      <c r="R429" s="76"/>
      <c r="S429" s="76"/>
      <c r="T429" s="76"/>
      <c r="U429" s="76"/>
      <c r="V429" s="76"/>
      <c r="W429" s="76"/>
      <c r="X429" s="76"/>
      <c r="Y429" s="76"/>
      <c r="Z429" s="76"/>
      <c r="AA429" s="76"/>
    </row>
    <row r="430" spans="1:27" ht="16.5" customHeight="1" x14ac:dyDescent="0.25">
      <c r="A430" s="84" t="s">
        <v>1166</v>
      </c>
      <c r="B430" s="84" t="s">
        <v>1167</v>
      </c>
      <c r="C430" s="76" t="s">
        <v>268</v>
      </c>
      <c r="D430" s="76">
        <v>1986</v>
      </c>
      <c r="E430" s="76" t="str">
        <f t="shared" si="14"/>
        <v>Y</v>
      </c>
      <c r="F430" s="76"/>
      <c r="G430" s="93"/>
      <c r="H430" s="93"/>
      <c r="I430" s="76" t="str">
        <f>IF(AND(ISBLANK(#REF!),ISBLANK(#REF!),ISBLANK(#REF!),ISBLANK(G430)),"",C430)</f>
        <v>noun (m)</v>
      </c>
      <c r="J430" s="78"/>
      <c r="K430" s="76"/>
      <c r="L430" s="76"/>
      <c r="M430" s="78"/>
      <c r="N430" s="78"/>
      <c r="O430" s="78"/>
      <c r="P430" s="76"/>
      <c r="Q430" s="76"/>
      <c r="R430" s="76"/>
      <c r="S430" s="76"/>
      <c r="T430" s="76"/>
      <c r="U430" s="76"/>
      <c r="V430" s="76"/>
      <c r="W430" s="76"/>
      <c r="X430" s="76"/>
      <c r="Y430" s="76"/>
      <c r="Z430" s="76"/>
      <c r="AA430" s="76"/>
    </row>
    <row r="431" spans="1:27" ht="16.5" customHeight="1" x14ac:dyDescent="0.25">
      <c r="A431" s="84" t="s">
        <v>1168</v>
      </c>
      <c r="B431" s="84" t="s">
        <v>1169</v>
      </c>
      <c r="C431" s="76" t="s">
        <v>268</v>
      </c>
      <c r="D431" s="76" t="s">
        <v>315</v>
      </c>
      <c r="E431" s="76" t="s">
        <v>291</v>
      </c>
      <c r="F431" s="76"/>
      <c r="G431" s="93"/>
      <c r="H431" s="93"/>
      <c r="I431" s="76" t="str">
        <f>IF(AND(ISBLANK(#REF!),ISBLANK(#REF!),ISBLANK(#REF!),ISBLANK(G431)),"",C431)</f>
        <v>noun (m)</v>
      </c>
      <c r="J431" s="78"/>
      <c r="K431" s="76"/>
      <c r="L431" s="76"/>
      <c r="M431" s="78"/>
      <c r="N431" s="78"/>
      <c r="O431" s="78"/>
      <c r="P431" s="76"/>
      <c r="Q431" s="76"/>
      <c r="R431" s="76"/>
      <c r="S431" s="76"/>
      <c r="T431" s="76"/>
      <c r="U431" s="76"/>
      <c r="V431" s="76"/>
      <c r="W431" s="76"/>
      <c r="X431" s="76"/>
      <c r="Y431" s="76"/>
      <c r="Z431" s="76"/>
      <c r="AA431" s="76"/>
    </row>
    <row r="432" spans="1:27" ht="16.5" customHeight="1" x14ac:dyDescent="0.25">
      <c r="A432" s="84" t="s">
        <v>1170</v>
      </c>
      <c r="B432" s="84" t="s">
        <v>1171</v>
      </c>
      <c r="C432" s="78" t="s">
        <v>268</v>
      </c>
      <c r="D432" s="78">
        <v>2289</v>
      </c>
      <c r="E432" s="76" t="str">
        <f t="shared" ref="E432:E449" si="15">IF(D432&lt;=2000,"Y","N")</f>
        <v>N</v>
      </c>
      <c r="F432" s="78"/>
      <c r="G432" s="94"/>
      <c r="H432" s="94"/>
      <c r="I432" s="76" t="str">
        <f>IF(AND(ISBLANK(#REF!),ISBLANK(#REF!),ISBLANK(#REF!),ISBLANK(G432)),"",C432)</f>
        <v>noun (m)</v>
      </c>
      <c r="J432" s="78"/>
      <c r="K432" s="76"/>
      <c r="L432" s="76"/>
      <c r="M432" s="78"/>
      <c r="N432" s="78"/>
      <c r="O432" s="78"/>
      <c r="P432" s="76"/>
      <c r="Q432" s="76"/>
      <c r="R432" s="76"/>
      <c r="S432" s="76"/>
      <c r="T432" s="76"/>
      <c r="U432" s="76"/>
      <c r="V432" s="76"/>
      <c r="W432" s="76"/>
      <c r="X432" s="76"/>
      <c r="Y432" s="76"/>
      <c r="Z432" s="76"/>
      <c r="AA432" s="76"/>
    </row>
    <row r="433" spans="1:27" ht="15" customHeight="1" x14ac:dyDescent="0.25">
      <c r="A433" s="84" t="s">
        <v>1172</v>
      </c>
      <c r="B433" s="84" t="s">
        <v>1173</v>
      </c>
      <c r="C433" s="76" t="s">
        <v>268</v>
      </c>
      <c r="D433" s="76">
        <v>866</v>
      </c>
      <c r="E433" s="76" t="str">
        <f t="shared" si="15"/>
        <v>Y</v>
      </c>
      <c r="F433" s="76"/>
      <c r="G433" s="93"/>
      <c r="H433" s="93"/>
      <c r="I433" s="76" t="str">
        <f>IF(AND(ISBLANK(#REF!),ISBLANK(#REF!),ISBLANK(#REF!),ISBLANK(G433)),"",C433)</f>
        <v>noun (m)</v>
      </c>
    </row>
    <row r="434" spans="1:27" ht="15" customHeight="1" x14ac:dyDescent="0.25">
      <c r="A434" s="84" t="s">
        <v>1174</v>
      </c>
      <c r="B434" s="84" t="s">
        <v>1175</v>
      </c>
      <c r="C434" s="76" t="s">
        <v>268</v>
      </c>
      <c r="D434" s="76">
        <v>2796</v>
      </c>
      <c r="E434" s="76" t="str">
        <f t="shared" si="15"/>
        <v>N</v>
      </c>
      <c r="F434" s="76"/>
      <c r="G434" s="93"/>
      <c r="H434" s="93"/>
      <c r="I434" s="76" t="str">
        <f>IF(AND(ISBLANK(#REF!),ISBLANK(#REF!),ISBLANK(#REF!),ISBLANK(G434)),"",C434)</f>
        <v>noun (m)</v>
      </c>
    </row>
    <row r="435" spans="1:27" ht="15" customHeight="1" x14ac:dyDescent="0.25">
      <c r="A435" s="84" t="s">
        <v>1176</v>
      </c>
      <c r="B435" s="84" t="s">
        <v>1177</v>
      </c>
      <c r="C435" s="76" t="s">
        <v>268</v>
      </c>
      <c r="D435" s="76">
        <v>1259</v>
      </c>
      <c r="E435" s="76" t="str">
        <f t="shared" si="15"/>
        <v>Y</v>
      </c>
      <c r="F435" s="76"/>
      <c r="G435" s="93"/>
      <c r="H435" s="93"/>
      <c r="I435" s="76" t="str">
        <f>IF(AND(ISBLANK(#REF!),ISBLANK(#REF!),ISBLANK(#REF!),ISBLANK(G435)),"",C435)</f>
        <v>noun (m)</v>
      </c>
    </row>
    <row r="436" spans="1:27" ht="15" customHeight="1" x14ac:dyDescent="0.25">
      <c r="A436" s="84" t="s">
        <v>1178</v>
      </c>
      <c r="B436" s="84" t="s">
        <v>1179</v>
      </c>
      <c r="C436" s="76" t="s">
        <v>1180</v>
      </c>
      <c r="D436" s="76">
        <v>1922</v>
      </c>
      <c r="E436" s="76" t="str">
        <f t="shared" si="15"/>
        <v>Y</v>
      </c>
      <c r="F436" s="76"/>
      <c r="G436" s="93"/>
      <c r="H436" s="93"/>
      <c r="I436" s="76" t="str">
        <f>IF(AND(ISBLANK(#REF!),ISBLANK(#REF!),ISBLANK(#REF!),ISBLANK(G436)),"",C436)</f>
        <v>noun (m, f)</v>
      </c>
    </row>
    <row r="437" spans="1:27" ht="15" customHeight="1" x14ac:dyDescent="0.25">
      <c r="A437" s="84" t="s">
        <v>580</v>
      </c>
      <c r="B437" s="84" t="s">
        <v>581</v>
      </c>
      <c r="C437" s="76" t="s">
        <v>582</v>
      </c>
      <c r="D437" s="76">
        <v>2187</v>
      </c>
      <c r="E437" s="76" t="str">
        <f t="shared" si="15"/>
        <v>N</v>
      </c>
      <c r="F437" s="76"/>
      <c r="G437" s="93"/>
      <c r="H437" s="93"/>
      <c r="I437" s="76" t="str">
        <f>IF(AND(ISBLANK(#REF!),ISBLANK(#REF!),ISBLANK(#REF!),ISBLANK(G437)),"",C437)</f>
        <v>noun (mpl)</v>
      </c>
      <c r="K437" s="76"/>
      <c r="L437" s="76"/>
      <c r="M437" s="78"/>
    </row>
    <row r="438" spans="1:27" ht="15" customHeight="1" x14ac:dyDescent="0.25">
      <c r="A438" s="84" t="s">
        <v>1181</v>
      </c>
      <c r="B438" s="84" t="s">
        <v>1182</v>
      </c>
      <c r="C438" s="76" t="s">
        <v>287</v>
      </c>
      <c r="D438" s="76">
        <v>284</v>
      </c>
      <c r="E438" s="76" t="str">
        <f t="shared" si="15"/>
        <v>Y</v>
      </c>
      <c r="F438" s="76"/>
      <c r="G438" s="93"/>
      <c r="H438" s="93"/>
      <c r="I438" s="76" t="str">
        <f>IF(AND(ISBLANK(#REF!),ISBLANK(#REF!),ISBLANK(#REF!),ISBLANK(G438)),"",C438)</f>
        <v>num</v>
      </c>
    </row>
    <row r="439" spans="1:27" ht="15" customHeight="1" x14ac:dyDescent="0.25">
      <c r="A439" s="84" t="s">
        <v>1183</v>
      </c>
      <c r="B439" s="84" t="s">
        <v>1184</v>
      </c>
      <c r="C439" s="76" t="s">
        <v>287</v>
      </c>
      <c r="D439" s="76">
        <v>241</v>
      </c>
      <c r="E439" s="76" t="str">
        <f t="shared" si="15"/>
        <v>Y</v>
      </c>
      <c r="F439" s="76"/>
      <c r="G439" s="93"/>
      <c r="H439" s="93"/>
      <c r="I439" s="76" t="str">
        <f>IF(AND(ISBLANK(#REF!),ISBLANK(#REF!),ISBLANK(#REF!),ISBLANK(G439)),"",C439)</f>
        <v>num</v>
      </c>
    </row>
    <row r="440" spans="1:27" ht="15" customHeight="1" x14ac:dyDescent="0.25">
      <c r="A440" s="84" t="s">
        <v>1185</v>
      </c>
      <c r="B440" s="84" t="s">
        <v>1186</v>
      </c>
      <c r="C440" s="76" t="s">
        <v>287</v>
      </c>
      <c r="D440" s="76">
        <v>449</v>
      </c>
      <c r="E440" s="76" t="str">
        <f t="shared" si="15"/>
        <v>Y</v>
      </c>
      <c r="F440" s="76"/>
      <c r="G440" s="93"/>
      <c r="H440" s="93"/>
      <c r="I440" s="76" t="str">
        <f>IF(AND(ISBLANK(#REF!),ISBLANK(#REF!),ISBLANK(#REF!),ISBLANK(G440)),"",C440)</f>
        <v>num</v>
      </c>
    </row>
    <row r="441" spans="1:27" ht="16.5" customHeight="1" x14ac:dyDescent="0.25">
      <c r="A441" s="84" t="s">
        <v>1187</v>
      </c>
      <c r="B441" s="84" t="s">
        <v>1188</v>
      </c>
      <c r="C441" s="76" t="s">
        <v>287</v>
      </c>
      <c r="D441" s="76">
        <v>1138</v>
      </c>
      <c r="E441" s="76" t="str">
        <f t="shared" si="15"/>
        <v>Y</v>
      </c>
      <c r="F441" s="76"/>
      <c r="G441" s="93"/>
      <c r="H441" s="93"/>
      <c r="I441" s="76" t="str">
        <f>IF(AND(ISBLANK(#REF!),ISBLANK(#REF!),ISBLANK(#REF!),ISBLANK(G441)),"",C441)</f>
        <v>num</v>
      </c>
      <c r="J441" s="78"/>
      <c r="K441" s="76"/>
      <c r="L441" s="76"/>
      <c r="M441" s="78"/>
      <c r="N441" s="78"/>
      <c r="O441" s="78"/>
      <c r="P441" s="76"/>
      <c r="Q441" s="76"/>
      <c r="R441" s="76"/>
      <c r="S441" s="76"/>
      <c r="T441" s="76"/>
      <c r="U441" s="76"/>
      <c r="V441" s="76"/>
      <c r="W441" s="76"/>
      <c r="X441" s="76"/>
      <c r="Y441" s="76"/>
      <c r="Z441" s="76"/>
      <c r="AA441" s="76"/>
    </row>
    <row r="442" spans="1:27" ht="15" customHeight="1" x14ac:dyDescent="0.25">
      <c r="A442" s="84" t="s">
        <v>1189</v>
      </c>
      <c r="B442" s="84" t="s">
        <v>1190</v>
      </c>
      <c r="C442" s="76" t="s">
        <v>287</v>
      </c>
      <c r="D442" s="76">
        <v>64</v>
      </c>
      <c r="E442" s="76" t="str">
        <f t="shared" si="15"/>
        <v>Y</v>
      </c>
      <c r="F442" s="76"/>
      <c r="G442" s="93"/>
      <c r="H442" s="93"/>
      <c r="I442" s="76" t="str">
        <f>IF(AND(ISBLANK(#REF!),ISBLANK(#REF!),ISBLANK(#REF!),ISBLANK(G442)),"",C442)</f>
        <v>num</v>
      </c>
    </row>
    <row r="443" spans="1:27" ht="15" customHeight="1" x14ac:dyDescent="0.25">
      <c r="A443" s="84" t="s">
        <v>1191</v>
      </c>
      <c r="B443" s="84" t="s">
        <v>1192</v>
      </c>
      <c r="C443" s="76" t="s">
        <v>287</v>
      </c>
      <c r="D443" s="76">
        <v>991</v>
      </c>
      <c r="E443" s="76" t="str">
        <f t="shared" si="15"/>
        <v>Y</v>
      </c>
      <c r="F443" s="76"/>
      <c r="G443" s="93"/>
      <c r="H443" s="93"/>
      <c r="I443" s="76" t="str">
        <f>IF(AND(ISBLANK(#REF!),ISBLANK(#REF!),ISBLANK(#REF!),ISBLANK(G443)),"",C443)</f>
        <v>num</v>
      </c>
    </row>
    <row r="444" spans="1:27" ht="15" customHeight="1" x14ac:dyDescent="0.25">
      <c r="A444" s="84" t="s">
        <v>1193</v>
      </c>
      <c r="B444" s="84" t="s">
        <v>1194</v>
      </c>
      <c r="C444" s="76" t="s">
        <v>287</v>
      </c>
      <c r="D444" s="76">
        <v>641</v>
      </c>
      <c r="E444" s="76" t="str">
        <f t="shared" si="15"/>
        <v>Y</v>
      </c>
      <c r="F444" s="76"/>
      <c r="G444" s="93"/>
      <c r="H444" s="93"/>
      <c r="I444" s="76" t="str">
        <f>IF(AND(ISBLANK(#REF!),ISBLANK(#REF!),ISBLANK(#REF!),ISBLANK(G444)),"",C444)</f>
        <v>num</v>
      </c>
    </row>
    <row r="445" spans="1:27" ht="16.5" customHeight="1" x14ac:dyDescent="0.25">
      <c r="A445" s="84" t="s">
        <v>1195</v>
      </c>
      <c r="B445" s="84" t="s">
        <v>1196</v>
      </c>
      <c r="C445" s="76" t="s">
        <v>287</v>
      </c>
      <c r="D445" s="76">
        <v>1700</v>
      </c>
      <c r="E445" s="76" t="str">
        <f t="shared" si="15"/>
        <v>Y</v>
      </c>
      <c r="F445" s="76"/>
      <c r="G445" s="93"/>
      <c r="H445" s="93"/>
      <c r="I445" s="76" t="str">
        <f>IF(AND(ISBLANK(#REF!),ISBLANK(#REF!),ISBLANK(#REF!),ISBLANK(G445)),"",C445)</f>
        <v>num</v>
      </c>
      <c r="J445" s="76"/>
      <c r="K445" s="76"/>
      <c r="L445" s="76"/>
      <c r="M445" s="78"/>
      <c r="N445" s="78"/>
      <c r="O445" s="78"/>
      <c r="P445" s="78"/>
      <c r="Q445" s="78"/>
      <c r="R445" s="78"/>
      <c r="S445" s="78"/>
      <c r="T445" s="78"/>
      <c r="U445" s="78"/>
      <c r="V445" s="78"/>
      <c r="W445" s="78"/>
      <c r="X445" s="78"/>
      <c r="Y445" s="78"/>
      <c r="Z445" s="78"/>
      <c r="AA445" s="78"/>
    </row>
    <row r="446" spans="1:27" ht="16.5" customHeight="1" x14ac:dyDescent="0.3">
      <c r="A446" s="84" t="s">
        <v>1197</v>
      </c>
      <c r="B446" s="84" t="s">
        <v>1198</v>
      </c>
      <c r="C446" s="76" t="s">
        <v>287</v>
      </c>
      <c r="D446" s="76">
        <v>438</v>
      </c>
      <c r="E446" s="76" t="str">
        <f t="shared" si="15"/>
        <v>Y</v>
      </c>
      <c r="F446" s="76"/>
      <c r="G446" s="93"/>
      <c r="H446" s="93"/>
      <c r="I446" s="76" t="str">
        <f>IF(AND(ISBLANK(#REF!),ISBLANK(#REF!),ISBLANK(#REF!),ISBLANK(G446)),"",C446)</f>
        <v>num</v>
      </c>
      <c r="J446" s="107"/>
      <c r="K446" s="78"/>
      <c r="L446" s="78"/>
      <c r="M446" s="78"/>
      <c r="N446" s="78"/>
      <c r="O446" s="78"/>
      <c r="P446" s="78"/>
      <c r="Q446" s="78"/>
      <c r="R446" s="78"/>
      <c r="S446" s="78"/>
      <c r="T446" s="78"/>
      <c r="U446" s="78"/>
      <c r="V446" s="78"/>
      <c r="W446" s="78"/>
      <c r="X446" s="78"/>
      <c r="Y446" s="78"/>
      <c r="Z446" s="78"/>
      <c r="AA446" s="78"/>
    </row>
    <row r="447" spans="1:27" ht="16.5" customHeight="1" x14ac:dyDescent="0.25">
      <c r="A447" s="84" t="s">
        <v>1199</v>
      </c>
      <c r="B447" s="84" t="s">
        <v>1200</v>
      </c>
      <c r="C447" s="76" t="s">
        <v>287</v>
      </c>
      <c r="D447" s="76">
        <v>603</v>
      </c>
      <c r="E447" s="76" t="str">
        <f t="shared" si="15"/>
        <v>Y</v>
      </c>
      <c r="F447" s="76"/>
      <c r="G447" s="93"/>
      <c r="H447" s="93"/>
      <c r="I447" s="76" t="str">
        <f>IF(AND(ISBLANK(#REF!),ISBLANK(#REF!),ISBLANK(#REF!),ISBLANK(G447)),"",C447)</f>
        <v>num</v>
      </c>
      <c r="J447" s="76"/>
      <c r="N447" s="78"/>
      <c r="O447" s="78"/>
      <c r="P447" s="78"/>
      <c r="Q447" s="78"/>
      <c r="R447" s="78"/>
      <c r="S447" s="78"/>
      <c r="T447" s="78"/>
      <c r="U447" s="78"/>
      <c r="V447" s="78"/>
      <c r="W447" s="78"/>
      <c r="X447" s="78"/>
      <c r="Y447" s="78"/>
      <c r="Z447" s="78"/>
      <c r="AA447" s="78"/>
    </row>
    <row r="448" spans="1:27" ht="16.5" customHeight="1" x14ac:dyDescent="0.25">
      <c r="A448" s="84" t="s">
        <v>1201</v>
      </c>
      <c r="B448" s="84" t="s">
        <v>1202</v>
      </c>
      <c r="C448" s="76" t="s">
        <v>287</v>
      </c>
      <c r="D448" s="76">
        <v>134</v>
      </c>
      <c r="E448" s="76" t="str">
        <f t="shared" si="15"/>
        <v>Y</v>
      </c>
      <c r="F448" s="76"/>
      <c r="G448" s="93"/>
      <c r="H448" s="93"/>
      <c r="I448" s="76" t="str">
        <f>IF(AND(ISBLANK(#REF!),ISBLANK(#REF!),ISBLANK(#REF!),ISBLANK(G448)),"",C448)</f>
        <v>num</v>
      </c>
      <c r="J448" s="76"/>
      <c r="K448" s="76"/>
      <c r="L448" s="76"/>
      <c r="M448" s="78"/>
      <c r="N448" s="78"/>
      <c r="O448" s="78"/>
      <c r="P448" s="78"/>
      <c r="Q448" s="78"/>
      <c r="R448" s="78"/>
      <c r="S448" s="78"/>
      <c r="T448" s="78"/>
      <c r="U448" s="78"/>
      <c r="V448" s="78"/>
      <c r="W448" s="78"/>
      <c r="X448" s="78"/>
      <c r="Y448" s="78"/>
      <c r="Z448" s="78"/>
      <c r="AA448" s="78"/>
    </row>
    <row r="449" spans="1:27" ht="16.5" customHeight="1" x14ac:dyDescent="0.25">
      <c r="A449" s="84" t="s">
        <v>1203</v>
      </c>
      <c r="B449" s="84" t="s">
        <v>1204</v>
      </c>
      <c r="C449" s="76" t="s">
        <v>287</v>
      </c>
      <c r="D449" s="76">
        <v>6</v>
      </c>
      <c r="E449" s="76" t="str">
        <f t="shared" si="15"/>
        <v>Y</v>
      </c>
      <c r="F449" s="76"/>
      <c r="G449" s="93"/>
      <c r="H449" s="93"/>
      <c r="I449" s="76" t="str">
        <f>IF(AND(ISBLANK(#REF!),ISBLANK(#REF!),ISBLANK(#REF!),ISBLANK(G449)),"",C449)</f>
        <v>num</v>
      </c>
      <c r="J449" s="76"/>
      <c r="K449" s="76"/>
      <c r="L449" s="76"/>
      <c r="M449" s="78"/>
      <c r="N449" s="78"/>
      <c r="O449" s="78"/>
      <c r="P449" s="78"/>
      <c r="Q449" s="78"/>
      <c r="R449" s="78"/>
      <c r="S449" s="78"/>
      <c r="T449" s="78"/>
      <c r="U449" s="78"/>
      <c r="V449" s="78"/>
      <c r="W449" s="78"/>
      <c r="X449" s="78"/>
      <c r="Y449" s="78"/>
      <c r="Z449" s="78"/>
      <c r="AA449" s="78"/>
    </row>
    <row r="450" spans="1:27" ht="16.5" customHeight="1" x14ac:dyDescent="0.25">
      <c r="A450" s="84" t="s">
        <v>1205</v>
      </c>
      <c r="B450" s="84" t="s">
        <v>1206</v>
      </c>
      <c r="C450" s="76" t="s">
        <v>312</v>
      </c>
      <c r="D450" s="76" t="s">
        <v>315</v>
      </c>
      <c r="E450" s="76"/>
      <c r="F450" s="76"/>
      <c r="G450" s="93"/>
      <c r="H450" s="93"/>
      <c r="I450" s="76" t="str">
        <f>IF(AND(ISBLANK(#REF!),ISBLANK(#REF!),ISBLANK(#REF!),ISBLANK(G450)),"",C450)</f>
        <v>other</v>
      </c>
      <c r="J450" s="76"/>
      <c r="K450" s="76"/>
      <c r="L450" s="76"/>
      <c r="M450" s="78"/>
      <c r="N450" s="78"/>
      <c r="O450" s="78"/>
      <c r="P450" s="78"/>
      <c r="Q450" s="78"/>
      <c r="R450" s="78"/>
      <c r="S450" s="78"/>
      <c r="T450" s="78"/>
      <c r="U450" s="78"/>
      <c r="V450" s="78"/>
      <c r="W450" s="78"/>
      <c r="X450" s="78"/>
      <c r="Y450" s="78"/>
      <c r="Z450" s="78"/>
      <c r="AA450" s="78"/>
    </row>
    <row r="451" spans="1:27" ht="16.5" customHeight="1" x14ac:dyDescent="0.25">
      <c r="A451" s="84" t="s">
        <v>1207</v>
      </c>
      <c r="B451" s="84" t="s">
        <v>1208</v>
      </c>
      <c r="C451" s="76" t="s">
        <v>312</v>
      </c>
      <c r="D451" s="78">
        <v>1245</v>
      </c>
      <c r="E451" s="76" t="str">
        <f>IF(D451&lt;=2000,"Y","N")</f>
        <v>Y</v>
      </c>
      <c r="F451" s="76"/>
      <c r="G451" s="93"/>
      <c r="H451" s="93"/>
      <c r="I451" s="76" t="str">
        <f>IF(AND(ISBLANK(#REF!),ISBLANK(#REF!),ISBLANK(#REF!),ISBLANK(G451)),"",C451)</f>
        <v>other</v>
      </c>
      <c r="J451" s="76"/>
      <c r="K451" s="76"/>
      <c r="L451" s="76"/>
      <c r="M451" s="78"/>
      <c r="N451" s="78"/>
      <c r="O451" s="78"/>
      <c r="P451" s="78"/>
      <c r="Q451" s="78"/>
      <c r="R451" s="78"/>
      <c r="S451" s="78"/>
      <c r="T451" s="78"/>
      <c r="U451" s="78"/>
      <c r="V451" s="78"/>
      <c r="W451" s="78"/>
      <c r="X451" s="78"/>
      <c r="Y451" s="78"/>
      <c r="Z451" s="78"/>
      <c r="AA451" s="78"/>
    </row>
    <row r="452" spans="1:27" ht="16.5" customHeight="1" x14ac:dyDescent="0.25">
      <c r="A452" s="84" t="s">
        <v>1209</v>
      </c>
      <c r="B452" s="84" t="s">
        <v>1210</v>
      </c>
      <c r="C452" s="76" t="s">
        <v>312</v>
      </c>
      <c r="D452" s="76" t="s">
        <v>315</v>
      </c>
      <c r="E452" s="76"/>
      <c r="F452" s="76"/>
      <c r="G452" s="93"/>
      <c r="H452" s="93"/>
      <c r="I452" s="76" t="str">
        <f>IF(AND(ISBLANK(#REF!),ISBLANK(#REF!),ISBLANK(#REF!),ISBLANK(G452)),"",C452)</f>
        <v>other</v>
      </c>
      <c r="J452" s="76"/>
      <c r="K452" s="76"/>
      <c r="L452" s="76"/>
      <c r="M452" s="78"/>
      <c r="N452" s="78"/>
      <c r="O452" s="78"/>
      <c r="P452" s="78"/>
      <c r="Q452" s="78"/>
      <c r="R452" s="78"/>
      <c r="S452" s="78"/>
      <c r="T452" s="78"/>
      <c r="U452" s="78"/>
      <c r="V452" s="78"/>
      <c r="W452" s="78"/>
      <c r="X452" s="78"/>
      <c r="Y452" s="78"/>
      <c r="Z452" s="78"/>
      <c r="AA452" s="78"/>
    </row>
    <row r="453" spans="1:27" ht="16.5" customHeight="1" x14ac:dyDescent="0.25">
      <c r="A453" s="84" t="s">
        <v>1211</v>
      </c>
      <c r="B453" s="84" t="s">
        <v>1212</v>
      </c>
      <c r="C453" s="76" t="s">
        <v>312</v>
      </c>
      <c r="D453" s="76" t="s">
        <v>315</v>
      </c>
      <c r="E453" s="76"/>
      <c r="F453" s="76"/>
      <c r="G453" s="93"/>
      <c r="H453" s="93"/>
      <c r="I453" s="76" t="str">
        <f>IF(AND(ISBLANK(#REF!),ISBLANK(#REF!),ISBLANK(#REF!),ISBLANK(G453)),"",C453)</f>
        <v>other</v>
      </c>
      <c r="J453" s="76"/>
      <c r="K453" s="76"/>
      <c r="L453" s="76"/>
      <c r="M453" s="78"/>
      <c r="N453" s="78"/>
      <c r="O453" s="78"/>
      <c r="P453" s="78"/>
      <c r="Q453" s="78"/>
      <c r="R453" s="78"/>
      <c r="S453" s="78"/>
      <c r="T453" s="78"/>
      <c r="U453" s="78"/>
      <c r="V453" s="78"/>
      <c r="W453" s="78"/>
      <c r="X453" s="78"/>
      <c r="Y453" s="78"/>
      <c r="Z453" s="78"/>
      <c r="AA453" s="78"/>
    </row>
    <row r="454" spans="1:27" ht="16.5" customHeight="1" x14ac:dyDescent="0.25">
      <c r="A454" s="84" t="s">
        <v>519</v>
      </c>
      <c r="B454" s="84" t="s">
        <v>520</v>
      </c>
      <c r="C454" s="76" t="s">
        <v>298</v>
      </c>
      <c r="D454" s="76">
        <v>8</v>
      </c>
      <c r="E454" s="76" t="str">
        <f t="shared" ref="E454:E517" si="16">IF(D454&lt;=2000,"Y","N")</f>
        <v>Y</v>
      </c>
      <c r="F454" s="76"/>
      <c r="G454" s="93"/>
      <c r="H454" s="93"/>
      <c r="I454" s="76" t="str">
        <f>IF(AND(ISBLANK(#REF!),ISBLANK(#REF!),ISBLANK(#REF!),ISBLANK(G454)),"",C454)</f>
        <v>prep</v>
      </c>
      <c r="J454" s="76"/>
      <c r="K454" s="76"/>
      <c r="L454" s="76"/>
      <c r="M454" s="78"/>
      <c r="N454" s="78"/>
      <c r="O454" s="78"/>
      <c r="P454" s="78"/>
      <c r="Q454" s="78"/>
      <c r="R454" s="78"/>
      <c r="S454" s="78"/>
      <c r="T454" s="78"/>
      <c r="U454" s="78"/>
      <c r="V454" s="78"/>
      <c r="W454" s="78"/>
      <c r="X454" s="78"/>
      <c r="Y454" s="78"/>
      <c r="Z454" s="78"/>
      <c r="AA454" s="78"/>
    </row>
    <row r="455" spans="1:27" ht="15" customHeight="1" x14ac:dyDescent="0.25">
      <c r="A455" s="84" t="s">
        <v>1213</v>
      </c>
      <c r="B455" s="84" t="s">
        <v>1214</v>
      </c>
      <c r="C455" s="76" t="s">
        <v>298</v>
      </c>
      <c r="D455" s="76">
        <v>14</v>
      </c>
      <c r="E455" s="76" t="str">
        <f t="shared" si="16"/>
        <v>Y</v>
      </c>
      <c r="F455" s="76"/>
      <c r="G455" s="93"/>
      <c r="H455" s="93"/>
      <c r="I455" s="76" t="str">
        <f>IF(AND(ISBLANK(#REF!),ISBLANK(#REF!),ISBLANK(#REF!),ISBLANK(G455)),"",C455)</f>
        <v>prep</v>
      </c>
    </row>
    <row r="456" spans="1:27" ht="16.5" customHeight="1" x14ac:dyDescent="0.25">
      <c r="A456" s="84" t="s">
        <v>1215</v>
      </c>
      <c r="B456" s="84" t="s">
        <v>1216</v>
      </c>
      <c r="C456" s="76" t="s">
        <v>298</v>
      </c>
      <c r="D456" s="76">
        <v>2</v>
      </c>
      <c r="E456" s="76" t="str">
        <f t="shared" si="16"/>
        <v>Y</v>
      </c>
      <c r="F456" s="76"/>
      <c r="G456" s="93"/>
      <c r="H456" s="93"/>
      <c r="I456" s="76" t="str">
        <f>IF(AND(ISBLANK(#REF!),ISBLANK(#REF!),ISBLANK(#REF!),ISBLANK(G456)),"",C456)</f>
        <v>prep</v>
      </c>
      <c r="J456" s="76"/>
      <c r="K456" s="76"/>
      <c r="L456" s="76"/>
      <c r="M456" s="78"/>
      <c r="N456" s="78"/>
      <c r="O456" s="78"/>
      <c r="P456" s="78"/>
      <c r="Q456" s="78"/>
      <c r="R456" s="78"/>
      <c r="S456" s="78"/>
      <c r="T456" s="78"/>
      <c r="U456" s="78"/>
      <c r="V456" s="78"/>
      <c r="W456" s="78"/>
      <c r="X456" s="78"/>
      <c r="Y456" s="78"/>
      <c r="Z456" s="78"/>
      <c r="AA456" s="78"/>
    </row>
    <row r="457" spans="1:27" ht="16.5" customHeight="1" x14ac:dyDescent="0.25">
      <c r="A457" s="84" t="s">
        <v>1217</v>
      </c>
      <c r="B457" s="84" t="s">
        <v>1218</v>
      </c>
      <c r="C457" s="76" t="s">
        <v>298</v>
      </c>
      <c r="D457" s="76">
        <v>2</v>
      </c>
      <c r="E457" s="76" t="str">
        <f t="shared" si="16"/>
        <v>Y</v>
      </c>
      <c r="F457" s="76"/>
      <c r="G457" s="93"/>
      <c r="H457" s="93"/>
      <c r="I457" s="76" t="str">
        <f>IF(AND(ISBLANK(#REF!),ISBLANK(#REF!),ISBLANK(#REF!),ISBLANK(G457)),"",C457)</f>
        <v>prep</v>
      </c>
      <c r="J457" s="76"/>
      <c r="K457" s="76"/>
      <c r="L457" s="76"/>
      <c r="M457" s="78"/>
      <c r="N457" s="78"/>
      <c r="O457" s="78"/>
      <c r="P457" s="78"/>
      <c r="Q457" s="78"/>
      <c r="R457" s="78"/>
      <c r="S457" s="78"/>
      <c r="T457" s="78"/>
      <c r="U457" s="78"/>
      <c r="V457" s="78"/>
      <c r="W457" s="78"/>
      <c r="X457" s="78"/>
      <c r="Y457" s="78"/>
      <c r="Z457" s="78"/>
      <c r="AA457" s="78"/>
    </row>
    <row r="458" spans="1:27" ht="16.5" customHeight="1" x14ac:dyDescent="0.25">
      <c r="A458" s="84" t="s">
        <v>451</v>
      </c>
      <c r="B458" s="84" t="s">
        <v>452</v>
      </c>
      <c r="C458" s="76" t="s">
        <v>298</v>
      </c>
      <c r="D458" s="76">
        <v>548</v>
      </c>
      <c r="E458" s="76" t="str">
        <f t="shared" si="16"/>
        <v>Y</v>
      </c>
      <c r="F458" s="76"/>
      <c r="G458" s="93"/>
      <c r="H458" s="93"/>
      <c r="I458" s="76" t="str">
        <f>IF(AND(ISBLANK(#REF!),ISBLANK(#REF!),ISBLANK(#REF!),ISBLANK(G458)),"",C458)</f>
        <v>prep</v>
      </c>
      <c r="J458" s="76"/>
      <c r="K458" s="76"/>
      <c r="L458" s="76"/>
      <c r="M458" s="78"/>
      <c r="N458" s="78"/>
      <c r="O458" s="78"/>
      <c r="P458" s="78"/>
      <c r="Q458" s="78"/>
      <c r="R458" s="78"/>
      <c r="S458" s="78"/>
      <c r="T458" s="78"/>
      <c r="U458" s="78"/>
      <c r="V458" s="78"/>
      <c r="W458" s="78"/>
      <c r="X458" s="78"/>
      <c r="Y458" s="78"/>
      <c r="Z458" s="78"/>
      <c r="AA458" s="78"/>
    </row>
    <row r="459" spans="1:27" ht="16.5" customHeight="1" x14ac:dyDescent="0.25">
      <c r="A459" s="84" t="s">
        <v>1219</v>
      </c>
      <c r="B459" s="84" t="s">
        <v>1220</v>
      </c>
      <c r="C459" s="76" t="s">
        <v>298</v>
      </c>
      <c r="D459" s="76">
        <v>5</v>
      </c>
      <c r="E459" s="76" t="str">
        <f t="shared" si="16"/>
        <v>Y</v>
      </c>
      <c r="F459" s="76"/>
      <c r="G459" s="93"/>
      <c r="H459" s="93"/>
      <c r="I459" s="76" t="str">
        <f>IF(AND(ISBLANK(#REF!),ISBLANK(#REF!),ISBLANK(#REF!),ISBLANK(G459)),"",C459)</f>
        <v>prep</v>
      </c>
      <c r="J459" s="76"/>
      <c r="K459" s="76"/>
      <c r="L459" s="76"/>
      <c r="M459" s="78"/>
      <c r="N459" s="78"/>
      <c r="O459" s="78"/>
      <c r="P459" s="78"/>
      <c r="Q459" s="78"/>
      <c r="R459" s="78"/>
      <c r="S459" s="78"/>
      <c r="T459" s="78"/>
      <c r="U459" s="78"/>
      <c r="V459" s="78"/>
      <c r="W459" s="78"/>
      <c r="X459" s="78"/>
      <c r="Y459" s="78"/>
      <c r="Z459" s="78"/>
      <c r="AA459" s="78"/>
    </row>
    <row r="460" spans="1:27" ht="16.5" customHeight="1" x14ac:dyDescent="0.25">
      <c r="A460" s="84" t="s">
        <v>453</v>
      </c>
      <c r="B460" s="84" t="s">
        <v>454</v>
      </c>
      <c r="C460" s="76" t="s">
        <v>298</v>
      </c>
      <c r="D460" s="76">
        <v>299</v>
      </c>
      <c r="E460" s="76" t="str">
        <f t="shared" si="16"/>
        <v>Y</v>
      </c>
      <c r="F460" s="76"/>
      <c r="G460" s="93"/>
      <c r="H460" s="93"/>
      <c r="I460" s="76" t="str">
        <f>IF(AND(ISBLANK(#REF!),ISBLANK(#REF!),ISBLANK(#REF!),ISBLANK(G460)),"",C460)</f>
        <v>prep</v>
      </c>
      <c r="J460" s="76"/>
      <c r="K460" s="76"/>
      <c r="L460" s="76"/>
      <c r="M460" s="78"/>
      <c r="N460" s="78"/>
      <c r="O460" s="78"/>
      <c r="P460" s="78"/>
      <c r="Q460" s="78"/>
      <c r="R460" s="78"/>
      <c r="S460" s="78"/>
      <c r="T460" s="78"/>
      <c r="U460" s="78"/>
      <c r="V460" s="78"/>
      <c r="W460" s="78"/>
      <c r="X460" s="78"/>
      <c r="Y460" s="78"/>
      <c r="Z460" s="78"/>
      <c r="AA460" s="78"/>
    </row>
    <row r="461" spans="1:27" ht="16.5" customHeight="1" x14ac:dyDescent="0.25">
      <c r="A461" s="84" t="s">
        <v>1221</v>
      </c>
      <c r="B461" s="84" t="s">
        <v>1222</v>
      </c>
      <c r="C461" s="76" t="s">
        <v>298</v>
      </c>
      <c r="D461" s="76">
        <v>15</v>
      </c>
      <c r="E461" s="76" t="str">
        <f t="shared" si="16"/>
        <v>Y</v>
      </c>
      <c r="F461" s="76"/>
      <c r="G461" s="93"/>
      <c r="H461" s="93"/>
      <c r="I461" s="76" t="str">
        <f>IF(AND(ISBLANK(#REF!),ISBLANK(#REF!),ISBLANK(#REF!),ISBLANK(G461)),"",C461)</f>
        <v>prep</v>
      </c>
      <c r="J461" s="76"/>
      <c r="K461" s="76"/>
      <c r="L461" s="76"/>
      <c r="M461" s="78"/>
      <c r="N461" s="78"/>
      <c r="O461" s="78"/>
      <c r="P461" s="78"/>
      <c r="Q461" s="78"/>
      <c r="R461" s="78"/>
      <c r="S461" s="78"/>
      <c r="T461" s="78"/>
      <c r="U461" s="78"/>
      <c r="V461" s="78"/>
      <c r="W461" s="78"/>
      <c r="X461" s="78"/>
      <c r="Y461" s="78"/>
      <c r="Z461" s="78"/>
      <c r="AA461" s="78"/>
    </row>
    <row r="462" spans="1:27" ht="16.5" customHeight="1" x14ac:dyDescent="0.25">
      <c r="A462" s="84" t="s">
        <v>1223</v>
      </c>
      <c r="B462" s="84" t="s">
        <v>1224</v>
      </c>
      <c r="C462" s="76" t="s">
        <v>298</v>
      </c>
      <c r="D462" s="76">
        <v>15</v>
      </c>
      <c r="E462" s="76" t="str">
        <f t="shared" si="16"/>
        <v>Y</v>
      </c>
      <c r="F462" s="76"/>
      <c r="G462" s="93"/>
      <c r="H462" s="93"/>
      <c r="I462" s="76" t="str">
        <f>IF(AND(ISBLANK(#REF!),ISBLANK(#REF!),ISBLANK(#REF!),ISBLANK(G462)),"",C462)</f>
        <v>prep</v>
      </c>
      <c r="J462" s="76"/>
      <c r="K462" s="76"/>
      <c r="L462" s="76"/>
      <c r="M462" s="78"/>
      <c r="N462" s="78"/>
      <c r="O462" s="78"/>
      <c r="P462" s="78"/>
      <c r="Q462" s="78"/>
      <c r="R462" s="78"/>
      <c r="S462" s="78"/>
      <c r="T462" s="78"/>
      <c r="U462" s="78"/>
      <c r="V462" s="78"/>
      <c r="W462" s="78"/>
      <c r="X462" s="78"/>
      <c r="Y462" s="78"/>
      <c r="Z462" s="78"/>
      <c r="AA462" s="78"/>
    </row>
    <row r="463" spans="1:27" ht="16.5" customHeight="1" x14ac:dyDescent="0.25">
      <c r="A463" s="84" t="s">
        <v>429</v>
      </c>
      <c r="B463" s="84" t="s">
        <v>430</v>
      </c>
      <c r="C463" s="76" t="s">
        <v>298</v>
      </c>
      <c r="D463" s="76">
        <v>62</v>
      </c>
      <c r="E463" s="76" t="str">
        <f t="shared" si="16"/>
        <v>Y</v>
      </c>
      <c r="G463" s="93"/>
      <c r="H463" s="93"/>
      <c r="I463" s="76" t="str">
        <f>IF(AND(ISBLANK(#REF!),ISBLANK(#REF!),ISBLANK(#REF!),ISBLANK(G463)),"",C463)</f>
        <v>prep</v>
      </c>
      <c r="J463" s="76"/>
      <c r="K463" s="76"/>
      <c r="L463" s="76"/>
      <c r="M463" s="78"/>
      <c r="N463" s="78"/>
      <c r="O463" s="78"/>
      <c r="P463" s="78"/>
      <c r="Q463" s="78"/>
      <c r="R463" s="78"/>
      <c r="S463" s="78"/>
      <c r="T463" s="78"/>
      <c r="U463" s="78"/>
      <c r="V463" s="78"/>
      <c r="W463" s="78"/>
      <c r="X463" s="78"/>
      <c r="Y463" s="78"/>
      <c r="Z463" s="78"/>
      <c r="AA463" s="78"/>
    </row>
    <row r="464" spans="1:27" ht="16.5" customHeight="1" x14ac:dyDescent="0.3">
      <c r="A464" s="84" t="s">
        <v>1225</v>
      </c>
      <c r="B464" s="84" t="s">
        <v>1226</v>
      </c>
      <c r="C464" s="76" t="s">
        <v>271</v>
      </c>
      <c r="D464" s="76">
        <v>580</v>
      </c>
      <c r="E464" s="76" t="str">
        <f t="shared" si="16"/>
        <v>Y</v>
      </c>
      <c r="F464" s="76" t="s">
        <v>1227</v>
      </c>
      <c r="G464" s="93"/>
      <c r="H464" s="93"/>
      <c r="I464" s="76" t="str">
        <f>IF(AND(ISBLANK(#REF!),ISBLANK(#REF!),ISBLANK(#REF!),ISBLANK(G464)),"",C464)</f>
        <v>pron</v>
      </c>
      <c r="J464" s="76"/>
      <c r="K464" s="76"/>
      <c r="L464" s="76"/>
      <c r="M464" s="78"/>
      <c r="N464" s="78"/>
      <c r="O464" s="78"/>
      <c r="P464" s="78"/>
      <c r="Q464" s="78"/>
      <c r="R464" s="78"/>
      <c r="S464" s="78"/>
      <c r="T464" s="78"/>
      <c r="U464" s="78"/>
      <c r="V464" s="78"/>
      <c r="W464" s="78"/>
      <c r="X464" s="78"/>
      <c r="Y464" s="78"/>
      <c r="Z464" s="78"/>
      <c r="AA464" s="78"/>
    </row>
    <row r="465" spans="1:27" ht="16.5" customHeight="1" x14ac:dyDescent="0.3">
      <c r="A465" s="84" t="s">
        <v>1228</v>
      </c>
      <c r="B465" s="84" t="s">
        <v>1229</v>
      </c>
      <c r="C465" s="76" t="s">
        <v>271</v>
      </c>
      <c r="D465" s="76">
        <v>580</v>
      </c>
      <c r="E465" s="76" t="str">
        <f t="shared" si="16"/>
        <v>Y</v>
      </c>
      <c r="F465" s="76" t="s">
        <v>1227</v>
      </c>
      <c r="G465" s="93"/>
      <c r="H465" s="93"/>
      <c r="I465" s="76" t="str">
        <f>IF(AND(ISBLANK(#REF!),ISBLANK(#REF!),ISBLANK(#REF!),ISBLANK(G465)),"",C465)</f>
        <v>pron</v>
      </c>
      <c r="J465" s="76"/>
      <c r="K465" s="76"/>
      <c r="L465" s="76"/>
      <c r="M465" s="78"/>
      <c r="N465" s="78"/>
      <c r="O465" s="78"/>
      <c r="P465" s="78"/>
      <c r="Q465" s="78"/>
      <c r="R465" s="78"/>
      <c r="S465" s="78"/>
      <c r="T465" s="78"/>
      <c r="U465" s="78"/>
      <c r="V465" s="78"/>
      <c r="W465" s="78"/>
      <c r="X465" s="78"/>
      <c r="Y465" s="78"/>
      <c r="Z465" s="78"/>
      <c r="AA465" s="78"/>
    </row>
    <row r="466" spans="1:27" ht="16.5" customHeight="1" x14ac:dyDescent="0.3">
      <c r="A466" s="84" t="s">
        <v>1230</v>
      </c>
      <c r="B466" s="84" t="s">
        <v>1231</v>
      </c>
      <c r="C466" s="76" t="s">
        <v>271</v>
      </c>
      <c r="D466" s="76">
        <v>161</v>
      </c>
      <c r="E466" s="76" t="str">
        <f t="shared" si="16"/>
        <v>Y</v>
      </c>
      <c r="F466" s="76"/>
      <c r="G466" s="93"/>
      <c r="H466" s="93"/>
      <c r="I466" s="76" t="str">
        <f>IF(AND(ISBLANK(#REF!),ISBLANK(#REF!),ISBLANK(#REF!),ISBLANK(G466)),"",C466)</f>
        <v>pron</v>
      </c>
      <c r="J466" s="76"/>
      <c r="K466" s="76"/>
      <c r="L466" s="76"/>
      <c r="M466" s="78"/>
      <c r="N466" s="78"/>
      <c r="O466" s="78"/>
      <c r="P466" s="78"/>
      <c r="Q466" s="78"/>
      <c r="R466" s="78"/>
      <c r="S466" s="78"/>
      <c r="T466" s="78"/>
      <c r="U466" s="78"/>
      <c r="V466" s="78"/>
      <c r="W466" s="78"/>
      <c r="X466" s="78"/>
      <c r="Y466" s="78"/>
      <c r="Z466" s="78"/>
      <c r="AA466" s="78"/>
    </row>
    <row r="467" spans="1:27" ht="16.5" customHeight="1" x14ac:dyDescent="0.3">
      <c r="A467" s="84" t="s">
        <v>1232</v>
      </c>
      <c r="B467" s="84" t="s">
        <v>1233</v>
      </c>
      <c r="C467" s="76" t="s">
        <v>271</v>
      </c>
      <c r="D467" s="76">
        <v>50</v>
      </c>
      <c r="E467" s="76" t="str">
        <f t="shared" si="16"/>
        <v>Y</v>
      </c>
      <c r="F467" s="76"/>
      <c r="G467" s="93"/>
      <c r="H467" s="93"/>
      <c r="I467" s="76" t="str">
        <f>IF(AND(ISBLANK(#REF!),ISBLANK(#REF!),ISBLANK(#REF!),ISBLANK(G467)),"",C467)</f>
        <v>pron</v>
      </c>
      <c r="J467" s="76"/>
      <c r="K467" s="76"/>
      <c r="L467" s="76"/>
      <c r="M467" s="78"/>
      <c r="N467" s="78"/>
      <c r="O467" s="78"/>
      <c r="P467" s="78"/>
      <c r="Q467" s="78"/>
      <c r="R467" s="78"/>
      <c r="S467" s="78"/>
      <c r="T467" s="78"/>
      <c r="U467" s="78"/>
      <c r="V467" s="78"/>
      <c r="W467" s="78"/>
      <c r="X467" s="78"/>
      <c r="Y467" s="78"/>
      <c r="Z467" s="78"/>
      <c r="AA467" s="78"/>
    </row>
    <row r="468" spans="1:27" ht="16.5" customHeight="1" x14ac:dyDescent="0.25">
      <c r="A468" s="84" t="s">
        <v>1234</v>
      </c>
      <c r="B468" s="84" t="s">
        <v>1235</v>
      </c>
      <c r="C468" s="76" t="s">
        <v>271</v>
      </c>
      <c r="D468" s="76">
        <v>9</v>
      </c>
      <c r="E468" s="76" t="str">
        <f t="shared" si="16"/>
        <v>Y</v>
      </c>
      <c r="F468" s="76"/>
      <c r="G468" s="93"/>
      <c r="H468" s="93"/>
      <c r="I468" s="76" t="str">
        <f>IF(AND(ISBLANK(#REF!),ISBLANK(#REF!),ISBLANK(#REF!),ISBLANK(G468)),"",C468)</f>
        <v>pron</v>
      </c>
      <c r="J468" s="76"/>
      <c r="K468" s="76"/>
      <c r="L468" s="76"/>
      <c r="M468" s="78"/>
      <c r="N468" s="78"/>
      <c r="O468" s="78"/>
      <c r="P468" s="78"/>
      <c r="Q468" s="78"/>
      <c r="R468" s="78"/>
      <c r="S468" s="78"/>
      <c r="T468" s="78"/>
      <c r="U468" s="78"/>
      <c r="V468" s="78"/>
      <c r="W468" s="78"/>
      <c r="X468" s="78"/>
      <c r="Y468" s="78"/>
      <c r="Z468" s="78"/>
      <c r="AA468" s="78"/>
    </row>
    <row r="469" spans="1:27" ht="16.5" customHeight="1" x14ac:dyDescent="0.25">
      <c r="A469" s="84" t="s">
        <v>1236</v>
      </c>
      <c r="B469" s="84" t="s">
        <v>1237</v>
      </c>
      <c r="C469" s="76" t="s">
        <v>271</v>
      </c>
      <c r="D469" s="76">
        <v>72</v>
      </c>
      <c r="E469" s="76" t="str">
        <f t="shared" si="16"/>
        <v>Y</v>
      </c>
      <c r="F469" s="76"/>
      <c r="G469" s="93"/>
      <c r="H469" s="93"/>
      <c r="I469" s="76" t="str">
        <f>IF(AND(ISBLANK(#REF!),ISBLANK(#REF!),ISBLANK(#REF!),ISBLANK(G469)),"",C469)</f>
        <v>pron</v>
      </c>
      <c r="J469" s="99"/>
      <c r="K469" s="76"/>
      <c r="L469" s="76"/>
      <c r="M469" s="78"/>
      <c r="N469" s="78"/>
      <c r="O469" s="78"/>
      <c r="P469" s="78"/>
      <c r="Q469" s="78"/>
      <c r="R469" s="78"/>
      <c r="S469" s="78"/>
      <c r="T469" s="78"/>
      <c r="U469" s="78"/>
      <c r="V469" s="78"/>
      <c r="W469" s="78"/>
      <c r="X469" s="78"/>
      <c r="Y469" s="78"/>
      <c r="Z469" s="78"/>
      <c r="AA469" s="78"/>
    </row>
    <row r="470" spans="1:27" ht="16.5" customHeight="1" x14ac:dyDescent="0.25">
      <c r="A470" s="84" t="s">
        <v>1238</v>
      </c>
      <c r="B470" s="84" t="s">
        <v>1239</v>
      </c>
      <c r="C470" s="76" t="s">
        <v>271</v>
      </c>
      <c r="D470" s="76">
        <v>184</v>
      </c>
      <c r="E470" s="76" t="str">
        <f t="shared" si="16"/>
        <v>Y</v>
      </c>
      <c r="F470" s="76"/>
      <c r="G470" s="93"/>
      <c r="H470" s="93"/>
      <c r="I470" s="76" t="str">
        <f>IF(AND(ISBLANK(#REF!),ISBLANK(#REF!),ISBLANK(#REF!),ISBLANK(G470)),"",C470)</f>
        <v>pron</v>
      </c>
      <c r="J470" s="76"/>
      <c r="K470" s="76"/>
      <c r="L470" s="76"/>
      <c r="M470" s="78"/>
      <c r="N470" s="78"/>
      <c r="O470" s="78"/>
      <c r="P470" s="78"/>
      <c r="Q470" s="78"/>
      <c r="R470" s="78"/>
      <c r="S470" s="78"/>
      <c r="T470" s="78"/>
      <c r="U470" s="78"/>
      <c r="V470" s="78"/>
      <c r="W470" s="78"/>
      <c r="X470" s="78"/>
      <c r="Y470" s="78"/>
      <c r="Z470" s="78"/>
      <c r="AA470" s="78"/>
    </row>
    <row r="471" spans="1:27" ht="16.5" customHeight="1" x14ac:dyDescent="0.25">
      <c r="A471" s="84" t="s">
        <v>1240</v>
      </c>
      <c r="B471" s="84" t="s">
        <v>1241</v>
      </c>
      <c r="C471" s="76" t="s">
        <v>271</v>
      </c>
      <c r="D471" s="76">
        <v>28</v>
      </c>
      <c r="E471" s="76" t="str">
        <f t="shared" si="16"/>
        <v>Y</v>
      </c>
      <c r="F471" s="76"/>
      <c r="G471" s="93"/>
      <c r="H471" s="93"/>
      <c r="I471" s="76" t="str">
        <f>IF(AND(ISBLANK(#REF!),ISBLANK(#REF!),ISBLANK(#REF!),ISBLANK(G471)),"",C471)</f>
        <v>pron</v>
      </c>
      <c r="J471" s="76"/>
      <c r="K471" s="76"/>
      <c r="L471" s="76"/>
      <c r="M471" s="78"/>
      <c r="N471" s="78"/>
      <c r="O471" s="78"/>
      <c r="P471" s="78"/>
      <c r="Q471" s="78"/>
      <c r="R471" s="78"/>
      <c r="S471" s="78"/>
      <c r="T471" s="78"/>
      <c r="U471" s="78"/>
      <c r="V471" s="78"/>
      <c r="W471" s="78"/>
      <c r="X471" s="78"/>
      <c r="Y471" s="78"/>
      <c r="Z471" s="78"/>
      <c r="AA471" s="78"/>
    </row>
    <row r="472" spans="1:27" ht="16.5" customHeight="1" x14ac:dyDescent="0.25">
      <c r="A472" s="84" t="s">
        <v>1242</v>
      </c>
      <c r="B472" s="84" t="s">
        <v>1243</v>
      </c>
      <c r="C472" s="78" t="s">
        <v>275</v>
      </c>
      <c r="D472" s="78">
        <v>700</v>
      </c>
      <c r="E472" s="76" t="str">
        <f t="shared" si="16"/>
        <v>Y</v>
      </c>
      <c r="F472" s="78"/>
      <c r="G472" s="94"/>
      <c r="H472" s="94"/>
      <c r="I472" s="76" t="str">
        <f>IF(AND(ISBLANK(#REF!),ISBLANK(#REF!),ISBLANK(#REF!),ISBLANK(G472)),"",C472)</f>
        <v>verb</v>
      </c>
      <c r="J472" s="76"/>
      <c r="K472" s="76"/>
      <c r="L472" s="76"/>
      <c r="M472" s="78"/>
      <c r="N472" s="78"/>
      <c r="O472" s="78"/>
      <c r="P472" s="78"/>
      <c r="Q472" s="78"/>
      <c r="R472" s="78"/>
      <c r="S472" s="78"/>
      <c r="T472" s="78"/>
      <c r="U472" s="78"/>
      <c r="V472" s="78"/>
      <c r="W472" s="78"/>
      <c r="X472" s="78"/>
      <c r="Y472" s="78"/>
      <c r="Z472" s="78"/>
      <c r="AA472" s="78"/>
    </row>
    <row r="473" spans="1:27" ht="16.5" customHeight="1" x14ac:dyDescent="0.3">
      <c r="A473" s="84" t="s">
        <v>455</v>
      </c>
      <c r="B473" s="84" t="s">
        <v>456</v>
      </c>
      <c r="C473" s="76" t="s">
        <v>275</v>
      </c>
      <c r="D473" s="76">
        <v>328</v>
      </c>
      <c r="E473" s="76" t="str">
        <f t="shared" si="16"/>
        <v>Y</v>
      </c>
      <c r="F473" s="76"/>
      <c r="G473" s="93"/>
      <c r="H473" s="93"/>
      <c r="I473" s="76" t="str">
        <f>IF(AND(ISBLANK(#REF!),ISBLANK(#REF!),ISBLANK(#REF!),ISBLANK(G473)),"",C473)</f>
        <v>verb</v>
      </c>
      <c r="J473" s="107"/>
      <c r="K473" s="78"/>
      <c r="L473" s="78"/>
      <c r="M473" s="78"/>
      <c r="N473" s="78"/>
      <c r="O473" s="78"/>
      <c r="P473" s="78"/>
      <c r="Q473" s="78"/>
      <c r="R473" s="78"/>
      <c r="S473" s="78"/>
      <c r="T473" s="78"/>
      <c r="U473" s="78"/>
      <c r="V473" s="78"/>
      <c r="W473" s="78"/>
      <c r="X473" s="78"/>
      <c r="Y473" s="78"/>
      <c r="Z473" s="78"/>
      <c r="AA473" s="78"/>
    </row>
    <row r="474" spans="1:27" ht="16.5" customHeight="1" x14ac:dyDescent="0.25">
      <c r="A474" s="84" t="s">
        <v>416</v>
      </c>
      <c r="B474" s="84" t="s">
        <v>417</v>
      </c>
      <c r="C474" s="76" t="s">
        <v>275</v>
      </c>
      <c r="D474" s="76">
        <v>3074</v>
      </c>
      <c r="E474" s="76" t="str">
        <f t="shared" si="16"/>
        <v>N</v>
      </c>
      <c r="F474" s="76"/>
      <c r="G474" s="93"/>
      <c r="H474" s="93"/>
      <c r="I474" s="76" t="str">
        <f>IF(AND(ISBLANK(#REF!),ISBLANK(#REF!),ISBLANK(#REF!),ISBLANK(G474)),"",C474)</f>
        <v>verb</v>
      </c>
      <c r="J474" s="76"/>
      <c r="K474" s="76"/>
      <c r="L474" s="76"/>
      <c r="M474" s="78"/>
      <c r="N474" s="78"/>
      <c r="O474" s="78"/>
      <c r="P474" s="78"/>
      <c r="Q474" s="78"/>
      <c r="R474" s="78"/>
      <c r="S474" s="78"/>
      <c r="T474" s="78"/>
      <c r="U474" s="78"/>
      <c r="V474" s="78"/>
      <c r="W474" s="78"/>
      <c r="X474" s="78"/>
      <c r="Y474" s="78"/>
      <c r="Z474" s="78"/>
      <c r="AA474" s="78"/>
    </row>
    <row r="475" spans="1:27" ht="16.5" customHeight="1" x14ac:dyDescent="0.25">
      <c r="A475" s="84" t="s">
        <v>1244</v>
      </c>
      <c r="B475" s="84" t="s">
        <v>1245</v>
      </c>
      <c r="C475" s="76" t="s">
        <v>275</v>
      </c>
      <c r="D475" s="76">
        <v>361</v>
      </c>
      <c r="E475" s="76" t="str">
        <f t="shared" si="16"/>
        <v>Y</v>
      </c>
      <c r="F475" s="76"/>
      <c r="G475" s="93"/>
      <c r="H475" s="93"/>
      <c r="I475" s="76" t="str">
        <f>IF(AND(ISBLANK(#REF!),ISBLANK(#REF!),ISBLANK(#REF!),ISBLANK(G475)),"",C475)</f>
        <v>verb</v>
      </c>
      <c r="J475" s="76"/>
      <c r="K475" s="76"/>
      <c r="L475" s="76"/>
      <c r="M475" s="78"/>
      <c r="N475" s="78"/>
      <c r="O475" s="78"/>
      <c r="P475" s="78"/>
      <c r="Q475" s="78"/>
      <c r="R475" s="78"/>
      <c r="S475" s="78"/>
      <c r="T475" s="78"/>
      <c r="U475" s="78"/>
      <c r="V475" s="78"/>
      <c r="W475" s="78"/>
      <c r="X475" s="78"/>
      <c r="Y475" s="78"/>
      <c r="Z475" s="78"/>
      <c r="AA475" s="78"/>
    </row>
    <row r="476" spans="1:27" ht="16.5" customHeight="1" x14ac:dyDescent="0.25">
      <c r="A476" s="84" t="s">
        <v>441</v>
      </c>
      <c r="B476" s="84" t="s">
        <v>442</v>
      </c>
      <c r="C476" s="76" t="s">
        <v>275</v>
      </c>
      <c r="D476" s="76">
        <v>343</v>
      </c>
      <c r="E476" s="76" t="str">
        <f t="shared" si="16"/>
        <v>Y</v>
      </c>
      <c r="F476" s="76"/>
      <c r="G476" s="93"/>
      <c r="H476" s="93"/>
      <c r="I476" s="76" t="str">
        <f>IF(AND(ISBLANK(#REF!),ISBLANK(#REF!),ISBLANK(#REF!),ISBLANK(G476)),"",C476)</f>
        <v>verb</v>
      </c>
      <c r="J476" s="76"/>
      <c r="K476" s="76"/>
      <c r="L476" s="76"/>
      <c r="M476" s="78"/>
      <c r="N476" s="78"/>
      <c r="O476" s="78"/>
      <c r="P476" s="78"/>
      <c r="Q476" s="78"/>
      <c r="R476" s="78"/>
      <c r="S476" s="78"/>
      <c r="T476" s="78"/>
      <c r="U476" s="78"/>
      <c r="V476" s="78"/>
      <c r="W476" s="78"/>
      <c r="X476" s="78"/>
      <c r="Y476" s="78"/>
      <c r="Z476" s="78"/>
      <c r="AA476" s="78"/>
    </row>
    <row r="477" spans="1:27" ht="16.5" customHeight="1" x14ac:dyDescent="0.25">
      <c r="A477" s="84" t="s">
        <v>1246</v>
      </c>
      <c r="B477" s="84" t="s">
        <v>1247</v>
      </c>
      <c r="C477" s="76" t="s">
        <v>275</v>
      </c>
      <c r="D477" s="76">
        <v>7</v>
      </c>
      <c r="E477" s="76" t="str">
        <f t="shared" si="16"/>
        <v>Y</v>
      </c>
      <c r="F477" s="76" t="s">
        <v>279</v>
      </c>
      <c r="G477" s="93"/>
      <c r="H477" s="93"/>
      <c r="I477" s="76" t="str">
        <f>IF(AND(ISBLANK(#REF!),ISBLANK(#REF!),ISBLANK(#REF!),ISBLANK(G477)),"",C477)</f>
        <v>verb</v>
      </c>
      <c r="J477" s="76"/>
      <c r="K477" s="76"/>
      <c r="L477" s="76"/>
      <c r="M477" s="78"/>
      <c r="N477" s="78"/>
      <c r="O477" s="78"/>
      <c r="P477" s="78"/>
      <c r="Q477" s="78"/>
      <c r="R477" s="78"/>
      <c r="S477" s="78"/>
      <c r="T477" s="78"/>
      <c r="U477" s="78"/>
      <c r="V477" s="78"/>
      <c r="W477" s="78"/>
      <c r="X477" s="78"/>
      <c r="Y477" s="78"/>
      <c r="Z477" s="78"/>
      <c r="AA477" s="78"/>
    </row>
    <row r="478" spans="1:27" ht="16.5" customHeight="1" x14ac:dyDescent="0.25">
      <c r="A478" s="84" t="s">
        <v>1248</v>
      </c>
      <c r="B478" s="84" t="s">
        <v>1249</v>
      </c>
      <c r="C478" s="76" t="s">
        <v>275</v>
      </c>
      <c r="D478" s="76">
        <v>7</v>
      </c>
      <c r="E478" s="76" t="str">
        <f t="shared" si="16"/>
        <v>Y</v>
      </c>
      <c r="F478" s="76" t="s">
        <v>279</v>
      </c>
      <c r="G478" s="93"/>
      <c r="H478" s="93"/>
      <c r="I478" s="76" t="str">
        <f>IF(AND(ISBLANK(#REF!),ISBLANK(#REF!),ISBLANK(#REF!),ISBLANK(G478)),"",C478)</f>
        <v>verb</v>
      </c>
      <c r="J478" s="78"/>
      <c r="K478" s="76"/>
      <c r="L478" s="76"/>
      <c r="M478" s="78"/>
      <c r="N478" s="78"/>
      <c r="O478" s="78"/>
      <c r="P478" s="78"/>
      <c r="Q478" s="78"/>
      <c r="R478" s="78"/>
      <c r="S478" s="78"/>
      <c r="T478" s="78"/>
      <c r="U478" s="78"/>
      <c r="V478" s="78"/>
      <c r="W478" s="78"/>
      <c r="X478" s="78"/>
      <c r="Y478" s="78"/>
      <c r="Z478" s="78"/>
      <c r="AA478" s="78"/>
    </row>
    <row r="479" spans="1:27" ht="16.5" customHeight="1" x14ac:dyDescent="0.25">
      <c r="A479" s="84" t="s">
        <v>1250</v>
      </c>
      <c r="B479" s="84" t="s">
        <v>1251</v>
      </c>
      <c r="C479" s="76" t="s">
        <v>275</v>
      </c>
      <c r="D479" s="76">
        <v>21</v>
      </c>
      <c r="E479" s="76" t="str">
        <f t="shared" si="16"/>
        <v>Y</v>
      </c>
      <c r="F479" s="76" t="s">
        <v>323</v>
      </c>
      <c r="G479" s="93"/>
      <c r="H479" s="93"/>
      <c r="I479" s="76" t="str">
        <f>IF(AND(ISBLANK(#REF!),ISBLANK(#REF!),ISBLANK(#REF!),ISBLANK(G479)),"",C479)</f>
        <v>verb</v>
      </c>
      <c r="J479" s="76"/>
      <c r="K479" s="76"/>
      <c r="L479" s="76"/>
      <c r="M479" s="78"/>
      <c r="N479" s="78"/>
      <c r="O479" s="78"/>
      <c r="P479" s="78"/>
      <c r="Q479" s="78"/>
      <c r="R479" s="78"/>
      <c r="S479" s="78"/>
      <c r="T479" s="78"/>
      <c r="U479" s="78"/>
      <c r="V479" s="78"/>
      <c r="W479" s="78"/>
      <c r="X479" s="78"/>
      <c r="Y479" s="78"/>
      <c r="Z479" s="78"/>
      <c r="AA479" s="78"/>
    </row>
    <row r="480" spans="1:27" ht="16.5" customHeight="1" x14ac:dyDescent="0.25">
      <c r="A480" s="84" t="s">
        <v>1252</v>
      </c>
      <c r="B480" s="84" t="s">
        <v>1253</v>
      </c>
      <c r="C480" s="76" t="s">
        <v>275</v>
      </c>
      <c r="D480" s="76">
        <v>33</v>
      </c>
      <c r="E480" s="76" t="str">
        <f t="shared" si="16"/>
        <v>Y</v>
      </c>
      <c r="F480" s="76"/>
      <c r="G480" s="93"/>
      <c r="H480" s="93"/>
      <c r="I480" s="76" t="str">
        <f>IF(AND(ISBLANK(#REF!),ISBLANK(#REF!),ISBLANK(#REF!),ISBLANK(G480)),"",C480)</f>
        <v>verb</v>
      </c>
      <c r="J480" s="76"/>
      <c r="K480" s="76"/>
      <c r="L480" s="76"/>
      <c r="M480" s="78"/>
      <c r="N480" s="78"/>
      <c r="O480" s="78"/>
      <c r="P480" s="78"/>
      <c r="Q480" s="78"/>
      <c r="R480" s="78"/>
      <c r="S480" s="78"/>
      <c r="T480" s="78"/>
      <c r="U480" s="78"/>
      <c r="V480" s="78"/>
      <c r="W480" s="78"/>
      <c r="X480" s="78"/>
      <c r="Y480" s="78"/>
      <c r="Z480" s="78"/>
      <c r="AA480" s="78"/>
    </row>
    <row r="481" spans="1:27" ht="16.5" customHeight="1" x14ac:dyDescent="0.25">
      <c r="A481" s="84" t="s">
        <v>1254</v>
      </c>
      <c r="B481" s="84" t="s">
        <v>1255</v>
      </c>
      <c r="C481" s="76" t="s">
        <v>275</v>
      </c>
      <c r="D481" s="76">
        <v>21</v>
      </c>
      <c r="E481" s="76" t="str">
        <f t="shared" si="16"/>
        <v>Y</v>
      </c>
      <c r="F481" s="76" t="s">
        <v>323</v>
      </c>
      <c r="G481" s="93"/>
      <c r="H481" s="93"/>
      <c r="I481" s="76" t="str">
        <f>IF(AND(ISBLANK(#REF!),ISBLANK(#REF!),ISBLANK(#REF!),ISBLANK(G481)),"",C481)</f>
        <v>verb</v>
      </c>
      <c r="J481" s="78"/>
      <c r="K481" s="76"/>
      <c r="L481" s="76"/>
      <c r="M481" s="78"/>
      <c r="N481" s="78"/>
      <c r="O481" s="78"/>
      <c r="P481" s="78"/>
      <c r="Q481" s="78"/>
      <c r="R481" s="78"/>
      <c r="S481" s="78"/>
      <c r="T481" s="78"/>
      <c r="U481" s="78"/>
      <c r="V481" s="78"/>
      <c r="W481" s="78"/>
      <c r="X481" s="78"/>
      <c r="Y481" s="78"/>
      <c r="Z481" s="78"/>
      <c r="AA481" s="78"/>
    </row>
    <row r="482" spans="1:27" ht="16.5" customHeight="1" x14ac:dyDescent="0.25">
      <c r="A482" s="84" t="s">
        <v>1256</v>
      </c>
      <c r="B482" s="84" t="s">
        <v>1257</v>
      </c>
      <c r="C482" s="76" t="s">
        <v>275</v>
      </c>
      <c r="D482" s="76">
        <v>33</v>
      </c>
      <c r="E482" s="76" t="str">
        <f t="shared" si="16"/>
        <v>Y</v>
      </c>
      <c r="F482" s="76"/>
      <c r="G482" s="93"/>
      <c r="H482" s="93"/>
      <c r="I482" s="76" t="str">
        <f>IF(AND(ISBLANK(#REF!),ISBLANK(#REF!),ISBLANK(#REF!),ISBLANK(G482)),"",C482)</f>
        <v>verb</v>
      </c>
      <c r="J482" s="76"/>
      <c r="K482" s="76"/>
      <c r="L482" s="76"/>
      <c r="M482" s="78"/>
      <c r="N482" s="78"/>
      <c r="O482" s="78"/>
      <c r="P482" s="78"/>
      <c r="Q482" s="78"/>
      <c r="R482" s="78"/>
      <c r="S482" s="78"/>
      <c r="T482" s="78"/>
      <c r="U482" s="78"/>
      <c r="V482" s="78"/>
      <c r="W482" s="78"/>
      <c r="X482" s="78"/>
      <c r="Y482" s="78"/>
      <c r="Z482" s="78"/>
      <c r="AA482" s="78"/>
    </row>
    <row r="483" spans="1:27" ht="16.5" customHeight="1" x14ac:dyDescent="0.25">
      <c r="A483" s="84" t="s">
        <v>1258</v>
      </c>
      <c r="B483" s="84" t="s">
        <v>1259</v>
      </c>
      <c r="C483" s="76" t="s">
        <v>275</v>
      </c>
      <c r="D483" s="76">
        <v>21</v>
      </c>
      <c r="E483" s="76" t="str">
        <f t="shared" si="16"/>
        <v>Y</v>
      </c>
      <c r="F483" s="76" t="s">
        <v>323</v>
      </c>
      <c r="G483" s="93"/>
      <c r="H483" s="93"/>
      <c r="I483" s="76" t="str">
        <f>IF(AND(ISBLANK(#REF!),ISBLANK(#REF!),ISBLANK(#REF!),ISBLANK(G483)),"",C483)</f>
        <v>verb</v>
      </c>
      <c r="J483" s="78"/>
      <c r="K483" s="76"/>
      <c r="L483" s="76"/>
      <c r="M483" s="78"/>
      <c r="N483" s="78"/>
      <c r="O483" s="78"/>
      <c r="P483" s="78"/>
      <c r="Q483" s="78"/>
      <c r="R483" s="78"/>
      <c r="S483" s="78"/>
      <c r="T483" s="78"/>
      <c r="U483" s="78"/>
      <c r="V483" s="78"/>
      <c r="W483" s="78"/>
      <c r="X483" s="78"/>
      <c r="Y483" s="78"/>
      <c r="Z483" s="78"/>
      <c r="AA483" s="78"/>
    </row>
    <row r="484" spans="1:27" ht="16.5" customHeight="1" x14ac:dyDescent="0.25">
      <c r="A484" s="84" t="s">
        <v>1260</v>
      </c>
      <c r="B484" s="84" t="s">
        <v>1261</v>
      </c>
      <c r="C484" s="76" t="s">
        <v>275</v>
      </c>
      <c r="D484" s="76">
        <v>33</v>
      </c>
      <c r="E484" s="76" t="str">
        <f t="shared" si="16"/>
        <v>Y</v>
      </c>
      <c r="F484" s="76"/>
      <c r="G484" s="93"/>
      <c r="H484" s="93"/>
      <c r="I484" s="76" t="str">
        <f>IF(AND(ISBLANK(#REF!),ISBLANK(#REF!),ISBLANK(#REF!),ISBLANK(G484)),"",C484)</f>
        <v>verb</v>
      </c>
      <c r="J484" s="76"/>
      <c r="K484" s="76"/>
      <c r="L484" s="76"/>
      <c r="M484" s="78"/>
      <c r="N484" s="78"/>
      <c r="O484" s="78"/>
      <c r="P484" s="78"/>
      <c r="Q484" s="78"/>
      <c r="R484" s="78"/>
      <c r="S484" s="78"/>
      <c r="T484" s="78"/>
      <c r="U484" s="78"/>
      <c r="V484" s="78"/>
      <c r="W484" s="78"/>
      <c r="X484" s="78"/>
      <c r="Y484" s="78"/>
      <c r="Z484" s="78"/>
      <c r="AA484" s="78"/>
    </row>
    <row r="485" spans="1:27" ht="15.75" customHeight="1" x14ac:dyDescent="0.25">
      <c r="A485" s="84" t="s">
        <v>1262</v>
      </c>
      <c r="B485" s="100" t="s">
        <v>1263</v>
      </c>
      <c r="C485" s="76" t="s">
        <v>275</v>
      </c>
      <c r="D485" s="76">
        <v>13</v>
      </c>
      <c r="E485" s="76" t="str">
        <f t="shared" si="16"/>
        <v>Y</v>
      </c>
      <c r="F485" s="76"/>
      <c r="G485" s="93"/>
      <c r="H485" s="93"/>
      <c r="I485" s="76" t="str">
        <f>IF(AND(ISBLANK(#REF!),ISBLANK(#REF!),ISBLANK(#REF!),ISBLANK(G485)),"",C485)</f>
        <v>verb</v>
      </c>
      <c r="K485" s="76"/>
      <c r="L485" s="76"/>
      <c r="M485" s="78"/>
    </row>
    <row r="486" spans="1:27" ht="16.5" customHeight="1" x14ac:dyDescent="0.25">
      <c r="A486" s="84" t="s">
        <v>457</v>
      </c>
      <c r="B486" s="84" t="s">
        <v>458</v>
      </c>
      <c r="C486" s="76" t="s">
        <v>275</v>
      </c>
      <c r="D486" s="76">
        <v>1713</v>
      </c>
      <c r="E486" s="76" t="str">
        <f t="shared" si="16"/>
        <v>Y</v>
      </c>
      <c r="F486" s="76"/>
      <c r="G486" s="93"/>
      <c r="H486" s="93"/>
      <c r="I486" s="76" t="str">
        <f>IF(AND(ISBLANK(#REF!),ISBLANK(#REF!),ISBLANK(#REF!),ISBLANK(G486)),"",C486)</f>
        <v>verb</v>
      </c>
      <c r="J486" s="76"/>
      <c r="N486" s="78"/>
      <c r="O486" s="78"/>
      <c r="P486" s="78"/>
      <c r="Q486" s="78"/>
      <c r="R486" s="78"/>
      <c r="S486" s="78"/>
      <c r="T486" s="78"/>
      <c r="U486" s="78"/>
      <c r="V486" s="78"/>
      <c r="W486" s="78"/>
      <c r="X486" s="78"/>
      <c r="Y486" s="78"/>
      <c r="Z486" s="78"/>
      <c r="AA486" s="78"/>
    </row>
    <row r="487" spans="1:27" ht="16.5" customHeight="1" x14ac:dyDescent="0.25">
      <c r="A487" s="84" t="s">
        <v>431</v>
      </c>
      <c r="B487" s="84" t="s">
        <v>432</v>
      </c>
      <c r="C487" s="76" t="s">
        <v>275</v>
      </c>
      <c r="D487" s="76">
        <v>91</v>
      </c>
      <c r="E487" s="76" t="str">
        <f t="shared" si="16"/>
        <v>Y</v>
      </c>
      <c r="F487" s="76"/>
      <c r="G487" s="93"/>
      <c r="H487" s="93"/>
      <c r="I487" s="76" t="str">
        <f>IF(AND(ISBLANK(#REF!),ISBLANK(#REF!),ISBLANK(#REF!),ISBLANK(G487)),"",C487)</f>
        <v>verb</v>
      </c>
      <c r="J487" s="76"/>
      <c r="K487" s="76"/>
      <c r="L487" s="76"/>
      <c r="M487" s="78"/>
      <c r="N487" s="78"/>
      <c r="O487" s="78"/>
      <c r="P487" s="78"/>
      <c r="Q487" s="78"/>
      <c r="R487" s="78"/>
      <c r="S487" s="78"/>
      <c r="T487" s="78"/>
      <c r="U487" s="78"/>
      <c r="V487" s="78"/>
      <c r="W487" s="78"/>
      <c r="X487" s="78"/>
      <c r="Y487" s="78"/>
      <c r="Z487" s="78"/>
      <c r="AA487" s="78"/>
    </row>
    <row r="488" spans="1:27" ht="16.5" customHeight="1" x14ac:dyDescent="0.25">
      <c r="A488" s="84" t="s">
        <v>1264</v>
      </c>
      <c r="B488" s="84" t="s">
        <v>1265</v>
      </c>
      <c r="C488" s="76" t="s">
        <v>275</v>
      </c>
      <c r="D488" s="76">
        <v>7</v>
      </c>
      <c r="E488" s="76" t="str">
        <f t="shared" si="16"/>
        <v>Y</v>
      </c>
      <c r="F488" s="76" t="s">
        <v>279</v>
      </c>
      <c r="G488" s="93"/>
      <c r="H488" s="93"/>
      <c r="I488" s="76" t="str">
        <f>IF(AND(ISBLANK(#REF!),ISBLANK(#REF!),ISBLANK(#REF!),ISBLANK(G488)),"",C488)</f>
        <v>verb</v>
      </c>
      <c r="J488" s="76"/>
      <c r="K488" s="76"/>
      <c r="L488" s="76"/>
      <c r="M488" s="78"/>
      <c r="N488" s="78"/>
      <c r="O488" s="78"/>
      <c r="P488" s="78"/>
      <c r="Q488" s="78"/>
      <c r="R488" s="78"/>
      <c r="S488" s="78"/>
      <c r="T488" s="78"/>
      <c r="U488" s="78"/>
      <c r="V488" s="78"/>
      <c r="W488" s="78"/>
      <c r="X488" s="78"/>
      <c r="Y488" s="78"/>
      <c r="Z488" s="78"/>
      <c r="AA488" s="78"/>
    </row>
    <row r="489" spans="1:27" ht="16.5" customHeight="1" x14ac:dyDescent="0.25">
      <c r="A489" s="84" t="s">
        <v>1266</v>
      </c>
      <c r="B489" s="84" t="s">
        <v>1267</v>
      </c>
      <c r="C489" s="76" t="s">
        <v>275</v>
      </c>
      <c r="D489" s="76">
        <v>19</v>
      </c>
      <c r="E489" s="76" t="str">
        <f t="shared" si="16"/>
        <v>Y</v>
      </c>
      <c r="F489" s="76" t="s">
        <v>365</v>
      </c>
      <c r="G489" s="93"/>
      <c r="H489" s="93"/>
      <c r="I489" s="76" t="str">
        <f>IF(AND(ISBLANK(#REF!),ISBLANK(#REF!),ISBLANK(#REF!),ISBLANK(G489)),"",C489)</f>
        <v>verb</v>
      </c>
      <c r="J489" s="76"/>
      <c r="K489" s="76"/>
      <c r="L489" s="76"/>
      <c r="M489" s="78"/>
      <c r="N489" s="78"/>
      <c r="O489" s="78"/>
      <c r="P489" s="78"/>
      <c r="Q489" s="78"/>
      <c r="R489" s="78"/>
      <c r="S489" s="78"/>
      <c r="T489" s="78"/>
      <c r="U489" s="78"/>
      <c r="V489" s="78"/>
      <c r="W489" s="78"/>
      <c r="X489" s="78"/>
      <c r="Y489" s="78"/>
      <c r="Z489" s="78"/>
      <c r="AA489" s="78"/>
    </row>
    <row r="490" spans="1:27" ht="16.5" customHeight="1" x14ac:dyDescent="0.25">
      <c r="A490" s="84" t="s">
        <v>1268</v>
      </c>
      <c r="B490" s="84" t="s">
        <v>1269</v>
      </c>
      <c r="C490" s="76" t="s">
        <v>275</v>
      </c>
      <c r="D490" s="76">
        <v>19</v>
      </c>
      <c r="E490" s="76" t="str">
        <f t="shared" si="16"/>
        <v>Y</v>
      </c>
      <c r="F490" s="76" t="s">
        <v>365</v>
      </c>
      <c r="G490" s="93"/>
      <c r="H490" s="93"/>
      <c r="I490" s="76" t="str">
        <f>IF(AND(ISBLANK(#REF!),ISBLANK(#REF!),ISBLANK(#REF!),ISBLANK(G490)),"",C490)</f>
        <v>verb</v>
      </c>
      <c r="J490" s="76"/>
      <c r="K490" s="76"/>
      <c r="L490" s="76"/>
      <c r="M490" s="78"/>
      <c r="N490" s="78"/>
      <c r="O490" s="78"/>
      <c r="P490" s="78"/>
      <c r="Q490" s="78"/>
      <c r="R490" s="78"/>
      <c r="S490" s="78"/>
      <c r="T490" s="78"/>
      <c r="U490" s="78"/>
      <c r="V490" s="78"/>
      <c r="W490" s="78"/>
      <c r="X490" s="78"/>
      <c r="Y490" s="78"/>
      <c r="Z490" s="78"/>
      <c r="AA490" s="78"/>
    </row>
    <row r="491" spans="1:27" ht="16.5" customHeight="1" x14ac:dyDescent="0.25">
      <c r="A491" s="84" t="s">
        <v>1270</v>
      </c>
      <c r="B491" s="84" t="s">
        <v>1271</v>
      </c>
      <c r="C491" s="76" t="s">
        <v>275</v>
      </c>
      <c r="D491" s="76">
        <v>174</v>
      </c>
      <c r="E491" s="76" t="str">
        <f t="shared" si="16"/>
        <v>Y</v>
      </c>
      <c r="F491" s="76"/>
      <c r="G491" s="93"/>
      <c r="H491" s="93"/>
      <c r="I491" s="76" t="str">
        <f>IF(AND(ISBLANK(#REF!),ISBLANK(#REF!),ISBLANK(#REF!),ISBLANK(G491)),"",C491)</f>
        <v>verb</v>
      </c>
      <c r="J491" s="76"/>
      <c r="K491" s="76"/>
      <c r="L491" s="76"/>
      <c r="M491" s="78"/>
      <c r="N491" s="78"/>
      <c r="O491" s="78"/>
      <c r="P491" s="78"/>
      <c r="Q491" s="78"/>
      <c r="R491" s="78"/>
      <c r="S491" s="78"/>
      <c r="T491" s="78"/>
      <c r="U491" s="78"/>
      <c r="V491" s="78"/>
      <c r="W491" s="78"/>
      <c r="X491" s="78"/>
      <c r="Y491" s="78"/>
      <c r="Z491" s="78"/>
      <c r="AA491" s="78"/>
    </row>
    <row r="492" spans="1:27" ht="16.5" customHeight="1" x14ac:dyDescent="0.25">
      <c r="A492" s="84" t="s">
        <v>1272</v>
      </c>
      <c r="B492" s="84" t="s">
        <v>1273</v>
      </c>
      <c r="C492" s="76" t="s">
        <v>275</v>
      </c>
      <c r="D492" s="76">
        <v>317</v>
      </c>
      <c r="E492" s="76" t="str">
        <f t="shared" si="16"/>
        <v>Y</v>
      </c>
      <c r="F492" s="76"/>
      <c r="G492" s="93"/>
      <c r="H492" s="93"/>
      <c r="I492" s="76" t="str">
        <f>IF(AND(ISBLANK(#REF!),ISBLANK(#REF!),ISBLANK(#REF!),ISBLANK(G492)),"",C492)</f>
        <v>verb</v>
      </c>
      <c r="J492" s="76"/>
      <c r="K492" s="76"/>
      <c r="L492" s="76"/>
      <c r="M492" s="78"/>
      <c r="N492" s="78"/>
      <c r="O492" s="78"/>
      <c r="P492" s="76"/>
      <c r="Q492" s="76"/>
      <c r="R492" s="76"/>
      <c r="S492" s="76"/>
      <c r="T492" s="76"/>
      <c r="U492" s="76"/>
      <c r="V492" s="76"/>
      <c r="W492" s="76"/>
      <c r="X492" s="76"/>
      <c r="Y492" s="76"/>
      <c r="Z492" s="76"/>
      <c r="AA492" s="76"/>
    </row>
    <row r="493" spans="1:27" ht="15" customHeight="1" x14ac:dyDescent="0.25">
      <c r="A493" s="84" t="s">
        <v>433</v>
      </c>
      <c r="B493" s="84" t="s">
        <v>434</v>
      </c>
      <c r="C493" s="76" t="s">
        <v>275</v>
      </c>
      <c r="D493" s="76">
        <v>1426</v>
      </c>
      <c r="E493" s="76" t="str">
        <f t="shared" si="16"/>
        <v>Y</v>
      </c>
      <c r="G493" s="93"/>
      <c r="H493" s="93"/>
      <c r="I493" s="76" t="str">
        <f>IF(AND(ISBLANK(#REF!),ISBLANK(#REF!),ISBLANK(#REF!),ISBLANK(G493)),"",C493)</f>
        <v>verb</v>
      </c>
    </row>
    <row r="494" spans="1:27" ht="15" customHeight="1" x14ac:dyDescent="0.25">
      <c r="A494" s="84" t="s">
        <v>443</v>
      </c>
      <c r="B494" s="84" t="s">
        <v>444</v>
      </c>
      <c r="C494" s="76" t="s">
        <v>275</v>
      </c>
      <c r="D494" s="76">
        <v>528</v>
      </c>
      <c r="E494" s="76" t="str">
        <f t="shared" si="16"/>
        <v>Y</v>
      </c>
      <c r="G494" s="93"/>
      <c r="H494" s="93"/>
      <c r="I494" s="76" t="str">
        <f>IF(AND(ISBLANK(#REF!),ISBLANK(#REF!),ISBLANK(#REF!),ISBLANK(G494)),"",C494)</f>
        <v>verb</v>
      </c>
    </row>
    <row r="495" spans="1:27" ht="15" customHeight="1" x14ac:dyDescent="0.25">
      <c r="A495" s="84" t="s">
        <v>1274</v>
      </c>
      <c r="B495" s="84" t="s">
        <v>1275</v>
      </c>
      <c r="C495" s="76" t="s">
        <v>1276</v>
      </c>
      <c r="D495" s="76">
        <v>19</v>
      </c>
      <c r="E495" s="76" t="str">
        <f t="shared" si="16"/>
        <v>Y</v>
      </c>
      <c r="F495" s="76" t="s">
        <v>365</v>
      </c>
      <c r="G495" s="93"/>
      <c r="H495" s="93"/>
      <c r="I495" s="76" t="str">
        <f>IF(AND(ISBLANK(#REF!),ISBLANK(#REF!),ISBLANK(#REF!),ISBLANK(G495)),"",C495)</f>
        <v xml:space="preserve">verb </v>
      </c>
    </row>
    <row r="496" spans="1:27" ht="15" customHeight="1" x14ac:dyDescent="0.25">
      <c r="A496" s="89" t="s">
        <v>1277</v>
      </c>
      <c r="B496" s="89" t="s">
        <v>1278</v>
      </c>
      <c r="C496" s="76" t="s">
        <v>422</v>
      </c>
      <c r="D496" s="76">
        <v>606</v>
      </c>
      <c r="E496" s="76" t="str">
        <f t="shared" si="16"/>
        <v>Y</v>
      </c>
      <c r="G496" s="94"/>
      <c r="H496" s="94"/>
      <c r="I496" s="76" t="str">
        <f>IF(AND(ISBLANK(#REF!),ISBLANK(#REF!),ISBLANK(#REF!),ISBLANK(G496)),"",C496)</f>
        <v>verb (inf)</v>
      </c>
    </row>
    <row r="497" spans="1:27" ht="15" customHeight="1" x14ac:dyDescent="0.25">
      <c r="A497" s="84" t="s">
        <v>1279</v>
      </c>
      <c r="B497" s="84" t="s">
        <v>1280</v>
      </c>
      <c r="C497" s="76" t="s">
        <v>422</v>
      </c>
      <c r="D497" s="76">
        <v>428</v>
      </c>
      <c r="E497" s="76" t="str">
        <f t="shared" si="16"/>
        <v>Y</v>
      </c>
      <c r="F497" s="76"/>
      <c r="G497" s="93"/>
      <c r="H497" s="93"/>
      <c r="I497" s="76" t="str">
        <f>IF(AND(ISBLANK(#REF!),ISBLANK(#REF!),ISBLANK(#REF!),ISBLANK(G497)),"",C497)</f>
        <v>verb (inf)</v>
      </c>
    </row>
    <row r="498" spans="1:27" ht="16.5" customHeight="1" x14ac:dyDescent="0.25">
      <c r="A498" s="84" t="s">
        <v>1281</v>
      </c>
      <c r="B498" s="84" t="s">
        <v>1282</v>
      </c>
      <c r="C498" s="76" t="s">
        <v>422</v>
      </c>
      <c r="D498" s="76">
        <v>179</v>
      </c>
      <c r="E498" s="76" t="str">
        <f t="shared" si="16"/>
        <v>Y</v>
      </c>
      <c r="F498" s="76"/>
      <c r="G498" s="93"/>
      <c r="H498" s="93"/>
      <c r="I498" s="76" t="str">
        <f>IF(AND(ISBLANK(#REF!),ISBLANK(#REF!),ISBLANK(#REF!),ISBLANK(G498)),"",C498)</f>
        <v>verb (inf)</v>
      </c>
      <c r="J498" s="76"/>
      <c r="K498" s="76"/>
      <c r="L498" s="76"/>
      <c r="M498" s="78"/>
      <c r="N498" s="78"/>
      <c r="O498" s="78"/>
      <c r="P498" s="76"/>
      <c r="Q498" s="76"/>
      <c r="R498" s="76"/>
      <c r="S498" s="76"/>
      <c r="T498" s="76"/>
      <c r="U498" s="76"/>
      <c r="V498" s="76"/>
      <c r="W498" s="76"/>
      <c r="X498" s="76"/>
      <c r="Y498" s="76"/>
      <c r="Z498" s="76"/>
      <c r="AA498" s="76"/>
    </row>
    <row r="499" spans="1:27" ht="16.5" customHeight="1" x14ac:dyDescent="0.25">
      <c r="A499" s="100" t="s">
        <v>1283</v>
      </c>
      <c r="B499" s="100" t="s">
        <v>1284</v>
      </c>
      <c r="C499" s="76" t="s">
        <v>422</v>
      </c>
      <c r="D499" s="76">
        <v>514</v>
      </c>
      <c r="E499" s="76" t="str">
        <f t="shared" si="16"/>
        <v>Y</v>
      </c>
      <c r="F499" s="76"/>
      <c r="G499" s="93"/>
      <c r="H499" s="93"/>
      <c r="I499" s="76" t="str">
        <f>IF(AND(ISBLANK(#REF!),ISBLANK(#REF!),ISBLANK(#REF!),ISBLANK(G499)),"",C499)</f>
        <v>verb (inf)</v>
      </c>
      <c r="J499" s="76"/>
      <c r="K499" s="76"/>
      <c r="L499" s="76"/>
      <c r="M499" s="78"/>
      <c r="N499" s="78"/>
      <c r="O499" s="78"/>
      <c r="P499" s="78"/>
      <c r="Q499" s="78"/>
      <c r="R499" s="78"/>
      <c r="S499" s="78"/>
      <c r="T499" s="78"/>
      <c r="U499" s="78"/>
      <c r="V499" s="78"/>
      <c r="W499" s="78"/>
      <c r="X499" s="78"/>
      <c r="Y499" s="78"/>
      <c r="Z499" s="78"/>
      <c r="AA499" s="78"/>
    </row>
    <row r="500" spans="1:27" ht="16.5" customHeight="1" x14ac:dyDescent="0.25">
      <c r="A500" s="84" t="s">
        <v>1285</v>
      </c>
      <c r="B500" s="84" t="s">
        <v>1286</v>
      </c>
      <c r="C500" s="76" t="s">
        <v>422</v>
      </c>
      <c r="D500" s="76">
        <v>717</v>
      </c>
      <c r="E500" s="76" t="str">
        <f t="shared" si="16"/>
        <v>Y</v>
      </c>
      <c r="F500" s="76"/>
      <c r="G500" s="93"/>
      <c r="H500" s="93"/>
      <c r="I500" s="76" t="str">
        <f>IF(AND(ISBLANK(#REF!),ISBLANK(#REF!),ISBLANK(#REF!),ISBLANK(G500)),"",C500)</f>
        <v>verb (inf)</v>
      </c>
      <c r="J500" s="76"/>
      <c r="K500" s="76"/>
      <c r="L500" s="76"/>
      <c r="M500" s="78"/>
      <c r="N500" s="78"/>
      <c r="O500" s="78"/>
      <c r="P500" s="78"/>
      <c r="Q500" s="78"/>
      <c r="R500" s="78"/>
      <c r="S500" s="78"/>
      <c r="T500" s="78"/>
      <c r="U500" s="78"/>
      <c r="V500" s="78"/>
      <c r="W500" s="78"/>
      <c r="X500" s="78"/>
      <c r="Y500" s="78"/>
      <c r="Z500" s="78"/>
      <c r="AA500" s="78"/>
    </row>
    <row r="501" spans="1:27" ht="16.5" customHeight="1" x14ac:dyDescent="0.25">
      <c r="A501" s="84" t="s">
        <v>1287</v>
      </c>
      <c r="B501" s="84" t="s">
        <v>1288</v>
      </c>
      <c r="C501" s="76" t="s">
        <v>422</v>
      </c>
      <c r="D501" s="76">
        <v>751</v>
      </c>
      <c r="E501" s="76" t="str">
        <f t="shared" si="16"/>
        <v>Y</v>
      </c>
      <c r="G501" s="93"/>
      <c r="H501" s="93"/>
      <c r="I501" s="76" t="str">
        <f>IF(AND(ISBLANK(#REF!),ISBLANK(#REF!),ISBLANK(#REF!),ISBLANK(G501)),"",C501)</f>
        <v>verb (inf)</v>
      </c>
      <c r="J501" s="76"/>
      <c r="K501" s="76"/>
      <c r="L501" s="76"/>
      <c r="M501" s="78"/>
      <c r="N501" s="78"/>
      <c r="O501" s="78"/>
      <c r="P501" s="78"/>
      <c r="Q501" s="78"/>
      <c r="R501" s="78"/>
      <c r="S501" s="78"/>
      <c r="T501" s="78"/>
      <c r="U501" s="78"/>
      <c r="V501" s="78"/>
      <c r="W501" s="78"/>
      <c r="X501" s="78"/>
      <c r="Y501" s="78"/>
      <c r="Z501" s="78"/>
      <c r="AA501" s="78"/>
    </row>
    <row r="502" spans="1:27" ht="16.5" customHeight="1" x14ac:dyDescent="0.25">
      <c r="A502" s="84" t="s">
        <v>1289</v>
      </c>
      <c r="B502" s="84" t="s">
        <v>1290</v>
      </c>
      <c r="C502" s="76" t="s">
        <v>422</v>
      </c>
      <c r="D502" s="76">
        <v>347</v>
      </c>
      <c r="E502" s="76" t="str">
        <f t="shared" si="16"/>
        <v>Y</v>
      </c>
      <c r="F502" s="76"/>
      <c r="G502" s="93"/>
      <c r="H502" s="93"/>
      <c r="I502" s="76" t="str">
        <f>IF(AND(ISBLANK(#REF!),ISBLANK(#REF!),ISBLANK(#REF!),ISBLANK(G502)),"",C502)</f>
        <v>verb (inf)</v>
      </c>
      <c r="J502" s="76"/>
      <c r="K502" s="76"/>
      <c r="L502" s="76"/>
      <c r="M502" s="78"/>
      <c r="N502" s="78"/>
      <c r="O502" s="78"/>
      <c r="P502" s="78"/>
      <c r="Q502" s="78"/>
      <c r="R502" s="78"/>
      <c r="S502" s="78"/>
      <c r="T502" s="78"/>
      <c r="U502" s="78"/>
      <c r="V502" s="78"/>
      <c r="W502" s="78"/>
      <c r="X502" s="78"/>
      <c r="Y502" s="78"/>
      <c r="Z502" s="78"/>
      <c r="AA502" s="78"/>
    </row>
    <row r="503" spans="1:27" ht="16.5" customHeight="1" x14ac:dyDescent="0.25">
      <c r="A503" s="84" t="s">
        <v>1291</v>
      </c>
      <c r="B503" s="84" t="s">
        <v>1292</v>
      </c>
      <c r="C503" s="76" t="s">
        <v>422</v>
      </c>
      <c r="D503" s="76">
        <v>434</v>
      </c>
      <c r="E503" s="76" t="str">
        <f t="shared" si="16"/>
        <v>Y</v>
      </c>
      <c r="F503" s="76"/>
      <c r="G503" s="93"/>
      <c r="H503" s="93"/>
      <c r="I503" s="76" t="str">
        <f>IF(AND(ISBLANK(#REF!),ISBLANK(#REF!),ISBLANK(#REF!),ISBLANK(G503)),"",C503)</f>
        <v>verb (inf)</v>
      </c>
      <c r="J503" s="76"/>
      <c r="K503" s="76"/>
      <c r="L503" s="76"/>
      <c r="M503" s="78"/>
      <c r="N503" s="78"/>
      <c r="O503" s="78"/>
      <c r="P503" s="78"/>
      <c r="Q503" s="78"/>
      <c r="R503" s="78"/>
      <c r="S503" s="78"/>
      <c r="T503" s="78"/>
      <c r="U503" s="78"/>
      <c r="V503" s="78"/>
      <c r="W503" s="78"/>
      <c r="X503" s="78"/>
      <c r="Y503" s="78"/>
      <c r="Z503" s="78"/>
      <c r="AA503" s="78"/>
    </row>
    <row r="504" spans="1:27" ht="16.5" customHeight="1" x14ac:dyDescent="0.25">
      <c r="A504" s="84" t="s">
        <v>1293</v>
      </c>
      <c r="B504" s="84" t="s">
        <v>1294</v>
      </c>
      <c r="C504" s="78" t="s">
        <v>422</v>
      </c>
      <c r="D504" s="78">
        <v>239</v>
      </c>
      <c r="E504" s="76" t="str">
        <f t="shared" si="16"/>
        <v>Y</v>
      </c>
      <c r="F504" s="78"/>
      <c r="G504" s="94"/>
      <c r="H504" s="94"/>
      <c r="I504" s="76" t="str">
        <f>IF(AND(ISBLANK(#REF!),ISBLANK(#REF!),ISBLANK(#REF!),ISBLANK(G504)),"",C504)</f>
        <v>verb (inf)</v>
      </c>
      <c r="J504" s="76"/>
      <c r="K504" s="76"/>
      <c r="L504" s="76"/>
      <c r="M504" s="78"/>
      <c r="N504" s="78"/>
      <c r="O504" s="78"/>
      <c r="P504" s="78"/>
      <c r="Q504" s="78"/>
      <c r="R504" s="78"/>
      <c r="S504" s="78"/>
      <c r="T504" s="78"/>
      <c r="U504" s="78"/>
      <c r="V504" s="78"/>
      <c r="W504" s="78"/>
      <c r="X504" s="78"/>
      <c r="Y504" s="78"/>
      <c r="Z504" s="78"/>
      <c r="AA504" s="78"/>
    </row>
    <row r="505" spans="1:27" ht="16.5" customHeight="1" x14ac:dyDescent="0.25">
      <c r="A505" s="84" t="s">
        <v>1295</v>
      </c>
      <c r="B505" s="84" t="s">
        <v>1296</v>
      </c>
      <c r="C505" s="76" t="s">
        <v>422</v>
      </c>
      <c r="D505" s="76">
        <v>1749</v>
      </c>
      <c r="E505" s="76" t="str">
        <f t="shared" si="16"/>
        <v>Y</v>
      </c>
      <c r="F505" s="76"/>
      <c r="G505" s="93"/>
      <c r="H505" s="93"/>
      <c r="I505" s="76" t="str">
        <f>IF(AND(ISBLANK(#REF!),ISBLANK(#REF!),ISBLANK(#REF!),ISBLANK(G505)),"",C505)</f>
        <v>verb (inf)</v>
      </c>
      <c r="J505" s="76"/>
      <c r="K505" s="76"/>
      <c r="L505" s="76"/>
      <c r="M505" s="78"/>
      <c r="N505" s="78"/>
      <c r="O505" s="78"/>
      <c r="P505" s="78"/>
      <c r="Q505" s="78"/>
      <c r="R505" s="78"/>
      <c r="S505" s="78"/>
      <c r="T505" s="78"/>
      <c r="U505" s="78"/>
      <c r="V505" s="78"/>
      <c r="W505" s="78"/>
      <c r="X505" s="78"/>
      <c r="Y505" s="78"/>
      <c r="Z505" s="78"/>
      <c r="AA505" s="78"/>
    </row>
    <row r="506" spans="1:27" ht="16.5" customHeight="1" x14ac:dyDescent="0.25">
      <c r="A506" s="84" t="s">
        <v>1297</v>
      </c>
      <c r="B506" s="84" t="s">
        <v>1298</v>
      </c>
      <c r="C506" s="76" t="s">
        <v>422</v>
      </c>
      <c r="D506" s="76">
        <v>610</v>
      </c>
      <c r="E506" s="76" t="str">
        <f t="shared" si="16"/>
        <v>Y</v>
      </c>
      <c r="G506" s="93"/>
      <c r="H506" s="93"/>
      <c r="I506" s="76" t="str">
        <f>IF(AND(ISBLANK(#REF!),ISBLANK(#REF!),ISBLANK(#REF!),ISBLANK(G506)),"",C506)</f>
        <v>verb (inf)</v>
      </c>
      <c r="J506" s="76"/>
      <c r="K506" s="76"/>
      <c r="L506" s="76"/>
      <c r="M506" s="78"/>
      <c r="N506" s="78"/>
      <c r="O506" s="78"/>
      <c r="P506" s="78"/>
      <c r="Q506" s="78"/>
      <c r="R506" s="78"/>
      <c r="S506" s="78"/>
      <c r="T506" s="78"/>
      <c r="U506" s="78"/>
      <c r="V506" s="78"/>
      <c r="W506" s="78"/>
      <c r="X506" s="78"/>
      <c r="Y506" s="78"/>
      <c r="Z506" s="78"/>
      <c r="AA506" s="78"/>
    </row>
    <row r="507" spans="1:27" ht="16.5" customHeight="1" x14ac:dyDescent="0.25">
      <c r="A507" s="84" t="s">
        <v>1299</v>
      </c>
      <c r="B507" s="84" t="s">
        <v>1300</v>
      </c>
      <c r="C507" s="76" t="s">
        <v>422</v>
      </c>
      <c r="D507" s="76">
        <v>281</v>
      </c>
      <c r="E507" s="76" t="str">
        <f t="shared" si="16"/>
        <v>Y</v>
      </c>
      <c r="F507" s="76"/>
      <c r="G507" s="93"/>
      <c r="H507" s="93"/>
      <c r="I507" s="76" t="str">
        <f>IF(AND(ISBLANK(#REF!),ISBLANK(#REF!),ISBLANK(#REF!),ISBLANK(G507)),"",C507)</f>
        <v>verb (inf)</v>
      </c>
      <c r="J507" s="76"/>
      <c r="K507" s="78"/>
      <c r="L507" s="76"/>
      <c r="M507" s="78"/>
      <c r="N507" s="78"/>
      <c r="O507" s="78"/>
      <c r="P507" s="78"/>
      <c r="Q507" s="78"/>
      <c r="R507" s="78"/>
      <c r="S507" s="78"/>
      <c r="T507" s="78"/>
      <c r="U507" s="78"/>
      <c r="V507" s="78"/>
      <c r="W507" s="78"/>
      <c r="X507" s="78"/>
      <c r="Y507" s="78"/>
      <c r="Z507" s="78"/>
      <c r="AA507" s="78"/>
    </row>
    <row r="508" spans="1:27" ht="16.5" customHeight="1" x14ac:dyDescent="0.25">
      <c r="A508" s="84" t="s">
        <v>323</v>
      </c>
      <c r="B508" s="84" t="s">
        <v>1301</v>
      </c>
      <c r="C508" s="76" t="s">
        <v>422</v>
      </c>
      <c r="D508" s="76">
        <v>21</v>
      </c>
      <c r="E508" s="76" t="str">
        <f t="shared" si="16"/>
        <v>Y</v>
      </c>
      <c r="F508" s="76" t="s">
        <v>323</v>
      </c>
      <c r="G508" s="93"/>
      <c r="H508" s="93"/>
      <c r="I508" s="76" t="str">
        <f>IF(AND(ISBLANK(#REF!),ISBLANK(#REF!),ISBLANK(#REF!),ISBLANK(G508)),"",C508)</f>
        <v>verb (inf)</v>
      </c>
      <c r="J508" s="76"/>
      <c r="K508" s="76"/>
      <c r="L508" s="76"/>
      <c r="M508" s="78"/>
      <c r="N508" s="78"/>
      <c r="O508" s="78"/>
      <c r="P508" s="76"/>
      <c r="Q508" s="76"/>
      <c r="R508" s="76"/>
      <c r="S508" s="76"/>
      <c r="T508" s="76"/>
      <c r="U508" s="76"/>
      <c r="V508" s="76"/>
      <c r="W508" s="76"/>
      <c r="X508" s="76"/>
      <c r="Y508" s="76"/>
      <c r="Z508" s="76"/>
      <c r="AA508" s="76"/>
    </row>
    <row r="509" spans="1:27" ht="16.5" customHeight="1" x14ac:dyDescent="0.25">
      <c r="A509" s="100" t="s">
        <v>1302</v>
      </c>
      <c r="B509" s="100" t="s">
        <v>1303</v>
      </c>
      <c r="C509" s="76" t="s">
        <v>422</v>
      </c>
      <c r="D509" s="76">
        <v>90</v>
      </c>
      <c r="E509" s="76" t="str">
        <f t="shared" si="16"/>
        <v>Y</v>
      </c>
      <c r="F509" s="76"/>
      <c r="G509" s="93"/>
      <c r="H509" s="93"/>
      <c r="I509" s="76" t="str">
        <f>IF(AND(ISBLANK(#REF!),ISBLANK(#REF!),ISBLANK(#REF!),ISBLANK(G509)),"",C509)</f>
        <v>verb (inf)</v>
      </c>
      <c r="J509" s="76"/>
      <c r="K509" s="76"/>
      <c r="L509" s="76"/>
      <c r="M509" s="78"/>
      <c r="N509" s="78"/>
      <c r="O509" s="78"/>
      <c r="P509" s="78"/>
      <c r="Q509" s="78"/>
      <c r="R509" s="78"/>
      <c r="S509" s="78"/>
      <c r="T509" s="78"/>
      <c r="U509" s="78"/>
      <c r="V509" s="78"/>
      <c r="W509" s="78"/>
      <c r="X509" s="78"/>
      <c r="Y509" s="78"/>
      <c r="Z509" s="78"/>
      <c r="AA509" s="78"/>
    </row>
    <row r="510" spans="1:27" ht="16.5" customHeight="1" x14ac:dyDescent="0.25">
      <c r="A510" s="84" t="s">
        <v>1304</v>
      </c>
      <c r="B510" s="84" t="s">
        <v>1305</v>
      </c>
      <c r="C510" s="76" t="s">
        <v>422</v>
      </c>
      <c r="D510" s="76">
        <v>356</v>
      </c>
      <c r="E510" s="76" t="str">
        <f t="shared" si="16"/>
        <v>Y</v>
      </c>
      <c r="F510" s="76"/>
      <c r="G510" s="93"/>
      <c r="H510" s="93"/>
      <c r="I510" s="76" t="str">
        <f>IF(AND(ISBLANK(#REF!),ISBLANK(#REF!),ISBLANK(#REF!),ISBLANK(G510)),"",C510)</f>
        <v>verb (inf)</v>
      </c>
      <c r="J510" s="76"/>
      <c r="K510" s="76"/>
      <c r="L510" s="76"/>
      <c r="M510" s="78"/>
      <c r="N510" s="78"/>
      <c r="O510" s="78"/>
      <c r="P510" s="78"/>
      <c r="Q510" s="78"/>
      <c r="R510" s="78"/>
      <c r="S510" s="78"/>
      <c r="T510" s="78"/>
      <c r="U510" s="78"/>
      <c r="V510" s="78"/>
      <c r="W510" s="78"/>
      <c r="X510" s="78"/>
      <c r="Y510" s="78"/>
      <c r="Z510" s="78"/>
      <c r="AA510" s="78"/>
    </row>
    <row r="511" spans="1:27" ht="16.5" customHeight="1" x14ac:dyDescent="0.25">
      <c r="A511" s="84" t="s">
        <v>570</v>
      </c>
      <c r="B511" s="84" t="s">
        <v>571</v>
      </c>
      <c r="C511" s="76" t="s">
        <v>422</v>
      </c>
      <c r="D511" s="76">
        <v>1676</v>
      </c>
      <c r="E511" s="76" t="str">
        <f t="shared" si="16"/>
        <v>Y</v>
      </c>
      <c r="F511" s="76"/>
      <c r="G511" s="93"/>
      <c r="H511" s="93"/>
      <c r="I511" s="76" t="str">
        <f>IF(AND(ISBLANK(#REF!),ISBLANK(#REF!),ISBLANK(#REF!),ISBLANK(G511)),"",C511)</f>
        <v>verb (inf)</v>
      </c>
      <c r="J511" s="76"/>
      <c r="K511" s="76"/>
      <c r="L511" s="76"/>
      <c r="M511" s="78"/>
      <c r="N511" s="78"/>
      <c r="O511" s="78"/>
      <c r="P511" s="78"/>
      <c r="Q511" s="78"/>
      <c r="R511" s="78"/>
      <c r="S511" s="78"/>
      <c r="T511" s="78"/>
      <c r="U511" s="78"/>
      <c r="V511" s="78"/>
      <c r="W511" s="78"/>
      <c r="X511" s="78"/>
      <c r="Y511" s="78"/>
      <c r="Z511" s="78"/>
      <c r="AA511" s="78"/>
    </row>
    <row r="512" spans="1:27" ht="16.5" customHeight="1" x14ac:dyDescent="0.25">
      <c r="A512" s="84" t="s">
        <v>1306</v>
      </c>
      <c r="B512" s="84" t="s">
        <v>1307</v>
      </c>
      <c r="C512" s="76" t="s">
        <v>422</v>
      </c>
      <c r="D512" s="76">
        <v>209</v>
      </c>
      <c r="E512" s="76" t="str">
        <f t="shared" si="16"/>
        <v>Y</v>
      </c>
      <c r="F512" s="76"/>
      <c r="G512" s="93"/>
      <c r="H512" s="93"/>
      <c r="I512" s="76" t="str">
        <f>IF(AND(ISBLANK(#REF!),ISBLANK(#REF!),ISBLANK(#REF!),ISBLANK(G512)),"",C512)</f>
        <v>verb (inf)</v>
      </c>
      <c r="J512" s="76"/>
      <c r="K512" s="76"/>
      <c r="L512" s="76"/>
      <c r="M512" s="78"/>
      <c r="N512" s="78"/>
      <c r="O512" s="78"/>
      <c r="P512" s="78"/>
      <c r="Q512" s="78"/>
      <c r="R512" s="78"/>
      <c r="S512" s="78"/>
      <c r="T512" s="78"/>
      <c r="U512" s="78"/>
      <c r="V512" s="78"/>
      <c r="W512" s="78"/>
      <c r="X512" s="78"/>
      <c r="Y512" s="78"/>
      <c r="Z512" s="78"/>
      <c r="AA512" s="78"/>
    </row>
    <row r="513" spans="1:27" ht="16.5" customHeight="1" x14ac:dyDescent="0.25">
      <c r="A513" s="84" t="s">
        <v>1308</v>
      </c>
      <c r="B513" s="84" t="s">
        <v>1309</v>
      </c>
      <c r="C513" s="76" t="s">
        <v>422</v>
      </c>
      <c r="D513" s="76">
        <v>101</v>
      </c>
      <c r="E513" s="76" t="str">
        <f t="shared" si="16"/>
        <v>Y</v>
      </c>
      <c r="F513" s="76"/>
      <c r="G513" s="93"/>
      <c r="H513" s="93"/>
      <c r="I513" s="76" t="str">
        <f>IF(AND(ISBLANK(#REF!),ISBLANK(#REF!),ISBLANK(#REF!),ISBLANK(G513)),"",C513)</f>
        <v>verb (inf)</v>
      </c>
      <c r="J513" s="76"/>
      <c r="K513" s="76"/>
      <c r="L513" s="76"/>
      <c r="M513" s="78"/>
      <c r="N513" s="78"/>
      <c r="O513" s="78"/>
      <c r="P513" s="78"/>
      <c r="Q513" s="78"/>
      <c r="R513" s="78"/>
      <c r="S513" s="78"/>
      <c r="T513" s="78"/>
      <c r="U513" s="78"/>
      <c r="V513" s="78"/>
      <c r="W513" s="78"/>
      <c r="X513" s="78"/>
      <c r="Y513" s="78"/>
      <c r="Z513" s="78"/>
      <c r="AA513" s="78"/>
    </row>
    <row r="514" spans="1:27" ht="16.5" customHeight="1" x14ac:dyDescent="0.25">
      <c r="A514" s="84" t="s">
        <v>1310</v>
      </c>
      <c r="B514" s="84" t="s">
        <v>1311</v>
      </c>
      <c r="C514" s="76" t="s">
        <v>422</v>
      </c>
      <c r="D514" s="76">
        <v>101</v>
      </c>
      <c r="E514" s="76" t="str">
        <f t="shared" si="16"/>
        <v>Y</v>
      </c>
      <c r="F514" s="76"/>
      <c r="G514" s="93"/>
      <c r="H514" s="93"/>
      <c r="I514" s="76" t="str">
        <f>IF(AND(ISBLANK(#REF!),ISBLANK(#REF!),ISBLANK(#REF!),ISBLANK(G514)),"",C514)</f>
        <v>verb (inf)</v>
      </c>
      <c r="J514" s="76"/>
      <c r="K514" s="76"/>
      <c r="L514" s="76"/>
      <c r="M514" s="78"/>
      <c r="N514" s="78"/>
      <c r="O514" s="78"/>
      <c r="P514" s="78"/>
      <c r="Q514" s="78"/>
      <c r="R514" s="78"/>
      <c r="S514" s="78"/>
      <c r="T514" s="78"/>
      <c r="U514" s="78"/>
      <c r="V514" s="78"/>
      <c r="W514" s="78"/>
      <c r="X514" s="78"/>
      <c r="Y514" s="78"/>
      <c r="Z514" s="78"/>
      <c r="AA514" s="78"/>
    </row>
    <row r="515" spans="1:27" ht="16.5" customHeight="1" x14ac:dyDescent="0.25">
      <c r="A515" s="84" t="s">
        <v>420</v>
      </c>
      <c r="B515" s="84" t="s">
        <v>421</v>
      </c>
      <c r="C515" s="76" t="s">
        <v>422</v>
      </c>
      <c r="D515" s="76">
        <v>125</v>
      </c>
      <c r="E515" s="76" t="str">
        <f t="shared" si="16"/>
        <v>Y</v>
      </c>
      <c r="F515" s="76"/>
      <c r="G515" s="93"/>
      <c r="H515" s="93"/>
      <c r="I515" s="76" t="str">
        <f>IF(AND(ISBLANK(#REF!),ISBLANK(#REF!),ISBLANK(#REF!),ISBLANK(G515)),"",C515)</f>
        <v>verb (inf)</v>
      </c>
      <c r="J515" s="76"/>
      <c r="K515" s="76"/>
      <c r="L515" s="76"/>
      <c r="M515" s="78"/>
      <c r="N515" s="78"/>
      <c r="O515" s="78"/>
      <c r="P515" s="78"/>
      <c r="Q515" s="78"/>
      <c r="R515" s="78"/>
      <c r="S515" s="78"/>
      <c r="T515" s="78"/>
      <c r="U515" s="78"/>
      <c r="V515" s="78"/>
      <c r="W515" s="78"/>
      <c r="X515" s="78"/>
      <c r="Y515" s="78"/>
      <c r="Z515" s="78"/>
      <c r="AA515" s="78"/>
    </row>
    <row r="516" spans="1:27" ht="16.5" customHeight="1" x14ac:dyDescent="0.25">
      <c r="A516" s="89" t="s">
        <v>1312</v>
      </c>
      <c r="B516" s="89" t="s">
        <v>1313</v>
      </c>
      <c r="C516" s="76" t="s">
        <v>422</v>
      </c>
      <c r="D516" s="76">
        <v>1446</v>
      </c>
      <c r="E516" s="76" t="str">
        <f t="shared" si="16"/>
        <v>Y</v>
      </c>
      <c r="G516" s="93"/>
      <c r="H516" s="93"/>
      <c r="I516" s="76" t="str">
        <f>IF(AND(ISBLANK(#REF!),ISBLANK(#REF!),ISBLANK(#REF!),ISBLANK(G516)),"",C516)</f>
        <v>verb (inf)</v>
      </c>
      <c r="J516" s="76"/>
      <c r="K516" s="76"/>
      <c r="L516" s="76"/>
      <c r="M516" s="78"/>
      <c r="N516" s="78"/>
      <c r="O516" s="78"/>
      <c r="P516" s="78"/>
      <c r="Q516" s="78"/>
      <c r="R516" s="78"/>
      <c r="S516" s="78"/>
      <c r="T516" s="78"/>
      <c r="U516" s="78"/>
      <c r="V516" s="78"/>
      <c r="W516" s="78"/>
      <c r="X516" s="78"/>
      <c r="Y516" s="78"/>
      <c r="Z516" s="78"/>
      <c r="AA516" s="78"/>
    </row>
    <row r="517" spans="1:27" ht="16.5" customHeight="1" x14ac:dyDescent="0.25">
      <c r="A517" s="84" t="s">
        <v>1314</v>
      </c>
      <c r="B517" s="84" t="s">
        <v>1315</v>
      </c>
      <c r="C517" s="76" t="s">
        <v>422</v>
      </c>
      <c r="D517" s="76">
        <v>3604</v>
      </c>
      <c r="E517" s="76" t="str">
        <f t="shared" si="16"/>
        <v>N</v>
      </c>
      <c r="F517" s="76"/>
      <c r="G517" s="93"/>
      <c r="H517" s="93"/>
      <c r="I517" s="76" t="str">
        <f>IF(AND(ISBLANK(#REF!),ISBLANK(#REF!),ISBLANK(#REF!),ISBLANK(G517)),"",C517)</f>
        <v>verb (inf)</v>
      </c>
      <c r="J517" s="76"/>
      <c r="K517" s="76"/>
      <c r="L517" s="76"/>
      <c r="M517" s="78"/>
      <c r="N517" s="78"/>
      <c r="O517" s="78"/>
      <c r="P517" s="78"/>
      <c r="Q517" s="78"/>
      <c r="R517" s="78"/>
      <c r="S517" s="78"/>
      <c r="T517" s="78"/>
      <c r="U517" s="78"/>
      <c r="V517" s="78"/>
      <c r="W517" s="78"/>
      <c r="X517" s="78"/>
      <c r="Y517" s="78"/>
      <c r="Z517" s="78"/>
      <c r="AA517" s="78"/>
    </row>
    <row r="518" spans="1:27" ht="15.75" customHeight="1" x14ac:dyDescent="0.25">
      <c r="A518" s="100" t="s">
        <v>1316</v>
      </c>
      <c r="B518" s="100" t="s">
        <v>1317</v>
      </c>
      <c r="C518" s="76" t="s">
        <v>422</v>
      </c>
      <c r="D518" s="76">
        <v>276</v>
      </c>
      <c r="E518" s="76" t="str">
        <f t="shared" ref="E518:E534" si="17">IF(D518&lt;=2000,"Y","N")</f>
        <v>Y</v>
      </c>
      <c r="F518" s="76"/>
      <c r="G518" s="93"/>
      <c r="H518" s="93"/>
      <c r="I518" s="76" t="str">
        <f>IF(AND(ISBLANK(#REF!),ISBLANK(#REF!),ISBLANK(#REF!),ISBLANK(G518)),"",C518)</f>
        <v>verb (inf)</v>
      </c>
      <c r="J518" s="76"/>
      <c r="K518" s="76"/>
      <c r="L518" s="76"/>
      <c r="M518" s="78"/>
      <c r="N518" s="78"/>
      <c r="O518" s="78"/>
      <c r="P518" s="78"/>
      <c r="Q518" s="78"/>
      <c r="R518" s="78"/>
      <c r="S518" s="78"/>
      <c r="T518" s="78"/>
      <c r="U518" s="78"/>
      <c r="V518" s="78"/>
      <c r="W518" s="78"/>
      <c r="X518" s="78"/>
      <c r="Y518" s="78"/>
      <c r="Z518" s="78"/>
      <c r="AA518" s="78"/>
    </row>
    <row r="519" spans="1:27" ht="16.5" customHeight="1" x14ac:dyDescent="0.25">
      <c r="A519" s="84" t="s">
        <v>1318</v>
      </c>
      <c r="B519" s="84" t="s">
        <v>1319</v>
      </c>
      <c r="C519" s="78" t="s">
        <v>422</v>
      </c>
      <c r="D519" s="78">
        <v>2211</v>
      </c>
      <c r="E519" s="76" t="str">
        <f t="shared" si="17"/>
        <v>N</v>
      </c>
      <c r="F519" s="76"/>
      <c r="G519" s="93"/>
      <c r="H519" s="93"/>
      <c r="I519" s="76" t="str">
        <f>IF(AND(ISBLANK(#REF!),ISBLANK(#REF!),ISBLANK(#REF!),ISBLANK(G519)),"",C519)</f>
        <v>verb (inf)</v>
      </c>
      <c r="J519" s="76"/>
      <c r="K519" s="76"/>
      <c r="L519" s="76"/>
      <c r="M519" s="78"/>
      <c r="N519" s="78"/>
      <c r="O519" s="78"/>
      <c r="P519" s="78"/>
      <c r="Q519" s="78"/>
      <c r="R519" s="78"/>
      <c r="S519" s="78"/>
      <c r="T519" s="78"/>
      <c r="U519" s="78"/>
      <c r="V519" s="78"/>
      <c r="W519" s="78"/>
      <c r="X519" s="78"/>
      <c r="Y519" s="78"/>
      <c r="Z519" s="78"/>
      <c r="AA519" s="78"/>
    </row>
    <row r="520" spans="1:27" ht="16.5" customHeight="1" x14ac:dyDescent="0.25">
      <c r="A520" s="84" t="s">
        <v>572</v>
      </c>
      <c r="B520" s="84" t="s">
        <v>573</v>
      </c>
      <c r="C520" s="76" t="s">
        <v>422</v>
      </c>
      <c r="D520" s="76">
        <v>1184</v>
      </c>
      <c r="E520" s="76" t="str">
        <f t="shared" si="17"/>
        <v>Y</v>
      </c>
      <c r="F520" s="76"/>
      <c r="G520" s="93"/>
      <c r="H520" s="93"/>
      <c r="I520" s="76" t="str">
        <f>IF(AND(ISBLANK(#REF!),ISBLANK(#REF!),ISBLANK(#REF!),ISBLANK(G520)),"",C520)</f>
        <v>verb (inf)</v>
      </c>
      <c r="J520" s="76"/>
      <c r="K520" s="76"/>
      <c r="L520" s="76"/>
      <c r="M520" s="78"/>
      <c r="N520" s="78"/>
      <c r="O520" s="78"/>
      <c r="P520" s="78"/>
      <c r="Q520" s="78"/>
      <c r="R520" s="78"/>
      <c r="S520" s="78"/>
      <c r="T520" s="78"/>
      <c r="U520" s="78"/>
      <c r="V520" s="78"/>
      <c r="W520" s="78"/>
      <c r="X520" s="78"/>
      <c r="Y520" s="78"/>
      <c r="Z520" s="78"/>
      <c r="AA520" s="78"/>
    </row>
    <row r="521" spans="1:27" ht="16.5" customHeight="1" x14ac:dyDescent="0.25">
      <c r="A521" s="84" t="s">
        <v>1320</v>
      </c>
      <c r="B521" s="84" t="s">
        <v>1321</v>
      </c>
      <c r="C521" s="78" t="s">
        <v>422</v>
      </c>
      <c r="D521" s="78">
        <v>1053</v>
      </c>
      <c r="E521" s="76" t="str">
        <f t="shared" si="17"/>
        <v>Y</v>
      </c>
      <c r="F521" s="78"/>
      <c r="G521" s="93"/>
      <c r="H521" s="93"/>
      <c r="I521" s="76" t="str">
        <f>IF(AND(ISBLANK(#REF!),ISBLANK(#REF!),ISBLANK(#REF!),ISBLANK(G521)),"",C521)</f>
        <v>verb (inf)</v>
      </c>
      <c r="J521" s="76"/>
      <c r="K521" s="76"/>
      <c r="L521" s="76"/>
      <c r="M521" s="78"/>
      <c r="N521" s="78"/>
      <c r="O521" s="78"/>
      <c r="P521" s="78"/>
      <c r="Q521" s="78"/>
      <c r="R521" s="78"/>
      <c r="S521" s="78"/>
      <c r="T521" s="78"/>
      <c r="U521" s="78"/>
      <c r="V521" s="78"/>
      <c r="W521" s="78"/>
      <c r="X521" s="78"/>
      <c r="Y521" s="78"/>
      <c r="Z521" s="78"/>
      <c r="AA521" s="78"/>
    </row>
    <row r="522" spans="1:27" ht="16.5" customHeight="1" x14ac:dyDescent="0.25">
      <c r="A522" s="84" t="s">
        <v>1322</v>
      </c>
      <c r="B522" s="84" t="s">
        <v>1323</v>
      </c>
      <c r="C522" s="76" t="s">
        <v>422</v>
      </c>
      <c r="D522" s="76">
        <v>593</v>
      </c>
      <c r="E522" s="76" t="str">
        <f t="shared" si="17"/>
        <v>Y</v>
      </c>
      <c r="G522" s="93"/>
      <c r="H522" s="93"/>
      <c r="I522" s="76" t="str">
        <f>IF(AND(ISBLANK(#REF!),ISBLANK(#REF!),ISBLANK(#REF!),ISBLANK(G522)),"",C522)</f>
        <v>verb (inf)</v>
      </c>
      <c r="J522" s="76"/>
      <c r="K522" s="76"/>
      <c r="L522" s="76"/>
      <c r="M522" s="78"/>
      <c r="N522" s="78"/>
      <c r="O522" s="78"/>
      <c r="P522" s="78"/>
      <c r="Q522" s="78"/>
      <c r="R522" s="78"/>
      <c r="S522" s="78"/>
      <c r="T522" s="78"/>
      <c r="U522" s="78"/>
      <c r="V522" s="78"/>
      <c r="W522" s="78"/>
      <c r="X522" s="78"/>
      <c r="Y522" s="78"/>
      <c r="Z522" s="78"/>
      <c r="AA522" s="78"/>
    </row>
    <row r="523" spans="1:27" ht="16.5" customHeight="1" x14ac:dyDescent="0.25">
      <c r="A523" s="84" t="s">
        <v>1324</v>
      </c>
      <c r="B523" s="84" t="s">
        <v>1325</v>
      </c>
      <c r="C523" s="76" t="s">
        <v>422</v>
      </c>
      <c r="D523" s="76">
        <v>68</v>
      </c>
      <c r="E523" s="76" t="str">
        <f t="shared" si="17"/>
        <v>Y</v>
      </c>
      <c r="F523" s="76"/>
      <c r="G523" s="93"/>
      <c r="H523" s="93"/>
      <c r="I523" s="76" t="str">
        <f>IF(AND(ISBLANK(#REF!),ISBLANK(#REF!),ISBLANK(#REF!),ISBLANK(G523)),"",C523)</f>
        <v>verb (inf)</v>
      </c>
      <c r="J523" s="76"/>
      <c r="K523" s="76"/>
      <c r="L523" s="76"/>
      <c r="M523" s="78"/>
      <c r="N523" s="78"/>
      <c r="O523" s="78"/>
      <c r="P523" s="78"/>
      <c r="Q523" s="78"/>
      <c r="R523" s="78"/>
      <c r="S523" s="78"/>
      <c r="T523" s="78"/>
      <c r="U523" s="78"/>
      <c r="V523" s="78"/>
      <c r="W523" s="78"/>
      <c r="X523" s="78"/>
      <c r="Y523" s="78"/>
      <c r="Z523" s="78"/>
      <c r="AA523" s="78"/>
    </row>
    <row r="524" spans="1:27" ht="16.5" customHeight="1" x14ac:dyDescent="0.25">
      <c r="A524" s="84" t="s">
        <v>1326</v>
      </c>
      <c r="B524" s="84" t="s">
        <v>1327</v>
      </c>
      <c r="C524" s="76" t="s">
        <v>422</v>
      </c>
      <c r="D524" s="76">
        <v>1741</v>
      </c>
      <c r="E524" s="76" t="str">
        <f t="shared" si="17"/>
        <v>Y</v>
      </c>
      <c r="F524" s="76"/>
      <c r="G524" s="93"/>
      <c r="H524" s="93"/>
      <c r="I524" s="76" t="str">
        <f>IF(AND(ISBLANK(#REF!),ISBLANK(#REF!),ISBLANK(#REF!),ISBLANK(G524)),"",C524)</f>
        <v>verb (inf)</v>
      </c>
      <c r="J524" s="76"/>
      <c r="K524" s="76"/>
      <c r="L524" s="76"/>
      <c r="M524" s="78"/>
      <c r="N524" s="78"/>
      <c r="O524" s="78"/>
      <c r="P524" s="78"/>
      <c r="Q524" s="78"/>
      <c r="R524" s="78"/>
      <c r="S524" s="78"/>
      <c r="T524" s="78"/>
      <c r="U524" s="78"/>
      <c r="V524" s="78"/>
      <c r="W524" s="78"/>
      <c r="X524" s="78"/>
      <c r="Y524" s="78"/>
      <c r="Z524" s="78"/>
      <c r="AA524" s="78"/>
    </row>
    <row r="525" spans="1:27" ht="16.5" customHeight="1" x14ac:dyDescent="0.25">
      <c r="A525" s="84" t="s">
        <v>1328</v>
      </c>
      <c r="B525" s="84" t="s">
        <v>1329</v>
      </c>
      <c r="C525" s="76" t="s">
        <v>422</v>
      </c>
      <c r="D525" s="76">
        <v>1595</v>
      </c>
      <c r="E525" s="76" t="str">
        <f t="shared" si="17"/>
        <v>Y</v>
      </c>
      <c r="G525" s="93"/>
      <c r="H525" s="93"/>
      <c r="I525" s="76" t="str">
        <f>IF(AND(ISBLANK(#REF!),ISBLANK(#REF!),ISBLANK(#REF!),ISBLANK(G525)),"",C525)</f>
        <v>verb (inf)</v>
      </c>
      <c r="J525" s="76"/>
      <c r="K525" s="76"/>
      <c r="L525" s="76"/>
      <c r="M525" s="78"/>
      <c r="N525" s="78"/>
      <c r="O525" s="78"/>
      <c r="P525" s="78"/>
      <c r="Q525" s="78"/>
      <c r="R525" s="78"/>
      <c r="S525" s="78"/>
      <c r="T525" s="78"/>
      <c r="U525" s="78"/>
      <c r="V525" s="78"/>
      <c r="W525" s="78"/>
      <c r="X525" s="78"/>
      <c r="Y525" s="78"/>
      <c r="Z525" s="78"/>
      <c r="AA525" s="78"/>
    </row>
    <row r="526" spans="1:27" ht="16.5" customHeight="1" x14ac:dyDescent="0.25">
      <c r="A526" s="84" t="s">
        <v>1330</v>
      </c>
      <c r="B526" s="84" t="s">
        <v>1331</v>
      </c>
      <c r="C526" s="76" t="s">
        <v>422</v>
      </c>
      <c r="D526" s="76">
        <v>570</v>
      </c>
      <c r="E526" s="76" t="str">
        <f t="shared" si="17"/>
        <v>Y</v>
      </c>
      <c r="F526" s="76"/>
      <c r="G526" s="93"/>
      <c r="H526" s="93"/>
      <c r="I526" s="76" t="str">
        <f>IF(AND(ISBLANK(#REF!),ISBLANK(#REF!),ISBLANK(#REF!),ISBLANK(G526)),"",C526)</f>
        <v>verb (inf)</v>
      </c>
      <c r="J526" s="76"/>
      <c r="K526" s="76"/>
      <c r="L526" s="76"/>
      <c r="M526" s="78"/>
      <c r="N526" s="78"/>
      <c r="O526" s="78"/>
      <c r="P526" s="78"/>
      <c r="Q526" s="78"/>
      <c r="R526" s="78"/>
      <c r="S526" s="78"/>
      <c r="T526" s="78"/>
      <c r="U526" s="78"/>
      <c r="V526" s="78"/>
      <c r="W526" s="78"/>
      <c r="X526" s="78"/>
      <c r="Y526" s="78"/>
      <c r="Z526" s="78"/>
      <c r="AA526" s="78"/>
    </row>
    <row r="527" spans="1:27" ht="16.5" customHeight="1" x14ac:dyDescent="0.25">
      <c r="A527" s="84" t="s">
        <v>1332</v>
      </c>
      <c r="B527" s="84" t="s">
        <v>1333</v>
      </c>
      <c r="C527" s="76" t="s">
        <v>422</v>
      </c>
      <c r="D527" s="76">
        <v>235</v>
      </c>
      <c r="E527" s="76" t="str">
        <f t="shared" si="17"/>
        <v>Y</v>
      </c>
      <c r="F527" s="76"/>
      <c r="G527" s="93"/>
      <c r="H527" s="93"/>
      <c r="I527" s="76" t="str">
        <f>IF(AND(ISBLANK(#REF!),ISBLANK(#REF!),ISBLANK(#REF!),ISBLANK(G527)),"",C527)</f>
        <v>verb (inf)</v>
      </c>
      <c r="J527" s="76"/>
      <c r="K527" s="76"/>
      <c r="L527" s="76"/>
      <c r="M527" s="78"/>
      <c r="N527" s="78"/>
      <c r="O527" s="78"/>
      <c r="P527" s="78"/>
      <c r="Q527" s="78"/>
      <c r="R527" s="78"/>
      <c r="S527" s="78"/>
      <c r="T527" s="78"/>
      <c r="U527" s="78"/>
      <c r="V527" s="78"/>
      <c r="W527" s="78"/>
      <c r="X527" s="78"/>
      <c r="Y527" s="78"/>
      <c r="Z527" s="78"/>
      <c r="AA527" s="78"/>
    </row>
    <row r="528" spans="1:27" ht="16.5" customHeight="1" x14ac:dyDescent="0.25">
      <c r="A528" s="84" t="s">
        <v>1334</v>
      </c>
      <c r="B528" s="84" t="s">
        <v>1335</v>
      </c>
      <c r="C528" s="76" t="s">
        <v>422</v>
      </c>
      <c r="D528" s="76">
        <v>464</v>
      </c>
      <c r="E528" s="76" t="str">
        <f t="shared" si="17"/>
        <v>Y</v>
      </c>
      <c r="F528" s="76"/>
      <c r="G528" s="93"/>
      <c r="H528" s="93"/>
      <c r="I528" s="76" t="str">
        <f>IF(AND(ISBLANK(#REF!),ISBLANK(#REF!),ISBLANK(#REF!),ISBLANK(G528)),"",C528)</f>
        <v>verb (inf)</v>
      </c>
      <c r="J528" s="76"/>
      <c r="K528" s="76"/>
      <c r="L528" s="76"/>
      <c r="M528" s="78"/>
      <c r="N528" s="78"/>
      <c r="O528" s="78"/>
      <c r="P528" s="78"/>
      <c r="Q528" s="78"/>
      <c r="R528" s="78"/>
      <c r="S528" s="78"/>
      <c r="T528" s="78"/>
      <c r="U528" s="78"/>
      <c r="V528" s="78"/>
      <c r="W528" s="78"/>
      <c r="X528" s="78"/>
      <c r="Y528" s="78"/>
      <c r="Z528" s="78"/>
      <c r="AA528" s="78"/>
    </row>
    <row r="529" spans="1:27" ht="16.5" customHeight="1" x14ac:dyDescent="0.25">
      <c r="A529" s="84" t="s">
        <v>279</v>
      </c>
      <c r="B529" s="84" t="s">
        <v>1336</v>
      </c>
      <c r="C529" s="76" t="s">
        <v>422</v>
      </c>
      <c r="D529" s="76">
        <v>7</v>
      </c>
      <c r="E529" s="76" t="str">
        <f t="shared" si="17"/>
        <v>Y</v>
      </c>
      <c r="F529" s="76" t="s">
        <v>279</v>
      </c>
      <c r="G529" s="93"/>
      <c r="H529" s="93"/>
      <c r="I529" s="76" t="str">
        <f>IF(AND(ISBLANK(#REF!),ISBLANK(#REF!),ISBLANK(#REF!),ISBLANK(G529)),"",C529)</f>
        <v>verb (inf)</v>
      </c>
      <c r="J529" s="76"/>
      <c r="K529" s="76"/>
      <c r="L529" s="76"/>
      <c r="M529" s="78"/>
      <c r="N529" s="78"/>
      <c r="O529" s="78"/>
      <c r="P529" s="78"/>
      <c r="Q529" s="78"/>
      <c r="R529" s="78"/>
      <c r="S529" s="78"/>
      <c r="T529" s="78"/>
      <c r="U529" s="78"/>
      <c r="V529" s="78"/>
      <c r="W529" s="78"/>
      <c r="X529" s="78"/>
      <c r="Y529" s="78"/>
      <c r="Z529" s="78"/>
      <c r="AA529" s="78"/>
    </row>
    <row r="530" spans="1:27" ht="16.5" customHeight="1" x14ac:dyDescent="0.25">
      <c r="A530" s="84" t="s">
        <v>365</v>
      </c>
      <c r="B530" s="84" t="s">
        <v>1337</v>
      </c>
      <c r="C530" s="76" t="s">
        <v>422</v>
      </c>
      <c r="D530" s="76">
        <v>19</v>
      </c>
      <c r="E530" s="76" t="str">
        <f t="shared" si="17"/>
        <v>Y</v>
      </c>
      <c r="F530" s="76" t="s">
        <v>365</v>
      </c>
      <c r="G530" s="93"/>
      <c r="H530" s="93"/>
      <c r="I530" s="76" t="str">
        <f>IF(AND(ISBLANK(#REF!),ISBLANK(#REF!),ISBLANK(#REF!),ISBLANK(G530)),"",C530)</f>
        <v>verb (inf)</v>
      </c>
      <c r="J530" s="76"/>
      <c r="K530" s="76"/>
      <c r="L530" s="76"/>
      <c r="M530" s="78"/>
      <c r="N530" s="78"/>
      <c r="O530" s="78"/>
      <c r="P530" s="78"/>
      <c r="Q530" s="78"/>
      <c r="R530" s="78"/>
      <c r="S530" s="78"/>
      <c r="T530" s="78"/>
      <c r="U530" s="78"/>
      <c r="V530" s="78"/>
      <c r="W530" s="78"/>
      <c r="X530" s="78"/>
      <c r="Y530" s="78"/>
      <c r="Z530" s="78"/>
      <c r="AA530" s="78"/>
    </row>
    <row r="531" spans="1:27" ht="16.5" customHeight="1" x14ac:dyDescent="0.25">
      <c r="A531" s="84" t="s">
        <v>537</v>
      </c>
      <c r="B531" s="84" t="s">
        <v>538</v>
      </c>
      <c r="C531" s="76" t="s">
        <v>422</v>
      </c>
      <c r="D531" s="76">
        <v>685</v>
      </c>
      <c r="E531" s="76" t="str">
        <f t="shared" si="17"/>
        <v>Y</v>
      </c>
      <c r="G531" s="93"/>
      <c r="H531" s="93"/>
      <c r="I531" s="76" t="str">
        <f>IF(AND(ISBLANK(#REF!),ISBLANK(#REF!),ISBLANK(#REF!),ISBLANK(G531)),"",C531)</f>
        <v>verb (inf)</v>
      </c>
      <c r="J531" s="99"/>
      <c r="K531" s="76"/>
      <c r="L531" s="76"/>
      <c r="M531" s="78"/>
      <c r="N531" s="78"/>
      <c r="O531" s="78"/>
      <c r="P531" s="78"/>
      <c r="Q531" s="78"/>
      <c r="R531" s="78"/>
      <c r="S531" s="78"/>
      <c r="T531" s="78"/>
      <c r="U531" s="78"/>
      <c r="V531" s="78"/>
      <c r="W531" s="78"/>
      <c r="X531" s="78"/>
      <c r="Y531" s="78"/>
      <c r="Z531" s="78"/>
      <c r="AA531" s="78"/>
    </row>
    <row r="532" spans="1:27" ht="16.5" customHeight="1" x14ac:dyDescent="0.25">
      <c r="A532" s="84" t="s">
        <v>459</v>
      </c>
      <c r="B532" s="84" t="s">
        <v>460</v>
      </c>
      <c r="C532" s="76" t="s">
        <v>422</v>
      </c>
      <c r="D532" s="76">
        <v>327</v>
      </c>
      <c r="E532" s="76" t="str">
        <f t="shared" si="17"/>
        <v>Y</v>
      </c>
      <c r="F532" s="76"/>
      <c r="G532" s="93"/>
      <c r="H532" s="93"/>
      <c r="I532" s="76" t="str">
        <f>IF(AND(ISBLANK(#REF!),ISBLANK(#REF!),ISBLANK(#REF!),ISBLANK(G532)),"",C532)</f>
        <v>verb (inf)</v>
      </c>
      <c r="J532" s="76"/>
      <c r="K532" s="76"/>
      <c r="L532" s="76"/>
      <c r="M532" s="78"/>
      <c r="N532" s="78"/>
      <c r="O532" s="78"/>
      <c r="P532" s="78"/>
      <c r="Q532" s="78"/>
      <c r="R532" s="78"/>
      <c r="S532" s="78"/>
      <c r="T532" s="78"/>
      <c r="U532" s="78"/>
      <c r="V532" s="78"/>
      <c r="W532" s="78"/>
      <c r="X532" s="78"/>
      <c r="Y532" s="78"/>
      <c r="Z532" s="78"/>
      <c r="AA532" s="78"/>
    </row>
    <row r="533" spans="1:27" ht="16.5" customHeight="1" x14ac:dyDescent="0.25">
      <c r="A533" s="84" t="s">
        <v>1338</v>
      </c>
      <c r="B533" s="84" t="s">
        <v>1339</v>
      </c>
      <c r="C533" s="76" t="s">
        <v>422</v>
      </c>
      <c r="D533" s="76">
        <v>38</v>
      </c>
      <c r="E533" s="76" t="str">
        <f t="shared" si="17"/>
        <v>Y</v>
      </c>
      <c r="F533" s="76"/>
      <c r="G533" s="93"/>
      <c r="H533" s="93"/>
      <c r="I533" s="76" t="str">
        <f>IF(AND(ISBLANK(#REF!),ISBLANK(#REF!),ISBLANK(#REF!),ISBLANK(G533)),"",C533)</f>
        <v>verb (inf)</v>
      </c>
      <c r="J533" s="76"/>
      <c r="K533" s="76"/>
      <c r="L533" s="76"/>
      <c r="M533" s="78"/>
      <c r="N533" s="78"/>
      <c r="O533" s="78"/>
      <c r="P533" s="78"/>
      <c r="Q533" s="78"/>
      <c r="R533" s="78"/>
      <c r="S533" s="78"/>
      <c r="T533" s="78"/>
      <c r="U533" s="78"/>
      <c r="V533" s="78"/>
      <c r="W533" s="78"/>
      <c r="X533" s="78"/>
      <c r="Y533" s="78"/>
      <c r="Z533" s="78"/>
      <c r="AA533" s="78"/>
    </row>
    <row r="534" spans="1:27" ht="16.5" customHeight="1" x14ac:dyDescent="0.25">
      <c r="A534" s="84" t="s">
        <v>1340</v>
      </c>
      <c r="B534" s="84" t="s">
        <v>1341</v>
      </c>
      <c r="C534" s="76" t="s">
        <v>422</v>
      </c>
      <c r="D534" s="76">
        <v>792</v>
      </c>
      <c r="E534" s="76" t="str">
        <f t="shared" si="17"/>
        <v>Y</v>
      </c>
      <c r="F534" s="76"/>
      <c r="G534" s="93"/>
      <c r="H534" s="93"/>
      <c r="I534" s="76" t="str">
        <f>IF(AND(ISBLANK(#REF!),ISBLANK(#REF!),ISBLANK(#REF!),ISBLANK(G534)),"",C534)</f>
        <v>verb (inf)</v>
      </c>
      <c r="J534" s="76"/>
      <c r="K534" s="76"/>
      <c r="L534" s="76"/>
      <c r="M534" s="78"/>
      <c r="N534" s="78"/>
      <c r="O534" s="78"/>
      <c r="P534" s="78"/>
      <c r="Q534" s="78"/>
      <c r="R534" s="78"/>
      <c r="S534" s="78"/>
      <c r="T534" s="78"/>
      <c r="U534" s="78"/>
      <c r="V534" s="78"/>
      <c r="W534" s="78"/>
      <c r="X534" s="78"/>
      <c r="Y534" s="78"/>
      <c r="Z534" s="78"/>
      <c r="AA534" s="78"/>
    </row>
    <row r="706" spans="7:8" ht="15.75" customHeight="1" x14ac:dyDescent="0.25">
      <c r="G706" s="108"/>
      <c r="H706" s="108"/>
    </row>
    <row r="707" spans="7:8" ht="15.75" customHeight="1" x14ac:dyDescent="0.25">
      <c r="G707" s="108"/>
      <c r="H707" s="108"/>
    </row>
    <row r="708" spans="7:8" ht="15.75" customHeight="1" x14ac:dyDescent="0.25">
      <c r="G708" s="108"/>
      <c r="H708" s="108"/>
    </row>
    <row r="709" spans="7:8" ht="15.75" customHeight="1" x14ac:dyDescent="0.25">
      <c r="G709" s="108"/>
      <c r="H709" s="108"/>
    </row>
    <row r="710" spans="7:8" ht="15.75" customHeight="1" x14ac:dyDescent="0.25">
      <c r="G710" s="108"/>
      <c r="H710" s="108"/>
    </row>
    <row r="711" spans="7:8" ht="15.75" customHeight="1" x14ac:dyDescent="0.25">
      <c r="G711" s="108"/>
      <c r="H711" s="108"/>
    </row>
    <row r="712" spans="7:8" ht="15.75" customHeight="1" x14ac:dyDescent="0.25">
      <c r="G712" s="108"/>
      <c r="H712" s="108"/>
    </row>
    <row r="713" spans="7:8" ht="15.75" customHeight="1" x14ac:dyDescent="0.25">
      <c r="G713" s="108"/>
      <c r="H713" s="108"/>
    </row>
    <row r="714" spans="7:8" ht="15.75" customHeight="1" x14ac:dyDescent="0.25">
      <c r="G714" s="108"/>
      <c r="H714" s="108"/>
    </row>
    <row r="715" spans="7:8" ht="15.75" customHeight="1" x14ac:dyDescent="0.25">
      <c r="G715" s="108"/>
      <c r="H715" s="108"/>
    </row>
    <row r="716" spans="7:8" ht="15.75" customHeight="1" x14ac:dyDescent="0.25">
      <c r="G716" s="108"/>
      <c r="H716" s="108"/>
    </row>
    <row r="717" spans="7:8" ht="15.75" customHeight="1" x14ac:dyDescent="0.25">
      <c r="G717" s="108"/>
      <c r="H717" s="108"/>
    </row>
    <row r="718" spans="7:8" ht="15.75" customHeight="1" x14ac:dyDescent="0.25">
      <c r="G718" s="108"/>
      <c r="H718" s="108"/>
    </row>
    <row r="719" spans="7:8" ht="15.75" customHeight="1" x14ac:dyDescent="0.25">
      <c r="G719" s="108"/>
      <c r="H719" s="108"/>
    </row>
    <row r="720" spans="7:8" ht="15.75" customHeight="1" x14ac:dyDescent="0.25">
      <c r="G720" s="108"/>
      <c r="H720" s="108"/>
    </row>
    <row r="721" spans="7:8" ht="15.75" customHeight="1" x14ac:dyDescent="0.25">
      <c r="G721" s="108"/>
      <c r="H721" s="108"/>
    </row>
    <row r="722" spans="7:8" ht="15.75" customHeight="1" x14ac:dyDescent="0.25">
      <c r="G722" s="108"/>
      <c r="H722" s="108"/>
    </row>
    <row r="723" spans="7:8" ht="15.75" customHeight="1" x14ac:dyDescent="0.25">
      <c r="G723" s="108"/>
      <c r="H723" s="108"/>
    </row>
    <row r="724" spans="7:8" ht="15.75" customHeight="1" x14ac:dyDescent="0.25">
      <c r="G724" s="108"/>
      <c r="H724" s="108"/>
    </row>
    <row r="725" spans="7:8" ht="15.75" customHeight="1" x14ac:dyDescent="0.25">
      <c r="G725" s="108"/>
      <c r="H725" s="108"/>
    </row>
    <row r="726" spans="7:8" ht="15.75" customHeight="1" x14ac:dyDescent="0.25">
      <c r="G726" s="108"/>
      <c r="H726" s="108"/>
    </row>
    <row r="727" spans="7:8" ht="15.75" customHeight="1" x14ac:dyDescent="0.25">
      <c r="G727" s="108"/>
      <c r="H727" s="108"/>
    </row>
    <row r="728" spans="7:8" ht="15.75" customHeight="1" x14ac:dyDescent="0.25">
      <c r="G728" s="108"/>
      <c r="H728" s="108"/>
    </row>
    <row r="729" spans="7:8" ht="15.75" customHeight="1" x14ac:dyDescent="0.25">
      <c r="G729" s="108"/>
      <c r="H729" s="108"/>
    </row>
    <row r="730" spans="7:8" ht="15.75" customHeight="1" x14ac:dyDescent="0.25">
      <c r="G730" s="108"/>
      <c r="H730" s="108"/>
    </row>
    <row r="731" spans="7:8" ht="15.75" customHeight="1" x14ac:dyDescent="0.25">
      <c r="G731" s="108"/>
      <c r="H731" s="108"/>
    </row>
    <row r="732" spans="7:8" ht="15.75" customHeight="1" x14ac:dyDescent="0.25">
      <c r="G732" s="108"/>
      <c r="H732" s="108"/>
    </row>
    <row r="733" spans="7:8" ht="15.75" customHeight="1" x14ac:dyDescent="0.25">
      <c r="G733" s="108"/>
      <c r="H733" s="108"/>
    </row>
    <row r="734" spans="7:8" ht="15.75" customHeight="1" x14ac:dyDescent="0.25">
      <c r="G734" s="108"/>
      <c r="H734" s="108"/>
    </row>
    <row r="735" spans="7:8" ht="15.75" customHeight="1" x14ac:dyDescent="0.25">
      <c r="G735" s="108"/>
      <c r="H735" s="108"/>
    </row>
    <row r="736" spans="7:8" ht="15.75" customHeight="1" x14ac:dyDescent="0.25">
      <c r="G736" s="108"/>
      <c r="H736" s="108"/>
    </row>
    <row r="737" spans="7:8" ht="15.75" customHeight="1" x14ac:dyDescent="0.25">
      <c r="G737" s="108"/>
      <c r="H737" s="108"/>
    </row>
    <row r="738" spans="7:8" ht="15.75" customHeight="1" x14ac:dyDescent="0.25">
      <c r="G738" s="108"/>
      <c r="H738" s="108"/>
    </row>
    <row r="739" spans="7:8" ht="15.75" customHeight="1" x14ac:dyDescent="0.25">
      <c r="G739" s="108"/>
      <c r="H739" s="108"/>
    </row>
    <row r="740" spans="7:8" ht="15.75" customHeight="1" x14ac:dyDescent="0.25">
      <c r="G740" s="108"/>
      <c r="H740" s="108"/>
    </row>
    <row r="741" spans="7:8" ht="15.75" customHeight="1" x14ac:dyDescent="0.25">
      <c r="G741" s="108"/>
      <c r="H741" s="108"/>
    </row>
    <row r="742" spans="7:8" ht="15.75" customHeight="1" x14ac:dyDescent="0.25">
      <c r="G742" s="108"/>
      <c r="H742" s="108"/>
    </row>
    <row r="743" spans="7:8" ht="15.75" customHeight="1" x14ac:dyDescent="0.25">
      <c r="G743" s="108"/>
      <c r="H743" s="108"/>
    </row>
    <row r="744" spans="7:8" ht="15.75" customHeight="1" x14ac:dyDescent="0.25">
      <c r="G744" s="108"/>
      <c r="H744" s="108"/>
    </row>
    <row r="745" spans="7:8" ht="15.75" customHeight="1" x14ac:dyDescent="0.25">
      <c r="G745" s="108"/>
      <c r="H745" s="108"/>
    </row>
    <row r="746" spans="7:8" ht="15.75" customHeight="1" x14ac:dyDescent="0.25">
      <c r="G746" s="108"/>
      <c r="H746" s="108"/>
    </row>
    <row r="747" spans="7:8" ht="15.75" customHeight="1" x14ac:dyDescent="0.25">
      <c r="G747" s="108"/>
      <c r="H747" s="108"/>
    </row>
    <row r="748" spans="7:8" ht="15.75" customHeight="1" x14ac:dyDescent="0.25">
      <c r="G748" s="108"/>
      <c r="H748" s="108"/>
    </row>
    <row r="749" spans="7:8" ht="15.75" customHeight="1" x14ac:dyDescent="0.25">
      <c r="G749" s="108"/>
      <c r="H749" s="108"/>
    </row>
    <row r="750" spans="7:8" ht="15.75" customHeight="1" x14ac:dyDescent="0.25">
      <c r="G750" s="108"/>
      <c r="H750" s="108"/>
    </row>
    <row r="751" spans="7:8" ht="15.75" customHeight="1" x14ac:dyDescent="0.25">
      <c r="G751" s="108"/>
      <c r="H751" s="108"/>
    </row>
    <row r="752" spans="7:8" ht="15.75" customHeight="1" x14ac:dyDescent="0.25">
      <c r="G752" s="108"/>
      <c r="H752" s="108"/>
    </row>
    <row r="753" spans="7:8" ht="15.75" customHeight="1" x14ac:dyDescent="0.25">
      <c r="G753" s="108"/>
      <c r="H753" s="108"/>
    </row>
    <row r="754" spans="7:8" ht="15.75" customHeight="1" x14ac:dyDescent="0.25">
      <c r="G754" s="108"/>
      <c r="H754" s="108"/>
    </row>
    <row r="755" spans="7:8" ht="15.75" customHeight="1" x14ac:dyDescent="0.25">
      <c r="G755" s="108"/>
      <c r="H755" s="108"/>
    </row>
    <row r="756" spans="7:8" ht="15.75" customHeight="1" x14ac:dyDescent="0.25">
      <c r="G756" s="108"/>
      <c r="H756" s="108"/>
    </row>
    <row r="757" spans="7:8" ht="15.75" customHeight="1" x14ac:dyDescent="0.25">
      <c r="G757" s="108"/>
      <c r="H757" s="108"/>
    </row>
    <row r="758" spans="7:8" ht="15.75" customHeight="1" x14ac:dyDescent="0.25">
      <c r="G758" s="108"/>
      <c r="H758" s="108"/>
    </row>
    <row r="759" spans="7:8" ht="15.75" customHeight="1" x14ac:dyDescent="0.25">
      <c r="G759" s="108"/>
      <c r="H759" s="108"/>
    </row>
    <row r="760" spans="7:8" ht="15.75" customHeight="1" x14ac:dyDescent="0.25">
      <c r="G760" s="108"/>
      <c r="H760" s="108"/>
    </row>
    <row r="761" spans="7:8" ht="15.75" customHeight="1" x14ac:dyDescent="0.25">
      <c r="G761" s="108"/>
      <c r="H761" s="108"/>
    </row>
    <row r="762" spans="7:8" ht="15.75" customHeight="1" x14ac:dyDescent="0.25">
      <c r="G762" s="108"/>
      <c r="H762" s="108"/>
    </row>
    <row r="763" spans="7:8" ht="15.75" customHeight="1" x14ac:dyDescent="0.25">
      <c r="G763" s="108"/>
      <c r="H763" s="108"/>
    </row>
    <row r="764" spans="7:8" ht="15.75" customHeight="1" x14ac:dyDescent="0.25">
      <c r="G764" s="108"/>
      <c r="H764" s="108"/>
    </row>
    <row r="765" spans="7:8" ht="15.75" customHeight="1" x14ac:dyDescent="0.25">
      <c r="G765" s="108"/>
      <c r="H765" s="108"/>
    </row>
    <row r="766" spans="7:8" ht="15.75" customHeight="1" x14ac:dyDescent="0.25">
      <c r="G766" s="108"/>
      <c r="H766" s="108"/>
    </row>
    <row r="767" spans="7:8" ht="15.75" customHeight="1" x14ac:dyDescent="0.25">
      <c r="G767" s="108"/>
      <c r="H767" s="108"/>
    </row>
    <row r="768" spans="7:8" ht="15.75" customHeight="1" x14ac:dyDescent="0.25">
      <c r="G768" s="108"/>
      <c r="H768" s="108"/>
    </row>
    <row r="769" spans="7:8" ht="15.75" customHeight="1" x14ac:dyDescent="0.25">
      <c r="G769" s="108"/>
      <c r="H769" s="108"/>
    </row>
    <row r="770" spans="7:8" ht="15.75" customHeight="1" x14ac:dyDescent="0.25">
      <c r="G770" s="108"/>
      <c r="H770" s="108"/>
    </row>
    <row r="771" spans="7:8" ht="15.75" customHeight="1" x14ac:dyDescent="0.25">
      <c r="G771" s="108"/>
      <c r="H771" s="108"/>
    </row>
    <row r="772" spans="7:8" ht="15.75" customHeight="1" x14ac:dyDescent="0.25">
      <c r="G772" s="108"/>
      <c r="H772" s="108"/>
    </row>
    <row r="773" spans="7:8" ht="15.75" customHeight="1" x14ac:dyDescent="0.25">
      <c r="G773" s="108"/>
      <c r="H773" s="108"/>
    </row>
    <row r="774" spans="7:8" ht="15.75" customHeight="1" x14ac:dyDescent="0.25">
      <c r="G774" s="108"/>
      <c r="H774" s="108"/>
    </row>
    <row r="775" spans="7:8" ht="15.75" customHeight="1" x14ac:dyDescent="0.25">
      <c r="G775" s="108"/>
      <c r="H775" s="108"/>
    </row>
    <row r="776" spans="7:8" ht="15.75" customHeight="1" x14ac:dyDescent="0.25">
      <c r="G776" s="108"/>
      <c r="H776" s="108"/>
    </row>
    <row r="777" spans="7:8" ht="15.75" customHeight="1" x14ac:dyDescent="0.25">
      <c r="G777" s="108"/>
      <c r="H777" s="108"/>
    </row>
    <row r="778" spans="7:8" ht="15.75" customHeight="1" x14ac:dyDescent="0.25">
      <c r="G778" s="108"/>
      <c r="H778" s="108"/>
    </row>
    <row r="779" spans="7:8" ht="15.75" customHeight="1" x14ac:dyDescent="0.25">
      <c r="G779" s="108"/>
      <c r="H779" s="108"/>
    </row>
    <row r="780" spans="7:8" ht="15.75" customHeight="1" x14ac:dyDescent="0.25">
      <c r="G780" s="108"/>
      <c r="H780" s="108"/>
    </row>
    <row r="781" spans="7:8" ht="15.75" customHeight="1" x14ac:dyDescent="0.25">
      <c r="G781" s="108"/>
      <c r="H781" s="108"/>
    </row>
    <row r="782" spans="7:8" ht="15.75" customHeight="1" x14ac:dyDescent="0.25">
      <c r="G782" s="108"/>
      <c r="H782" s="108"/>
    </row>
    <row r="783" spans="7:8" ht="15.75" customHeight="1" x14ac:dyDescent="0.25">
      <c r="G783" s="108"/>
      <c r="H783" s="108"/>
    </row>
    <row r="784" spans="7:8" ht="15.75" customHeight="1" x14ac:dyDescent="0.25">
      <c r="G784" s="108"/>
      <c r="H784" s="108"/>
    </row>
    <row r="785" spans="7:8" ht="15.75" customHeight="1" x14ac:dyDescent="0.25">
      <c r="G785" s="108"/>
      <c r="H785" s="108"/>
    </row>
    <row r="786" spans="7:8" ht="15.75" customHeight="1" x14ac:dyDescent="0.25">
      <c r="G786" s="108"/>
      <c r="H786" s="108"/>
    </row>
    <row r="787" spans="7:8" ht="15.75" customHeight="1" x14ac:dyDescent="0.25">
      <c r="G787" s="108"/>
      <c r="H787" s="108"/>
    </row>
    <row r="788" spans="7:8" ht="15.75" customHeight="1" x14ac:dyDescent="0.25">
      <c r="G788" s="108"/>
      <c r="H788" s="108"/>
    </row>
    <row r="789" spans="7:8" ht="15.75" customHeight="1" x14ac:dyDescent="0.25">
      <c r="G789" s="108"/>
      <c r="H789" s="108"/>
    </row>
    <row r="790" spans="7:8" ht="15.75" customHeight="1" x14ac:dyDescent="0.25">
      <c r="G790" s="108"/>
      <c r="H790" s="108"/>
    </row>
    <row r="791" spans="7:8" ht="15.75" customHeight="1" x14ac:dyDescent="0.25">
      <c r="G791" s="108"/>
      <c r="H791" s="108"/>
    </row>
    <row r="792" spans="7:8" ht="15.75" customHeight="1" x14ac:dyDescent="0.25">
      <c r="G792" s="108"/>
      <c r="H792" s="108"/>
    </row>
    <row r="793" spans="7:8" ht="15.75" customHeight="1" x14ac:dyDescent="0.25">
      <c r="G793" s="108"/>
      <c r="H793" s="108"/>
    </row>
    <row r="794" spans="7:8" ht="15.75" customHeight="1" x14ac:dyDescent="0.25">
      <c r="G794" s="108"/>
      <c r="H794" s="108"/>
    </row>
    <row r="795" spans="7:8" ht="15.75" customHeight="1" x14ac:dyDescent="0.25">
      <c r="G795" s="108"/>
      <c r="H795" s="108"/>
    </row>
    <row r="796" spans="7:8" ht="15.75" customHeight="1" x14ac:dyDescent="0.25">
      <c r="G796" s="108"/>
      <c r="H796" s="108"/>
    </row>
    <row r="797" spans="7:8" ht="15.75" customHeight="1" x14ac:dyDescent="0.25">
      <c r="G797" s="108"/>
      <c r="H797" s="108"/>
    </row>
    <row r="798" spans="7:8" ht="15.75" customHeight="1" x14ac:dyDescent="0.25">
      <c r="G798" s="108"/>
      <c r="H798" s="108"/>
    </row>
    <row r="799" spans="7:8" ht="15.75" customHeight="1" x14ac:dyDescent="0.25">
      <c r="G799" s="108"/>
      <c r="H799" s="108"/>
    </row>
    <row r="800" spans="7:8" ht="15.75" customHeight="1" x14ac:dyDescent="0.25">
      <c r="G800" s="108"/>
      <c r="H800" s="108"/>
    </row>
    <row r="801" spans="7:8" ht="15.75" customHeight="1" x14ac:dyDescent="0.25">
      <c r="G801" s="108"/>
      <c r="H801" s="108"/>
    </row>
    <row r="802" spans="7:8" ht="15.75" customHeight="1" x14ac:dyDescent="0.25">
      <c r="G802" s="108"/>
      <c r="H802" s="108"/>
    </row>
    <row r="803" spans="7:8" ht="15.75" customHeight="1" x14ac:dyDescent="0.25">
      <c r="G803" s="108"/>
      <c r="H803" s="108"/>
    </row>
    <row r="804" spans="7:8" ht="15.75" customHeight="1" x14ac:dyDescent="0.25">
      <c r="G804" s="108"/>
      <c r="H804" s="108"/>
    </row>
    <row r="805" spans="7:8" ht="15.75" customHeight="1" x14ac:dyDescent="0.25">
      <c r="G805" s="108"/>
      <c r="H805" s="108"/>
    </row>
    <row r="806" spans="7:8" ht="15.75" customHeight="1" x14ac:dyDescent="0.25">
      <c r="G806" s="108"/>
      <c r="H806" s="108"/>
    </row>
    <row r="807" spans="7:8" ht="15.75" customHeight="1" x14ac:dyDescent="0.25">
      <c r="G807" s="108"/>
      <c r="H807" s="108"/>
    </row>
    <row r="808" spans="7:8" ht="15.75" customHeight="1" x14ac:dyDescent="0.25">
      <c r="G808" s="108"/>
      <c r="H808" s="108"/>
    </row>
    <row r="809" spans="7:8" ht="15.75" customHeight="1" x14ac:dyDescent="0.25">
      <c r="G809" s="108"/>
      <c r="H809" s="108"/>
    </row>
    <row r="810" spans="7:8" ht="15.75" customHeight="1" x14ac:dyDescent="0.25">
      <c r="G810" s="108"/>
      <c r="H810" s="108"/>
    </row>
    <row r="811" spans="7:8" ht="15.75" customHeight="1" x14ac:dyDescent="0.25">
      <c r="G811" s="108"/>
      <c r="H811" s="108"/>
    </row>
    <row r="812" spans="7:8" ht="15.75" customHeight="1" x14ac:dyDescent="0.25">
      <c r="G812" s="108"/>
      <c r="H812" s="108"/>
    </row>
    <row r="813" spans="7:8" ht="15.75" customHeight="1" x14ac:dyDescent="0.25">
      <c r="G813" s="108"/>
      <c r="H813" s="108"/>
    </row>
    <row r="814" spans="7:8" ht="15.75" customHeight="1" x14ac:dyDescent="0.25">
      <c r="G814" s="108"/>
      <c r="H814" s="108"/>
    </row>
    <row r="815" spans="7:8" ht="15.75" customHeight="1" x14ac:dyDescent="0.25">
      <c r="G815" s="108"/>
      <c r="H815" s="108"/>
    </row>
    <row r="816" spans="7:8" ht="15.75" customHeight="1" x14ac:dyDescent="0.25">
      <c r="G816" s="108"/>
      <c r="H816" s="108"/>
    </row>
    <row r="817" spans="7:8" ht="15.75" customHeight="1" x14ac:dyDescent="0.25">
      <c r="G817" s="108"/>
      <c r="H817" s="108"/>
    </row>
    <row r="818" spans="7:8" ht="15.75" customHeight="1" x14ac:dyDescent="0.25">
      <c r="G818" s="108"/>
      <c r="H818" s="108"/>
    </row>
    <row r="819" spans="7:8" ht="15.75" customHeight="1" x14ac:dyDescent="0.25">
      <c r="G819" s="108"/>
      <c r="H819" s="108"/>
    </row>
    <row r="820" spans="7:8" ht="15.75" customHeight="1" x14ac:dyDescent="0.25">
      <c r="G820" s="108"/>
      <c r="H820" s="108"/>
    </row>
    <row r="821" spans="7:8" ht="15.75" customHeight="1" x14ac:dyDescent="0.25">
      <c r="G821" s="108"/>
      <c r="H821" s="108"/>
    </row>
    <row r="822" spans="7:8" ht="15.75" customHeight="1" x14ac:dyDescent="0.25">
      <c r="G822" s="108"/>
      <c r="H822" s="108"/>
    </row>
    <row r="823" spans="7:8" ht="15.75" customHeight="1" x14ac:dyDescent="0.25">
      <c r="G823" s="108"/>
      <c r="H823" s="108"/>
    </row>
    <row r="824" spans="7:8" ht="15.75" customHeight="1" x14ac:dyDescent="0.25">
      <c r="G824" s="108"/>
      <c r="H824" s="108"/>
    </row>
    <row r="825" spans="7:8" ht="15.75" customHeight="1" x14ac:dyDescent="0.25">
      <c r="G825" s="108"/>
      <c r="H825" s="108"/>
    </row>
    <row r="826" spans="7:8" ht="15.75" customHeight="1" x14ac:dyDescent="0.25">
      <c r="G826" s="108"/>
      <c r="H826" s="108"/>
    </row>
    <row r="827" spans="7:8" ht="15.75" customHeight="1" x14ac:dyDescent="0.25">
      <c r="G827" s="108"/>
      <c r="H827" s="108"/>
    </row>
    <row r="828" spans="7:8" ht="15.75" customHeight="1" x14ac:dyDescent="0.25">
      <c r="G828" s="108"/>
      <c r="H828" s="108"/>
    </row>
    <row r="829" spans="7:8" ht="15.75" customHeight="1" x14ac:dyDescent="0.25">
      <c r="G829" s="108"/>
      <c r="H829" s="108"/>
    </row>
    <row r="830" spans="7:8" ht="15.75" customHeight="1" x14ac:dyDescent="0.25">
      <c r="G830" s="108"/>
      <c r="H830" s="108"/>
    </row>
    <row r="831" spans="7:8" ht="15.75" customHeight="1" x14ac:dyDescent="0.25">
      <c r="G831" s="108"/>
      <c r="H831" s="108"/>
    </row>
    <row r="832" spans="7:8" ht="15.75" customHeight="1" x14ac:dyDescent="0.25">
      <c r="G832" s="108"/>
      <c r="H832" s="108"/>
    </row>
    <row r="833" spans="7:8" ht="15.75" customHeight="1" x14ac:dyDescent="0.25">
      <c r="G833" s="108"/>
      <c r="H833" s="108"/>
    </row>
    <row r="834" spans="7:8" ht="15.75" customHeight="1" x14ac:dyDescent="0.25">
      <c r="G834" s="108"/>
      <c r="H834" s="108"/>
    </row>
    <row r="835" spans="7:8" ht="15.75" customHeight="1" x14ac:dyDescent="0.25">
      <c r="G835" s="108"/>
      <c r="H835" s="108"/>
    </row>
    <row r="836" spans="7:8" ht="15.75" customHeight="1" x14ac:dyDescent="0.25">
      <c r="G836" s="108"/>
      <c r="H836" s="108"/>
    </row>
    <row r="837" spans="7:8" ht="15.75" customHeight="1" x14ac:dyDescent="0.25">
      <c r="G837" s="108"/>
      <c r="H837" s="108"/>
    </row>
    <row r="838" spans="7:8" ht="15.75" customHeight="1" x14ac:dyDescent="0.25">
      <c r="G838" s="108"/>
      <c r="H838" s="108"/>
    </row>
    <row r="839" spans="7:8" ht="15.75" customHeight="1" x14ac:dyDescent="0.25">
      <c r="G839" s="108"/>
      <c r="H839" s="108"/>
    </row>
    <row r="840" spans="7:8" ht="15.75" customHeight="1" x14ac:dyDescent="0.25">
      <c r="G840" s="108"/>
      <c r="H840" s="108"/>
    </row>
    <row r="841" spans="7:8" ht="15.75" customHeight="1" x14ac:dyDescent="0.25">
      <c r="G841" s="108"/>
      <c r="H841" s="108"/>
    </row>
    <row r="842" spans="7:8" ht="15.75" customHeight="1" x14ac:dyDescent="0.25">
      <c r="G842" s="108"/>
      <c r="H842" s="108"/>
    </row>
    <row r="843" spans="7:8" ht="15.75" customHeight="1" x14ac:dyDescent="0.25">
      <c r="G843" s="108"/>
      <c r="H843" s="108"/>
    </row>
    <row r="844" spans="7:8" ht="15.75" customHeight="1" x14ac:dyDescent="0.25">
      <c r="G844" s="108"/>
      <c r="H844" s="108"/>
    </row>
    <row r="845" spans="7:8" ht="15.75" customHeight="1" x14ac:dyDescent="0.25">
      <c r="G845" s="108"/>
      <c r="H845" s="108"/>
    </row>
    <row r="846" spans="7:8" ht="15.75" customHeight="1" x14ac:dyDescent="0.25">
      <c r="G846" s="108"/>
      <c r="H846" s="108"/>
    </row>
    <row r="847" spans="7:8" ht="15.75" customHeight="1" x14ac:dyDescent="0.25">
      <c r="G847" s="108"/>
      <c r="H847" s="108"/>
    </row>
    <row r="848" spans="7:8" ht="15.75" customHeight="1" x14ac:dyDescent="0.25">
      <c r="G848" s="108"/>
      <c r="H848" s="108"/>
    </row>
    <row r="849" spans="7:8" ht="15.75" customHeight="1" x14ac:dyDescent="0.25">
      <c r="G849" s="108"/>
      <c r="H849" s="108"/>
    </row>
    <row r="850" spans="7:8" ht="15.75" customHeight="1" x14ac:dyDescent="0.25">
      <c r="G850" s="108"/>
      <c r="H850" s="108"/>
    </row>
    <row r="851" spans="7:8" ht="15.75" customHeight="1" x14ac:dyDescent="0.25">
      <c r="G851" s="108"/>
      <c r="H851" s="108"/>
    </row>
    <row r="852" spans="7:8" ht="15.75" customHeight="1" x14ac:dyDescent="0.25">
      <c r="G852" s="108"/>
      <c r="H852" s="108"/>
    </row>
    <row r="853" spans="7:8" ht="15.75" customHeight="1" x14ac:dyDescent="0.25">
      <c r="G853" s="108"/>
      <c r="H853" s="108"/>
    </row>
    <row r="854" spans="7:8" ht="15.75" customHeight="1" x14ac:dyDescent="0.25">
      <c r="G854" s="108"/>
      <c r="H854" s="108"/>
    </row>
    <row r="855" spans="7:8" ht="15.75" customHeight="1" x14ac:dyDescent="0.25">
      <c r="G855" s="108"/>
      <c r="H855" s="108"/>
    </row>
    <row r="856" spans="7:8" ht="15.75" customHeight="1" x14ac:dyDescent="0.25">
      <c r="G856" s="108"/>
      <c r="H856" s="108"/>
    </row>
    <row r="857" spans="7:8" ht="15.75" customHeight="1" x14ac:dyDescent="0.25">
      <c r="G857" s="108"/>
      <c r="H857" s="108"/>
    </row>
    <row r="858" spans="7:8" ht="15.75" customHeight="1" x14ac:dyDescent="0.25">
      <c r="G858" s="108"/>
      <c r="H858" s="108"/>
    </row>
    <row r="859" spans="7:8" ht="15.75" customHeight="1" x14ac:dyDescent="0.25">
      <c r="G859" s="108"/>
      <c r="H859" s="108"/>
    </row>
    <row r="860" spans="7:8" ht="15.75" customHeight="1" x14ac:dyDescent="0.25">
      <c r="G860" s="108"/>
      <c r="H860" s="108"/>
    </row>
    <row r="861" spans="7:8" ht="15.75" customHeight="1" x14ac:dyDescent="0.25">
      <c r="G861" s="108"/>
      <c r="H861" s="108"/>
    </row>
    <row r="862" spans="7:8" ht="15.75" customHeight="1" x14ac:dyDescent="0.25">
      <c r="G862" s="108"/>
      <c r="H862" s="108"/>
    </row>
    <row r="863" spans="7:8" ht="15.75" customHeight="1" x14ac:dyDescent="0.25">
      <c r="G863" s="108"/>
      <c r="H863" s="108"/>
    </row>
    <row r="864" spans="7:8" ht="15.75" customHeight="1" x14ac:dyDescent="0.25">
      <c r="G864" s="108"/>
      <c r="H864" s="108"/>
    </row>
    <row r="865" spans="7:8" ht="15.75" customHeight="1" x14ac:dyDescent="0.25">
      <c r="G865" s="108"/>
      <c r="H865" s="108"/>
    </row>
    <row r="866" spans="7:8" ht="15.75" customHeight="1" x14ac:dyDescent="0.25">
      <c r="G866" s="108"/>
      <c r="H866" s="108"/>
    </row>
    <row r="867" spans="7:8" ht="15.75" customHeight="1" x14ac:dyDescent="0.25">
      <c r="G867" s="108"/>
      <c r="H867" s="108"/>
    </row>
    <row r="868" spans="7:8" ht="15.75" customHeight="1" x14ac:dyDescent="0.25">
      <c r="G868" s="108"/>
      <c r="H868" s="108"/>
    </row>
    <row r="869" spans="7:8" ht="15.75" customHeight="1" x14ac:dyDescent="0.25">
      <c r="G869" s="108"/>
      <c r="H869" s="108"/>
    </row>
    <row r="870" spans="7:8" ht="15.75" customHeight="1" x14ac:dyDescent="0.25">
      <c r="G870" s="108"/>
      <c r="H870" s="108"/>
    </row>
    <row r="871" spans="7:8" ht="15.75" customHeight="1" x14ac:dyDescent="0.25">
      <c r="G871" s="108"/>
      <c r="H871" s="108"/>
    </row>
    <row r="872" spans="7:8" ht="15.75" customHeight="1" x14ac:dyDescent="0.25">
      <c r="G872" s="108"/>
      <c r="H872" s="108"/>
    </row>
    <row r="873" spans="7:8" ht="15.75" customHeight="1" x14ac:dyDescent="0.25">
      <c r="G873" s="108"/>
      <c r="H873" s="108"/>
    </row>
    <row r="874" spans="7:8" ht="15.75" customHeight="1" x14ac:dyDescent="0.25">
      <c r="G874" s="108"/>
      <c r="H874" s="108"/>
    </row>
    <row r="875" spans="7:8" ht="15.75" customHeight="1" x14ac:dyDescent="0.25">
      <c r="G875" s="108"/>
      <c r="H875" s="108"/>
    </row>
    <row r="876" spans="7:8" ht="15.75" customHeight="1" x14ac:dyDescent="0.25">
      <c r="G876" s="108"/>
      <c r="H876" s="108"/>
    </row>
    <row r="877" spans="7:8" ht="15.75" customHeight="1" x14ac:dyDescent="0.25">
      <c r="G877" s="108"/>
      <c r="H877" s="108"/>
    </row>
    <row r="878" spans="7:8" ht="15.75" customHeight="1" x14ac:dyDescent="0.25">
      <c r="G878" s="108"/>
      <c r="H878" s="108"/>
    </row>
    <row r="879" spans="7:8" ht="15.75" customHeight="1" x14ac:dyDescent="0.25">
      <c r="G879" s="108"/>
      <c r="H879" s="108"/>
    </row>
    <row r="880" spans="7:8" ht="15.75" customHeight="1" x14ac:dyDescent="0.25">
      <c r="G880" s="108"/>
      <c r="H880" s="108"/>
    </row>
    <row r="881" spans="7:8" ht="15.75" customHeight="1" x14ac:dyDescent="0.25">
      <c r="G881" s="108"/>
      <c r="H881" s="108"/>
    </row>
    <row r="882" spans="7:8" ht="15.75" customHeight="1" x14ac:dyDescent="0.25">
      <c r="G882" s="108"/>
      <c r="H882" s="108"/>
    </row>
    <row r="883" spans="7:8" ht="15.75" customHeight="1" x14ac:dyDescent="0.25">
      <c r="G883" s="108"/>
      <c r="H883" s="108"/>
    </row>
    <row r="884" spans="7:8" ht="15.75" customHeight="1" x14ac:dyDescent="0.25">
      <c r="G884" s="108"/>
      <c r="H884" s="108"/>
    </row>
    <row r="885" spans="7:8" ht="15.75" customHeight="1" x14ac:dyDescent="0.25">
      <c r="G885" s="108"/>
      <c r="H885" s="108"/>
    </row>
    <row r="886" spans="7:8" ht="15.75" customHeight="1" x14ac:dyDescent="0.25">
      <c r="G886" s="108"/>
      <c r="H886" s="108"/>
    </row>
    <row r="887" spans="7:8" ht="15.75" customHeight="1" x14ac:dyDescent="0.25">
      <c r="G887" s="108"/>
      <c r="H887" s="108"/>
    </row>
    <row r="888" spans="7:8" ht="15.75" customHeight="1" x14ac:dyDescent="0.25">
      <c r="G888" s="108"/>
      <c r="H888" s="108"/>
    </row>
    <row r="889" spans="7:8" ht="15.75" customHeight="1" x14ac:dyDescent="0.25">
      <c r="G889" s="108"/>
      <c r="H889" s="108"/>
    </row>
    <row r="890" spans="7:8" ht="15.75" customHeight="1" x14ac:dyDescent="0.25">
      <c r="G890" s="108"/>
      <c r="H890" s="108"/>
    </row>
    <row r="891" spans="7:8" ht="15.75" customHeight="1" x14ac:dyDescent="0.25">
      <c r="G891" s="108"/>
      <c r="H891" s="108"/>
    </row>
    <row r="892" spans="7:8" ht="15.75" customHeight="1" x14ac:dyDescent="0.25">
      <c r="G892" s="108"/>
      <c r="H892" s="108"/>
    </row>
    <row r="893" spans="7:8" ht="15.75" customHeight="1" x14ac:dyDescent="0.25">
      <c r="G893" s="108"/>
      <c r="H893" s="108"/>
    </row>
    <row r="894" spans="7:8" ht="15.75" customHeight="1" x14ac:dyDescent="0.25">
      <c r="G894" s="108"/>
      <c r="H894" s="108"/>
    </row>
    <row r="895" spans="7:8" ht="15.75" customHeight="1" x14ac:dyDescent="0.25">
      <c r="G895" s="108"/>
      <c r="H895" s="108"/>
    </row>
    <row r="896" spans="7:8" ht="15.75" customHeight="1" x14ac:dyDescent="0.25">
      <c r="G896" s="108"/>
      <c r="H896" s="108"/>
    </row>
    <row r="897" spans="7:8" ht="15.75" customHeight="1" x14ac:dyDescent="0.25">
      <c r="G897" s="108"/>
      <c r="H897" s="108"/>
    </row>
    <row r="898" spans="7:8" ht="15.75" customHeight="1" x14ac:dyDescent="0.25">
      <c r="G898" s="108"/>
      <c r="H898" s="108"/>
    </row>
    <row r="899" spans="7:8" ht="15.75" customHeight="1" x14ac:dyDescent="0.25">
      <c r="G899" s="108"/>
      <c r="H899" s="108"/>
    </row>
    <row r="900" spans="7:8" ht="15.75" customHeight="1" x14ac:dyDescent="0.25">
      <c r="G900" s="108"/>
      <c r="H900" s="108"/>
    </row>
    <row r="901" spans="7:8" ht="15.75" customHeight="1" x14ac:dyDescent="0.25">
      <c r="G901" s="108"/>
      <c r="H901" s="108"/>
    </row>
    <row r="902" spans="7:8" ht="15.75" customHeight="1" x14ac:dyDescent="0.25">
      <c r="G902" s="108"/>
      <c r="H902" s="108"/>
    </row>
    <row r="903" spans="7:8" ht="15.75" customHeight="1" x14ac:dyDescent="0.25">
      <c r="G903" s="108"/>
      <c r="H903" s="108"/>
    </row>
    <row r="904" spans="7:8" ht="15.75" customHeight="1" x14ac:dyDescent="0.25">
      <c r="G904" s="108"/>
      <c r="H904" s="108"/>
    </row>
    <row r="905" spans="7:8" ht="15.75" customHeight="1" x14ac:dyDescent="0.25">
      <c r="G905" s="108"/>
      <c r="H905" s="108"/>
    </row>
    <row r="906" spans="7:8" ht="15.75" customHeight="1" x14ac:dyDescent="0.25">
      <c r="G906" s="108"/>
      <c r="H906" s="108"/>
    </row>
    <row r="907" spans="7:8" ht="15.75" customHeight="1" x14ac:dyDescent="0.25">
      <c r="G907" s="108"/>
      <c r="H907" s="108"/>
    </row>
    <row r="908" spans="7:8" ht="15.75" customHeight="1" x14ac:dyDescent="0.25">
      <c r="G908" s="108"/>
      <c r="H908" s="108"/>
    </row>
    <row r="909" spans="7:8" ht="15.75" customHeight="1" x14ac:dyDescent="0.25">
      <c r="G909" s="108"/>
      <c r="H909" s="108"/>
    </row>
    <row r="910" spans="7:8" ht="15.75" customHeight="1" x14ac:dyDescent="0.25">
      <c r="G910" s="108"/>
      <c r="H910" s="108"/>
    </row>
    <row r="911" spans="7:8" ht="15.75" customHeight="1" x14ac:dyDescent="0.25">
      <c r="G911" s="108"/>
      <c r="H911" s="108"/>
    </row>
    <row r="912" spans="7:8" ht="15.75" customHeight="1" x14ac:dyDescent="0.25">
      <c r="G912" s="108"/>
      <c r="H912" s="108"/>
    </row>
    <row r="913" spans="7:8" ht="15.75" customHeight="1" x14ac:dyDescent="0.25">
      <c r="G913" s="108"/>
      <c r="H913" s="108"/>
    </row>
    <row r="914" spans="7:8" ht="15.75" customHeight="1" x14ac:dyDescent="0.25">
      <c r="G914" s="108"/>
      <c r="H914" s="108"/>
    </row>
    <row r="915" spans="7:8" ht="15.75" customHeight="1" x14ac:dyDescent="0.25">
      <c r="G915" s="108"/>
      <c r="H915" s="108"/>
    </row>
    <row r="916" spans="7:8" ht="15.75" customHeight="1" x14ac:dyDescent="0.25">
      <c r="G916" s="108"/>
      <c r="H916" s="108"/>
    </row>
    <row r="917" spans="7:8" ht="15.75" customHeight="1" x14ac:dyDescent="0.25">
      <c r="G917" s="108"/>
      <c r="H917" s="108"/>
    </row>
    <row r="918" spans="7:8" ht="15.75" customHeight="1" x14ac:dyDescent="0.25">
      <c r="G918" s="108"/>
      <c r="H918" s="108"/>
    </row>
    <row r="919" spans="7:8" ht="15.75" customHeight="1" x14ac:dyDescent="0.25">
      <c r="G919" s="108"/>
      <c r="H919" s="108"/>
    </row>
    <row r="920" spans="7:8" ht="15.75" customHeight="1" x14ac:dyDescent="0.25">
      <c r="G920" s="108"/>
      <c r="H920" s="108"/>
    </row>
    <row r="921" spans="7:8" ht="15.75" customHeight="1" x14ac:dyDescent="0.25">
      <c r="G921" s="108"/>
      <c r="H921" s="108"/>
    </row>
    <row r="922" spans="7:8" ht="15.75" customHeight="1" x14ac:dyDescent="0.25">
      <c r="G922" s="108"/>
      <c r="H922" s="108"/>
    </row>
    <row r="923" spans="7:8" ht="15.75" customHeight="1" x14ac:dyDescent="0.25">
      <c r="G923" s="108"/>
      <c r="H923" s="108"/>
    </row>
    <row r="924" spans="7:8" ht="15.75" customHeight="1" x14ac:dyDescent="0.25">
      <c r="G924" s="108"/>
      <c r="H924" s="108"/>
    </row>
    <row r="925" spans="7:8" ht="15.75" customHeight="1" x14ac:dyDescent="0.25">
      <c r="G925" s="108"/>
      <c r="H925" s="108"/>
    </row>
    <row r="926" spans="7:8" ht="15.75" customHeight="1" x14ac:dyDescent="0.25">
      <c r="G926" s="108"/>
      <c r="H926" s="108"/>
    </row>
    <row r="927" spans="7:8" ht="15.75" customHeight="1" x14ac:dyDescent="0.25">
      <c r="G927" s="108"/>
      <c r="H927" s="108"/>
    </row>
    <row r="928" spans="7:8" ht="15.75" customHeight="1" x14ac:dyDescent="0.25">
      <c r="G928" s="108"/>
      <c r="H928" s="108"/>
    </row>
    <row r="929" spans="7:8" ht="15.75" customHeight="1" x14ac:dyDescent="0.25">
      <c r="G929" s="108"/>
      <c r="H929" s="108"/>
    </row>
    <row r="930" spans="7:8" ht="15.75" customHeight="1" x14ac:dyDescent="0.25">
      <c r="G930" s="108"/>
      <c r="H930" s="108"/>
    </row>
    <row r="931" spans="7:8" ht="15.75" customHeight="1" x14ac:dyDescent="0.25">
      <c r="G931" s="108"/>
      <c r="H931" s="108"/>
    </row>
    <row r="932" spans="7:8" ht="15.75" customHeight="1" x14ac:dyDescent="0.25">
      <c r="G932" s="108"/>
      <c r="H932" s="108"/>
    </row>
    <row r="933" spans="7:8" ht="15.75" customHeight="1" x14ac:dyDescent="0.25">
      <c r="G933" s="108"/>
      <c r="H933" s="108"/>
    </row>
    <row r="934" spans="7:8" ht="15.75" customHeight="1" x14ac:dyDescent="0.25">
      <c r="G934" s="108"/>
      <c r="H934" s="108"/>
    </row>
    <row r="935" spans="7:8" ht="15.75" customHeight="1" x14ac:dyDescent="0.25">
      <c r="G935" s="108"/>
      <c r="H935" s="108"/>
    </row>
    <row r="936" spans="7:8" ht="15.75" customHeight="1" x14ac:dyDescent="0.25">
      <c r="G936" s="108"/>
      <c r="H936" s="108"/>
    </row>
    <row r="937" spans="7:8" ht="15.75" customHeight="1" x14ac:dyDescent="0.25">
      <c r="G937" s="108"/>
      <c r="H937" s="108"/>
    </row>
    <row r="938" spans="7:8" ht="15.75" customHeight="1" x14ac:dyDescent="0.25">
      <c r="G938" s="108"/>
      <c r="H938" s="108"/>
    </row>
    <row r="939" spans="7:8" ht="15.75" customHeight="1" x14ac:dyDescent="0.25">
      <c r="G939" s="108"/>
      <c r="H939" s="108"/>
    </row>
    <row r="940" spans="7:8" ht="15.75" customHeight="1" x14ac:dyDescent="0.25">
      <c r="G940" s="108"/>
      <c r="H940" s="108"/>
    </row>
    <row r="941" spans="7:8" ht="15.75" customHeight="1" x14ac:dyDescent="0.25">
      <c r="G941" s="108"/>
      <c r="H941" s="108"/>
    </row>
    <row r="942" spans="7:8" ht="15.75" customHeight="1" x14ac:dyDescent="0.25">
      <c r="G942" s="108"/>
      <c r="H942" s="108"/>
    </row>
    <row r="943" spans="7:8" ht="15.75" customHeight="1" x14ac:dyDescent="0.25">
      <c r="G943" s="108"/>
      <c r="H943" s="108"/>
    </row>
    <row r="944" spans="7:8" ht="15.75" customHeight="1" x14ac:dyDescent="0.25">
      <c r="G944" s="108"/>
      <c r="H944" s="108"/>
    </row>
    <row r="945" spans="7:8" ht="15.75" customHeight="1" x14ac:dyDescent="0.25">
      <c r="G945" s="108"/>
      <c r="H945" s="108"/>
    </row>
    <row r="946" spans="7:8" ht="15.75" customHeight="1" x14ac:dyDescent="0.25">
      <c r="G946" s="108"/>
      <c r="H946" s="108"/>
    </row>
    <row r="947" spans="7:8" ht="15.75" customHeight="1" x14ac:dyDescent="0.25">
      <c r="G947" s="108"/>
      <c r="H947" s="108"/>
    </row>
    <row r="948" spans="7:8" ht="15.75" customHeight="1" x14ac:dyDescent="0.25">
      <c r="G948" s="108"/>
      <c r="H948" s="108"/>
    </row>
    <row r="949" spans="7:8" ht="15.75" customHeight="1" x14ac:dyDescent="0.25">
      <c r="G949" s="108"/>
      <c r="H949" s="108"/>
    </row>
    <row r="950" spans="7:8" ht="15.75" customHeight="1" x14ac:dyDescent="0.25">
      <c r="G950" s="108"/>
      <c r="H950" s="108"/>
    </row>
    <row r="951" spans="7:8" ht="15.75" customHeight="1" x14ac:dyDescent="0.25">
      <c r="G951" s="108"/>
      <c r="H951" s="108"/>
    </row>
    <row r="952" spans="7:8" ht="15.75" customHeight="1" x14ac:dyDescent="0.25">
      <c r="G952" s="108"/>
      <c r="H952" s="108"/>
    </row>
    <row r="953" spans="7:8" ht="15.75" customHeight="1" x14ac:dyDescent="0.25">
      <c r="G953" s="108"/>
      <c r="H953" s="108"/>
    </row>
    <row r="954" spans="7:8" ht="15.75" customHeight="1" x14ac:dyDescent="0.25">
      <c r="G954" s="108"/>
      <c r="H954" s="108"/>
    </row>
    <row r="955" spans="7:8" ht="15.75" customHeight="1" x14ac:dyDescent="0.25">
      <c r="G955" s="108"/>
      <c r="H955" s="108"/>
    </row>
    <row r="956" spans="7:8" ht="15.75" customHeight="1" x14ac:dyDescent="0.25">
      <c r="G956" s="108"/>
      <c r="H956" s="108"/>
    </row>
    <row r="957" spans="7:8" ht="15.75" customHeight="1" x14ac:dyDescent="0.25">
      <c r="G957" s="108"/>
      <c r="H957" s="108"/>
    </row>
    <row r="958" spans="7:8" ht="15.75" customHeight="1" x14ac:dyDescent="0.25">
      <c r="G958" s="108"/>
      <c r="H958" s="108"/>
    </row>
    <row r="959" spans="7:8" ht="15.75" customHeight="1" x14ac:dyDescent="0.25">
      <c r="G959" s="108"/>
      <c r="H959" s="108"/>
    </row>
    <row r="960" spans="7:8" ht="15.75" customHeight="1" x14ac:dyDescent="0.25">
      <c r="G960" s="108"/>
      <c r="H960" s="108"/>
    </row>
    <row r="961" spans="7:8" ht="15.75" customHeight="1" x14ac:dyDescent="0.25">
      <c r="G961" s="108"/>
      <c r="H961" s="108"/>
    </row>
    <row r="962" spans="7:8" ht="15.75" customHeight="1" x14ac:dyDescent="0.25">
      <c r="G962" s="108"/>
      <c r="H962" s="108"/>
    </row>
    <row r="963" spans="7:8" ht="15.75" customHeight="1" x14ac:dyDescent="0.25">
      <c r="G963" s="108"/>
      <c r="H963" s="108"/>
    </row>
    <row r="964" spans="7:8" ht="15.75" customHeight="1" x14ac:dyDescent="0.25">
      <c r="G964" s="108"/>
      <c r="H964" s="108"/>
    </row>
    <row r="965" spans="7:8" ht="15.75" customHeight="1" x14ac:dyDescent="0.25">
      <c r="G965" s="108"/>
      <c r="H965" s="108"/>
    </row>
    <row r="966" spans="7:8" ht="15.75" customHeight="1" x14ac:dyDescent="0.25">
      <c r="G966" s="108"/>
      <c r="H966" s="108"/>
    </row>
    <row r="967" spans="7:8" ht="15.75" customHeight="1" x14ac:dyDescent="0.25">
      <c r="G967" s="108"/>
      <c r="H967" s="108"/>
    </row>
    <row r="968" spans="7:8" ht="15.75" customHeight="1" x14ac:dyDescent="0.25">
      <c r="G968" s="108"/>
      <c r="H968" s="108"/>
    </row>
    <row r="969" spans="7:8" ht="15.75" customHeight="1" x14ac:dyDescent="0.25">
      <c r="G969" s="108"/>
      <c r="H969" s="108"/>
    </row>
    <row r="970" spans="7:8" ht="15.75" customHeight="1" x14ac:dyDescent="0.25">
      <c r="G970" s="108"/>
      <c r="H970" s="108"/>
    </row>
    <row r="971" spans="7:8" ht="15.75" customHeight="1" x14ac:dyDescent="0.25">
      <c r="G971" s="108"/>
      <c r="H971" s="108"/>
    </row>
    <row r="972" spans="7:8" ht="15.75" customHeight="1" x14ac:dyDescent="0.25">
      <c r="G972" s="108"/>
      <c r="H972" s="108"/>
    </row>
    <row r="973" spans="7:8" ht="15.75" customHeight="1" x14ac:dyDescent="0.25">
      <c r="G973" s="108"/>
      <c r="H973" s="108"/>
    </row>
    <row r="974" spans="7:8" ht="15.75" customHeight="1" x14ac:dyDescent="0.25">
      <c r="G974" s="108"/>
      <c r="H974" s="108"/>
    </row>
    <row r="975" spans="7:8" ht="15.75" customHeight="1" x14ac:dyDescent="0.25">
      <c r="G975" s="108"/>
      <c r="H975" s="108"/>
    </row>
    <row r="976" spans="7:8" ht="15.75" customHeight="1" x14ac:dyDescent="0.25">
      <c r="G976" s="108"/>
      <c r="H976" s="108"/>
    </row>
    <row r="977" spans="7:8" ht="15.75" customHeight="1" x14ac:dyDescent="0.25">
      <c r="G977" s="108"/>
      <c r="H977" s="108"/>
    </row>
    <row r="978" spans="7:8" ht="15.75" customHeight="1" x14ac:dyDescent="0.25">
      <c r="G978" s="108"/>
      <c r="H978" s="108"/>
    </row>
    <row r="979" spans="7:8" ht="15.75" customHeight="1" x14ac:dyDescent="0.25">
      <c r="G979" s="108"/>
      <c r="H979" s="108"/>
    </row>
    <row r="980" spans="7:8" ht="15.75" customHeight="1" x14ac:dyDescent="0.25">
      <c r="G980" s="108"/>
      <c r="H980" s="108"/>
    </row>
    <row r="981" spans="7:8" ht="15.75" customHeight="1" x14ac:dyDescent="0.25">
      <c r="G981" s="108"/>
      <c r="H981" s="108"/>
    </row>
    <row r="982" spans="7:8" ht="15.75" customHeight="1" x14ac:dyDescent="0.25">
      <c r="G982" s="108"/>
      <c r="H982" s="108"/>
    </row>
    <row r="983" spans="7:8" ht="15.75" customHeight="1" x14ac:dyDescent="0.25">
      <c r="G983" s="108"/>
      <c r="H983" s="108"/>
    </row>
    <row r="984" spans="7:8" ht="15.75" customHeight="1" x14ac:dyDescent="0.25">
      <c r="G984" s="108"/>
      <c r="H984" s="108"/>
    </row>
    <row r="985" spans="7:8" ht="15.75" customHeight="1" x14ac:dyDescent="0.25">
      <c r="G985" s="108"/>
      <c r="H985" s="108"/>
    </row>
    <row r="986" spans="7:8" ht="15.75" customHeight="1" x14ac:dyDescent="0.25">
      <c r="G986" s="108"/>
      <c r="H986" s="108"/>
    </row>
    <row r="987" spans="7:8" ht="15.75" customHeight="1" x14ac:dyDescent="0.25">
      <c r="G987" s="108"/>
      <c r="H987" s="108"/>
    </row>
    <row r="988" spans="7:8" ht="15.75" customHeight="1" x14ac:dyDescent="0.25">
      <c r="G988" s="108"/>
      <c r="H988" s="108"/>
    </row>
    <row r="989" spans="7:8" ht="15.75" customHeight="1" x14ac:dyDescent="0.25">
      <c r="G989" s="108"/>
      <c r="H989" s="108"/>
    </row>
    <row r="990" spans="7:8" ht="15.75" customHeight="1" x14ac:dyDescent="0.25">
      <c r="G990" s="108"/>
      <c r="H990" s="108"/>
    </row>
    <row r="991" spans="7:8" ht="15.75" customHeight="1" x14ac:dyDescent="0.25">
      <c r="G991" s="108"/>
      <c r="H991" s="108"/>
    </row>
    <row r="992" spans="7:8" ht="15.75" customHeight="1" x14ac:dyDescent="0.25">
      <c r="G992" s="108"/>
      <c r="H992" s="108"/>
    </row>
    <row r="993" spans="7:8" ht="15.75" customHeight="1" x14ac:dyDescent="0.25">
      <c r="G993" s="108"/>
      <c r="H993" s="108"/>
    </row>
    <row r="994" spans="7:8" ht="15.75" customHeight="1" x14ac:dyDescent="0.25">
      <c r="G994" s="108"/>
      <c r="H994" s="108"/>
    </row>
    <row r="995" spans="7:8" ht="15.75" customHeight="1" x14ac:dyDescent="0.25">
      <c r="G995" s="108"/>
      <c r="H995" s="108"/>
    </row>
  </sheetData>
  <autoFilter ref="A1:I538" xr:uid="{00000000-0009-0000-0000-000000000000}"/>
  <pageMargins left="0.7" right="0.7" top="0.75" bottom="0.75" header="0" footer="0"/>
  <pageSetup paperSize="9" orientation="portrait"/>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2599D8-7EE7-484E-BA20-F906245627E7}">
  <dimension ref="A1:X282"/>
  <sheetViews>
    <sheetView zoomScale="51" zoomScaleNormal="51" workbookViewId="0">
      <selection activeCell="AB19" sqref="AB19"/>
    </sheetView>
  </sheetViews>
  <sheetFormatPr defaultColWidth="9" defaultRowHeight="14.4" x14ac:dyDescent="0.3"/>
  <cols>
    <col min="1" max="1" width="14" style="111" bestFit="1" customWidth="1"/>
    <col min="2" max="2" width="34.09765625" style="111" bestFit="1" customWidth="1"/>
    <col min="3" max="3" width="8.8984375" style="111" bestFit="1" customWidth="1"/>
    <col min="4" max="4" width="18.5" style="118" bestFit="1" customWidth="1"/>
    <col min="5" max="5" width="9.59765625" style="118" bestFit="1" customWidth="1"/>
    <col min="6" max="7" width="9" style="118"/>
    <col min="8" max="8" width="28.5" style="112" customWidth="1"/>
    <col min="9" max="22" width="9" style="115"/>
    <col min="23" max="23" width="28.5" style="112" customWidth="1"/>
    <col min="24" max="16384" width="9" style="111"/>
  </cols>
  <sheetData>
    <row r="1" spans="1:23" x14ac:dyDescent="0.3">
      <c r="A1" s="109" t="s">
        <v>245</v>
      </c>
      <c r="B1" s="109" t="s">
        <v>246</v>
      </c>
      <c r="C1" s="109" t="s">
        <v>247</v>
      </c>
      <c r="D1" s="110" t="s">
        <v>248</v>
      </c>
      <c r="E1" s="110" t="s">
        <v>249</v>
      </c>
      <c r="F1" s="110" t="s">
        <v>254</v>
      </c>
      <c r="G1" s="110" t="s">
        <v>252</v>
      </c>
      <c r="H1" s="110" t="s">
        <v>1342</v>
      </c>
      <c r="I1" s="67" t="s">
        <v>245</v>
      </c>
      <c r="J1" s="67" t="s">
        <v>246</v>
      </c>
      <c r="K1" s="68" t="s">
        <v>247</v>
      </c>
      <c r="L1" s="68" t="s">
        <v>248</v>
      </c>
      <c r="M1" s="68" t="s">
        <v>249</v>
      </c>
      <c r="N1" s="68" t="s">
        <v>250</v>
      </c>
      <c r="O1" s="69" t="s">
        <v>251</v>
      </c>
      <c r="P1" s="69" t="s">
        <v>252</v>
      </c>
      <c r="Q1" s="70" t="s">
        <v>253</v>
      </c>
      <c r="R1" s="70" t="s">
        <v>252</v>
      </c>
      <c r="S1" s="71" t="s">
        <v>254</v>
      </c>
      <c r="T1" s="71" t="s">
        <v>252</v>
      </c>
      <c r="U1" s="93" t="s">
        <v>597</v>
      </c>
      <c r="V1" s="93" t="s">
        <v>252</v>
      </c>
      <c r="W1" s="110" t="s">
        <v>1343</v>
      </c>
    </row>
    <row r="2" spans="1:23" x14ac:dyDescent="0.3">
      <c r="A2" s="112" t="s">
        <v>368</v>
      </c>
      <c r="B2" s="112" t="s">
        <v>369</v>
      </c>
      <c r="C2" s="112" t="s">
        <v>283</v>
      </c>
      <c r="D2" s="113">
        <v>2044</v>
      </c>
      <c r="E2" s="113" t="s">
        <v>291</v>
      </c>
      <c r="F2" s="113">
        <v>1</v>
      </c>
      <c r="G2" s="113">
        <v>11</v>
      </c>
      <c r="H2" s="112" t="s">
        <v>1344</v>
      </c>
      <c r="I2" s="84" t="s">
        <v>386</v>
      </c>
      <c r="J2" s="84" t="s">
        <v>387</v>
      </c>
      <c r="K2" s="76" t="s">
        <v>258</v>
      </c>
      <c r="L2" s="76">
        <v>307</v>
      </c>
      <c r="M2" s="76" t="s">
        <v>316</v>
      </c>
      <c r="N2" s="76"/>
      <c r="O2" s="69"/>
      <c r="P2" s="69"/>
      <c r="Q2" s="70">
        <v>3</v>
      </c>
      <c r="R2" s="70">
        <v>2</v>
      </c>
      <c r="S2" s="71">
        <v>1</v>
      </c>
      <c r="T2" s="71">
        <v>12</v>
      </c>
      <c r="U2" s="93">
        <v>1</v>
      </c>
      <c r="V2" s="93">
        <v>12</v>
      </c>
      <c r="W2" s="112" t="s">
        <v>1345</v>
      </c>
    </row>
    <row r="3" spans="1:23" x14ac:dyDescent="0.3">
      <c r="A3" s="112" t="s">
        <v>1346</v>
      </c>
      <c r="B3" s="112" t="s">
        <v>1347</v>
      </c>
      <c r="C3" s="112" t="s">
        <v>271</v>
      </c>
      <c r="D3" s="113">
        <v>289</v>
      </c>
      <c r="E3" s="113" t="s">
        <v>316</v>
      </c>
      <c r="F3" s="113">
        <v>1</v>
      </c>
      <c r="G3" s="113">
        <v>1</v>
      </c>
      <c r="H3" s="112" t="s">
        <v>1348</v>
      </c>
      <c r="I3" s="84" t="s">
        <v>269</v>
      </c>
      <c r="J3" s="84" t="s">
        <v>270</v>
      </c>
      <c r="K3" s="76" t="s">
        <v>271</v>
      </c>
      <c r="L3" s="76">
        <v>289</v>
      </c>
      <c r="M3" s="76" t="s">
        <v>316</v>
      </c>
      <c r="N3" s="76"/>
      <c r="O3" s="69"/>
      <c r="P3" s="69"/>
      <c r="Q3" s="70"/>
      <c r="R3" s="70"/>
      <c r="S3" s="71">
        <v>1</v>
      </c>
      <c r="T3" s="71">
        <v>1</v>
      </c>
      <c r="U3" s="93">
        <v>1</v>
      </c>
      <c r="V3" s="93">
        <v>1</v>
      </c>
    </row>
    <row r="4" spans="1:23" x14ac:dyDescent="0.3">
      <c r="A4" s="112" t="s">
        <v>266</v>
      </c>
      <c r="B4" s="112" t="s">
        <v>267</v>
      </c>
      <c r="C4" s="112" t="s">
        <v>268</v>
      </c>
      <c r="D4" s="113">
        <v>201</v>
      </c>
      <c r="E4" s="113" t="s">
        <v>316</v>
      </c>
      <c r="F4" s="113">
        <v>1</v>
      </c>
      <c r="G4" s="113">
        <v>1</v>
      </c>
      <c r="H4" s="112" t="s">
        <v>1349</v>
      </c>
      <c r="I4" s="84" t="s">
        <v>259</v>
      </c>
      <c r="J4" s="84" t="s">
        <v>260</v>
      </c>
      <c r="K4" s="76" t="s">
        <v>258</v>
      </c>
      <c r="L4" s="76">
        <v>1804</v>
      </c>
      <c r="M4" s="76" t="s">
        <v>316</v>
      </c>
      <c r="N4" s="76"/>
      <c r="O4" s="69"/>
      <c r="P4" s="69"/>
      <c r="Q4" s="70"/>
      <c r="R4" s="70"/>
      <c r="S4" s="71">
        <v>1</v>
      </c>
      <c r="T4" s="71">
        <v>1</v>
      </c>
      <c r="U4" s="93">
        <v>1</v>
      </c>
      <c r="V4" s="93">
        <v>2</v>
      </c>
      <c r="W4" s="114" t="s">
        <v>1350</v>
      </c>
    </row>
    <row r="5" spans="1:23" x14ac:dyDescent="0.3">
      <c r="A5" s="112" t="s">
        <v>263</v>
      </c>
      <c r="B5" s="112" t="s">
        <v>264</v>
      </c>
      <c r="C5" s="112" t="s">
        <v>265</v>
      </c>
      <c r="D5" s="113">
        <v>509</v>
      </c>
      <c r="E5" s="113" t="s">
        <v>316</v>
      </c>
      <c r="F5" s="113">
        <v>1</v>
      </c>
      <c r="G5" s="113">
        <v>1</v>
      </c>
      <c r="H5" s="112" t="s">
        <v>1351</v>
      </c>
      <c r="I5" s="84" t="s">
        <v>277</v>
      </c>
      <c r="J5" s="84" t="s">
        <v>278</v>
      </c>
      <c r="K5" s="76" t="s">
        <v>275</v>
      </c>
      <c r="L5" s="76">
        <v>7</v>
      </c>
      <c r="M5" s="76" t="s">
        <v>316</v>
      </c>
      <c r="N5" s="76" t="s">
        <v>279</v>
      </c>
      <c r="O5" s="69"/>
      <c r="P5" s="69"/>
      <c r="Q5" s="70"/>
      <c r="R5" s="70"/>
      <c r="S5" s="71">
        <v>1</v>
      </c>
      <c r="T5" s="71">
        <v>3</v>
      </c>
      <c r="U5" s="93">
        <v>1</v>
      </c>
      <c r="V5" s="93">
        <v>3</v>
      </c>
      <c r="W5" s="112" t="s">
        <v>1352</v>
      </c>
    </row>
    <row r="6" spans="1:23" x14ac:dyDescent="0.3">
      <c r="A6" s="112" t="s">
        <v>256</v>
      </c>
      <c r="B6" s="112" t="s">
        <v>257</v>
      </c>
      <c r="C6" s="112" t="s">
        <v>258</v>
      </c>
      <c r="D6" s="113">
        <v>2945</v>
      </c>
      <c r="E6" s="113" t="s">
        <v>291</v>
      </c>
      <c r="F6" s="113">
        <v>1</v>
      </c>
      <c r="G6" s="113">
        <v>1</v>
      </c>
      <c r="H6" s="112" t="s">
        <v>1353</v>
      </c>
      <c r="I6" s="84" t="s">
        <v>273</v>
      </c>
      <c r="J6" s="84" t="s">
        <v>274</v>
      </c>
      <c r="K6" s="76" t="s">
        <v>275</v>
      </c>
      <c r="L6" s="76">
        <v>21</v>
      </c>
      <c r="M6" s="76" t="s">
        <v>316</v>
      </c>
      <c r="N6" s="76"/>
      <c r="O6" s="69"/>
      <c r="P6" s="69"/>
      <c r="Q6" s="70"/>
      <c r="R6" s="70"/>
      <c r="S6" s="71">
        <v>1</v>
      </c>
      <c r="T6" s="71">
        <v>3</v>
      </c>
      <c r="U6" s="93">
        <v>1</v>
      </c>
      <c r="V6" s="93">
        <v>3</v>
      </c>
      <c r="W6" s="112" t="s">
        <v>1352</v>
      </c>
    </row>
    <row r="7" spans="1:23" x14ac:dyDescent="0.3">
      <c r="A7" s="112" t="s">
        <v>259</v>
      </c>
      <c r="B7" s="112" t="s">
        <v>260</v>
      </c>
      <c r="C7" s="112" t="s">
        <v>258</v>
      </c>
      <c r="D7" s="113">
        <v>1804</v>
      </c>
      <c r="E7" s="113" t="s">
        <v>316</v>
      </c>
      <c r="F7" s="113">
        <v>1</v>
      </c>
      <c r="G7" s="113">
        <v>1</v>
      </c>
      <c r="H7" s="112" t="s">
        <v>1354</v>
      </c>
      <c r="I7" s="84" t="s">
        <v>310</v>
      </c>
      <c r="J7" s="84" t="s">
        <v>311</v>
      </c>
      <c r="K7" s="76" t="s">
        <v>287</v>
      </c>
      <c r="L7" s="76">
        <v>819</v>
      </c>
      <c r="M7" s="76" t="s">
        <v>316</v>
      </c>
      <c r="N7" s="76"/>
      <c r="O7" s="69"/>
      <c r="P7" s="69"/>
      <c r="Q7" s="70"/>
      <c r="R7" s="70"/>
      <c r="S7" s="71">
        <v>1</v>
      </c>
      <c r="T7" s="71">
        <v>4</v>
      </c>
      <c r="U7" s="93">
        <v>1</v>
      </c>
      <c r="V7" s="93">
        <v>4</v>
      </c>
      <c r="W7" s="112" t="s">
        <v>1355</v>
      </c>
    </row>
    <row r="8" spans="1:23" x14ac:dyDescent="0.3">
      <c r="A8" s="112" t="s">
        <v>261</v>
      </c>
      <c r="B8" s="112" t="s">
        <v>262</v>
      </c>
      <c r="C8" s="112" t="s">
        <v>258</v>
      </c>
      <c r="D8" s="113">
        <v>2379</v>
      </c>
      <c r="E8" s="113" t="s">
        <v>291</v>
      </c>
      <c r="F8" s="113">
        <v>1</v>
      </c>
      <c r="G8" s="113">
        <v>1</v>
      </c>
      <c r="H8" s="112" t="s">
        <v>1348</v>
      </c>
      <c r="I8" s="84" t="s">
        <v>307</v>
      </c>
      <c r="J8" s="84" t="s">
        <v>308</v>
      </c>
      <c r="K8" s="76" t="s">
        <v>287</v>
      </c>
      <c r="L8" s="78">
        <v>830</v>
      </c>
      <c r="M8" s="76" t="s">
        <v>316</v>
      </c>
      <c r="N8" s="76"/>
      <c r="O8" s="69"/>
      <c r="P8" s="69"/>
      <c r="Q8" s="70"/>
      <c r="R8" s="70"/>
      <c r="S8" s="71">
        <v>1</v>
      </c>
      <c r="T8" s="71">
        <v>4</v>
      </c>
      <c r="U8" s="93">
        <v>1</v>
      </c>
      <c r="V8" s="93">
        <v>4</v>
      </c>
    </row>
    <row r="9" spans="1:23" x14ac:dyDescent="0.3">
      <c r="A9" s="112" t="s">
        <v>277</v>
      </c>
      <c r="B9" s="112" t="s">
        <v>278</v>
      </c>
      <c r="C9" s="112" t="s">
        <v>275</v>
      </c>
      <c r="D9" s="113">
        <v>7</v>
      </c>
      <c r="E9" s="113" t="s">
        <v>316</v>
      </c>
      <c r="F9" s="113">
        <v>1</v>
      </c>
      <c r="G9" s="113">
        <v>2</v>
      </c>
      <c r="H9" s="112" t="s">
        <v>1356</v>
      </c>
      <c r="I9" s="84" t="s">
        <v>302</v>
      </c>
      <c r="J9" s="84" t="s">
        <v>303</v>
      </c>
      <c r="K9" s="76" t="s">
        <v>287</v>
      </c>
      <c r="L9" s="76">
        <v>1215</v>
      </c>
      <c r="M9" s="76" t="s">
        <v>316</v>
      </c>
      <c r="N9" s="76"/>
      <c r="O9" s="69"/>
      <c r="P9" s="69"/>
      <c r="Q9" s="70"/>
      <c r="R9" s="70"/>
      <c r="S9" s="71">
        <v>1</v>
      </c>
      <c r="T9" s="71">
        <v>4</v>
      </c>
      <c r="U9" s="93">
        <v>1</v>
      </c>
      <c r="V9" s="93">
        <v>4</v>
      </c>
      <c r="W9" s="112" t="s">
        <v>1345</v>
      </c>
    </row>
    <row r="10" spans="1:23" x14ac:dyDescent="0.3">
      <c r="A10" s="112" t="s">
        <v>273</v>
      </c>
      <c r="B10" s="112" t="s">
        <v>274</v>
      </c>
      <c r="C10" s="112" t="s">
        <v>275</v>
      </c>
      <c r="D10" s="113">
        <v>21</v>
      </c>
      <c r="E10" s="113" t="s">
        <v>316</v>
      </c>
      <c r="F10" s="113">
        <v>1</v>
      </c>
      <c r="G10" s="113">
        <v>2</v>
      </c>
      <c r="H10" s="112" t="s">
        <v>1356</v>
      </c>
      <c r="I10" s="84" t="s">
        <v>285</v>
      </c>
      <c r="J10" s="84" t="s">
        <v>286</v>
      </c>
      <c r="K10" s="76" t="s">
        <v>287</v>
      </c>
      <c r="L10" s="76">
        <v>2411</v>
      </c>
      <c r="M10" s="76" t="s">
        <v>291</v>
      </c>
      <c r="N10" s="76"/>
      <c r="O10" s="69"/>
      <c r="P10" s="69"/>
      <c r="Q10" s="70"/>
      <c r="R10" s="70"/>
      <c r="S10" s="71">
        <v>1</v>
      </c>
      <c r="T10" s="71">
        <v>4</v>
      </c>
      <c r="U10" s="93">
        <v>1</v>
      </c>
      <c r="V10" s="93">
        <v>4</v>
      </c>
    </row>
    <row r="11" spans="1:23" x14ac:dyDescent="0.3">
      <c r="A11" s="112" t="s">
        <v>871</v>
      </c>
      <c r="B11" s="112" t="s">
        <v>872</v>
      </c>
      <c r="C11" s="112" t="s">
        <v>301</v>
      </c>
      <c r="D11" s="113">
        <v>4</v>
      </c>
      <c r="E11" s="113" t="s">
        <v>316</v>
      </c>
      <c r="F11" s="113">
        <v>1</v>
      </c>
      <c r="G11" s="113">
        <v>2</v>
      </c>
      <c r="H11" s="112" t="s">
        <v>1351</v>
      </c>
      <c r="I11" s="84" t="s">
        <v>305</v>
      </c>
      <c r="J11" s="84" t="s">
        <v>306</v>
      </c>
      <c r="K11" s="76" t="s">
        <v>287</v>
      </c>
      <c r="L11" s="76">
        <v>2700</v>
      </c>
      <c r="M11" s="76" t="s">
        <v>291</v>
      </c>
      <c r="N11" s="76"/>
      <c r="O11" s="69"/>
      <c r="P11" s="69"/>
      <c r="Q11" s="70"/>
      <c r="R11" s="70"/>
      <c r="S11" s="71">
        <v>1</v>
      </c>
      <c r="T11" s="71">
        <v>4</v>
      </c>
      <c r="U11" s="93">
        <v>1</v>
      </c>
      <c r="V11" s="93">
        <v>4</v>
      </c>
      <c r="W11" s="112" t="s">
        <v>1345</v>
      </c>
    </row>
    <row r="12" spans="1:23" x14ac:dyDescent="0.3">
      <c r="A12" s="112" t="s">
        <v>867</v>
      </c>
      <c r="B12" s="112" t="s">
        <v>1357</v>
      </c>
      <c r="C12" s="112" t="s">
        <v>283</v>
      </c>
      <c r="D12" s="113">
        <v>49</v>
      </c>
      <c r="E12" s="113" t="s">
        <v>316</v>
      </c>
      <c r="F12" s="113">
        <v>1</v>
      </c>
      <c r="G12" s="113">
        <v>2</v>
      </c>
      <c r="H12" s="112" t="s">
        <v>1351</v>
      </c>
      <c r="I12" s="84" t="s">
        <v>296</v>
      </c>
      <c r="J12" s="84" t="s">
        <v>297</v>
      </c>
      <c r="K12" s="76" t="s">
        <v>287</v>
      </c>
      <c r="L12" s="76">
        <v>3373</v>
      </c>
      <c r="M12" s="76" t="s">
        <v>291</v>
      </c>
      <c r="N12" s="76"/>
      <c r="O12" s="69"/>
      <c r="P12" s="69"/>
      <c r="Q12" s="70"/>
      <c r="R12" s="70"/>
      <c r="S12" s="71">
        <v>1</v>
      </c>
      <c r="T12" s="71">
        <v>4</v>
      </c>
      <c r="U12" s="93">
        <v>1</v>
      </c>
      <c r="V12" s="93">
        <v>4</v>
      </c>
    </row>
    <row r="13" spans="1:23" x14ac:dyDescent="0.3">
      <c r="A13" s="112" t="s">
        <v>869</v>
      </c>
      <c r="B13" s="112" t="s">
        <v>870</v>
      </c>
      <c r="C13" s="112" t="s">
        <v>301</v>
      </c>
      <c r="D13" s="113">
        <v>30</v>
      </c>
      <c r="E13" s="113" t="s">
        <v>316</v>
      </c>
      <c r="F13" s="113">
        <v>1</v>
      </c>
      <c r="G13" s="113">
        <v>3</v>
      </c>
      <c r="I13" s="84" t="s">
        <v>299</v>
      </c>
      <c r="J13" s="84" t="s">
        <v>300</v>
      </c>
      <c r="K13" s="76" t="s">
        <v>287</v>
      </c>
      <c r="L13" s="76">
        <v>3430</v>
      </c>
      <c r="M13" s="76" t="s">
        <v>291</v>
      </c>
      <c r="N13" s="76"/>
      <c r="O13" s="69"/>
      <c r="P13" s="69"/>
      <c r="Q13" s="70"/>
      <c r="R13" s="70"/>
      <c r="S13" s="71">
        <v>1</v>
      </c>
      <c r="T13" s="71">
        <v>4</v>
      </c>
      <c r="U13" s="93">
        <v>1</v>
      </c>
      <c r="V13" s="93">
        <v>4</v>
      </c>
    </row>
    <row r="14" spans="1:23" x14ac:dyDescent="0.3">
      <c r="A14" s="112" t="s">
        <v>310</v>
      </c>
      <c r="B14" s="112" t="s">
        <v>311</v>
      </c>
      <c r="C14" s="112" t="s">
        <v>287</v>
      </c>
      <c r="D14" s="113">
        <v>819</v>
      </c>
      <c r="E14" s="113" t="s">
        <v>316</v>
      </c>
      <c r="F14" s="113">
        <v>1</v>
      </c>
      <c r="G14" s="113">
        <v>4</v>
      </c>
      <c r="I14" s="84" t="s">
        <v>293</v>
      </c>
      <c r="J14" s="84" t="s">
        <v>294</v>
      </c>
      <c r="K14" s="76" t="s">
        <v>287</v>
      </c>
      <c r="L14" s="76">
        <v>2730</v>
      </c>
      <c r="M14" s="76" t="s">
        <v>291</v>
      </c>
      <c r="N14" s="76"/>
      <c r="O14" s="69"/>
      <c r="P14" s="69"/>
      <c r="Q14" s="70"/>
      <c r="R14" s="70"/>
      <c r="S14" s="71">
        <v>1</v>
      </c>
      <c r="T14" s="71">
        <v>4</v>
      </c>
      <c r="U14" s="93">
        <v>1</v>
      </c>
      <c r="V14" s="93">
        <v>4</v>
      </c>
      <c r="W14" s="112" t="s">
        <v>1355</v>
      </c>
    </row>
    <row r="15" spans="1:23" x14ac:dyDescent="0.3">
      <c r="A15" s="112" t="s">
        <v>307</v>
      </c>
      <c r="B15" s="112" t="s">
        <v>308</v>
      </c>
      <c r="C15" s="112" t="s">
        <v>287</v>
      </c>
      <c r="D15" s="113">
        <v>830</v>
      </c>
      <c r="E15" s="113" t="s">
        <v>316</v>
      </c>
      <c r="F15" s="113">
        <v>1</v>
      </c>
      <c r="G15" s="113">
        <v>4</v>
      </c>
      <c r="H15" s="112" t="s">
        <v>1344</v>
      </c>
      <c r="I15" s="84" t="s">
        <v>289</v>
      </c>
      <c r="J15" s="84" t="s">
        <v>290</v>
      </c>
      <c r="K15" s="76" t="s">
        <v>287</v>
      </c>
      <c r="L15" s="76">
        <v>4232</v>
      </c>
      <c r="M15" s="76" t="s">
        <v>291</v>
      </c>
      <c r="N15" s="76"/>
      <c r="O15" s="69"/>
      <c r="P15" s="69"/>
      <c r="Q15" s="70"/>
      <c r="R15" s="70"/>
      <c r="S15" s="71">
        <v>1</v>
      </c>
      <c r="T15" s="71">
        <v>4</v>
      </c>
      <c r="U15" s="93">
        <v>1</v>
      </c>
      <c r="V15" s="93">
        <v>4</v>
      </c>
    </row>
    <row r="16" spans="1:23" x14ac:dyDescent="0.3">
      <c r="A16" s="112" t="s">
        <v>302</v>
      </c>
      <c r="B16" s="112" t="s">
        <v>303</v>
      </c>
      <c r="C16" s="112" t="s">
        <v>287</v>
      </c>
      <c r="D16" s="113">
        <v>1215</v>
      </c>
      <c r="E16" s="113" t="s">
        <v>316</v>
      </c>
      <c r="F16" s="113">
        <v>1</v>
      </c>
      <c r="G16" s="113">
        <v>4</v>
      </c>
      <c r="H16" s="112" t="s">
        <v>1348</v>
      </c>
      <c r="I16" s="84" t="s">
        <v>313</v>
      </c>
      <c r="J16" s="84" t="s">
        <v>314</v>
      </c>
      <c r="K16" s="76" t="s">
        <v>287</v>
      </c>
      <c r="L16" s="78" t="s">
        <v>315</v>
      </c>
      <c r="M16" s="76" t="s">
        <v>316</v>
      </c>
      <c r="N16" s="76"/>
      <c r="O16" s="69"/>
      <c r="P16" s="69"/>
      <c r="Q16" s="70"/>
      <c r="R16" s="70"/>
      <c r="S16" s="71">
        <v>1</v>
      </c>
      <c r="T16" s="71">
        <v>4</v>
      </c>
      <c r="U16" s="93">
        <v>1</v>
      </c>
      <c r="V16" s="93">
        <v>4</v>
      </c>
    </row>
    <row r="17" spans="1:24" x14ac:dyDescent="0.3">
      <c r="A17" s="112" t="s">
        <v>285</v>
      </c>
      <c r="B17" s="112" t="s">
        <v>286</v>
      </c>
      <c r="C17" s="112" t="s">
        <v>287</v>
      </c>
      <c r="D17" s="113">
        <v>2411</v>
      </c>
      <c r="E17" s="113" t="s">
        <v>291</v>
      </c>
      <c r="F17" s="113">
        <v>1</v>
      </c>
      <c r="G17" s="113">
        <v>4</v>
      </c>
      <c r="I17" s="84" t="s">
        <v>319</v>
      </c>
      <c r="J17" s="84" t="s">
        <v>320</v>
      </c>
      <c r="K17" s="76" t="s">
        <v>271</v>
      </c>
      <c r="L17" s="76">
        <v>445</v>
      </c>
      <c r="M17" s="76" t="s">
        <v>316</v>
      </c>
      <c r="N17" s="76"/>
      <c r="O17" s="69"/>
      <c r="P17" s="69"/>
      <c r="Q17" s="70"/>
      <c r="R17" s="70"/>
      <c r="S17" s="71">
        <v>1</v>
      </c>
      <c r="T17" s="71">
        <v>5</v>
      </c>
      <c r="U17" s="93">
        <v>1</v>
      </c>
      <c r="V17" s="93">
        <v>5</v>
      </c>
      <c r="W17" s="112" t="s">
        <v>1348</v>
      </c>
      <c r="X17" s="114" t="s">
        <v>1358</v>
      </c>
    </row>
    <row r="18" spans="1:24" x14ac:dyDescent="0.3">
      <c r="A18" s="112" t="s">
        <v>305</v>
      </c>
      <c r="B18" s="112" t="s">
        <v>306</v>
      </c>
      <c r="C18" s="112" t="s">
        <v>287</v>
      </c>
      <c r="D18" s="113">
        <v>2700</v>
      </c>
      <c r="E18" s="113" t="s">
        <v>291</v>
      </c>
      <c r="F18" s="113">
        <v>1</v>
      </c>
      <c r="G18" s="113">
        <v>4</v>
      </c>
      <c r="H18" s="112" t="s">
        <v>1349</v>
      </c>
      <c r="I18" s="84" t="s">
        <v>317</v>
      </c>
      <c r="J18" s="84" t="s">
        <v>318</v>
      </c>
      <c r="K18" s="76" t="s">
        <v>265</v>
      </c>
      <c r="L18" s="76">
        <v>756</v>
      </c>
      <c r="M18" s="76" t="s">
        <v>316</v>
      </c>
      <c r="N18" s="76"/>
      <c r="O18" s="69"/>
      <c r="P18" s="69"/>
      <c r="Q18" s="70"/>
      <c r="R18" s="70"/>
      <c r="S18" s="71">
        <v>1</v>
      </c>
      <c r="T18" s="71">
        <v>5</v>
      </c>
      <c r="U18" s="93">
        <v>1</v>
      </c>
      <c r="V18" s="93">
        <v>5</v>
      </c>
      <c r="W18" s="112" t="s">
        <v>1355</v>
      </c>
      <c r="X18" s="114" t="s">
        <v>1358</v>
      </c>
    </row>
    <row r="19" spans="1:24" x14ac:dyDescent="0.3">
      <c r="A19" s="112" t="s">
        <v>296</v>
      </c>
      <c r="B19" s="112" t="s">
        <v>297</v>
      </c>
      <c r="C19" s="112" t="s">
        <v>287</v>
      </c>
      <c r="D19" s="113">
        <v>3373</v>
      </c>
      <c r="E19" s="113" t="s">
        <v>291</v>
      </c>
      <c r="F19" s="113">
        <v>1</v>
      </c>
      <c r="G19" s="113">
        <v>4</v>
      </c>
      <c r="I19" s="84" t="s">
        <v>324</v>
      </c>
      <c r="J19" s="101" t="s">
        <v>325</v>
      </c>
      <c r="K19" s="76" t="s">
        <v>275</v>
      </c>
      <c r="L19" s="78">
        <v>7</v>
      </c>
      <c r="M19" s="76" t="s">
        <v>316</v>
      </c>
      <c r="N19" s="76" t="s">
        <v>279</v>
      </c>
      <c r="O19" s="69"/>
      <c r="P19" s="69"/>
      <c r="Q19" s="70"/>
      <c r="R19" s="70"/>
      <c r="S19" s="71">
        <v>1</v>
      </c>
      <c r="T19" s="71">
        <v>6</v>
      </c>
      <c r="U19" s="93">
        <v>1</v>
      </c>
      <c r="V19" s="93">
        <v>6</v>
      </c>
      <c r="W19" s="112" t="s">
        <v>1359</v>
      </c>
    </row>
    <row r="20" spans="1:24" x14ac:dyDescent="0.3">
      <c r="A20" s="112" t="s">
        <v>299</v>
      </c>
      <c r="B20" s="112" t="s">
        <v>300</v>
      </c>
      <c r="C20" s="112" t="s">
        <v>287</v>
      </c>
      <c r="D20" s="113">
        <v>3430</v>
      </c>
      <c r="E20" s="113" t="s">
        <v>291</v>
      </c>
      <c r="F20" s="113">
        <v>1</v>
      </c>
      <c r="G20" s="113">
        <v>4</v>
      </c>
      <c r="I20" s="84" t="s">
        <v>321</v>
      </c>
      <c r="J20" s="101" t="s">
        <v>322</v>
      </c>
      <c r="K20" s="76" t="s">
        <v>275</v>
      </c>
      <c r="L20" s="78">
        <v>21</v>
      </c>
      <c r="M20" s="76" t="s">
        <v>316</v>
      </c>
      <c r="N20" s="76" t="s">
        <v>323</v>
      </c>
      <c r="O20" s="69"/>
      <c r="P20" s="69"/>
      <c r="Q20" s="70"/>
      <c r="R20" s="70"/>
      <c r="S20" s="71">
        <v>1</v>
      </c>
      <c r="T20" s="71">
        <v>6</v>
      </c>
      <c r="U20" s="93">
        <v>1</v>
      </c>
      <c r="V20" s="93">
        <v>6</v>
      </c>
      <c r="W20" s="112" t="s">
        <v>1360</v>
      </c>
    </row>
    <row r="21" spans="1:24" x14ac:dyDescent="0.3">
      <c r="A21" s="112" t="s">
        <v>293</v>
      </c>
      <c r="B21" s="112" t="s">
        <v>294</v>
      </c>
      <c r="C21" s="112" t="s">
        <v>287</v>
      </c>
      <c r="D21" s="113">
        <v>2730</v>
      </c>
      <c r="E21" s="113" t="s">
        <v>291</v>
      </c>
      <c r="F21" s="113">
        <v>1</v>
      </c>
      <c r="G21" s="113">
        <v>4</v>
      </c>
      <c r="I21" s="84" t="s">
        <v>349</v>
      </c>
      <c r="J21" s="84" t="s">
        <v>350</v>
      </c>
      <c r="K21" s="76" t="s">
        <v>265</v>
      </c>
      <c r="L21" s="76">
        <v>176</v>
      </c>
      <c r="M21" s="76" t="s">
        <v>316</v>
      </c>
      <c r="N21" s="76"/>
      <c r="O21" s="80"/>
      <c r="P21" s="80"/>
      <c r="Q21" s="81"/>
      <c r="R21" s="81"/>
      <c r="S21" s="82">
        <v>1</v>
      </c>
      <c r="T21" s="82">
        <v>9</v>
      </c>
      <c r="U21" s="94">
        <v>1</v>
      </c>
      <c r="V21" s="94">
        <v>9</v>
      </c>
      <c r="W21" s="112" t="s">
        <v>1361</v>
      </c>
    </row>
    <row r="22" spans="1:24" x14ac:dyDescent="0.3">
      <c r="A22" s="112" t="s">
        <v>289</v>
      </c>
      <c r="B22" s="112" t="s">
        <v>290</v>
      </c>
      <c r="C22" s="112" t="s">
        <v>287</v>
      </c>
      <c r="D22" s="113">
        <v>4232</v>
      </c>
      <c r="E22" s="113" t="s">
        <v>291</v>
      </c>
      <c r="F22" s="113">
        <v>1</v>
      </c>
      <c r="G22" s="113">
        <v>4</v>
      </c>
      <c r="I22" s="84" t="s">
        <v>347</v>
      </c>
      <c r="J22" s="84" t="s">
        <v>348</v>
      </c>
      <c r="K22" s="76" t="s">
        <v>265</v>
      </c>
      <c r="L22" s="78">
        <v>1673</v>
      </c>
      <c r="M22" s="76" t="s">
        <v>316</v>
      </c>
      <c r="N22" s="76"/>
      <c r="O22" s="80"/>
      <c r="P22" s="80"/>
      <c r="Q22" s="81"/>
      <c r="R22" s="81"/>
      <c r="S22" s="82">
        <v>1</v>
      </c>
      <c r="T22" s="82">
        <v>9</v>
      </c>
      <c r="U22" s="94">
        <v>1</v>
      </c>
      <c r="V22" s="94">
        <v>9</v>
      </c>
      <c r="W22" s="112" t="s">
        <v>1361</v>
      </c>
    </row>
    <row r="23" spans="1:24" x14ac:dyDescent="0.3">
      <c r="A23" s="112" t="s">
        <v>313</v>
      </c>
      <c r="B23" s="112" t="s">
        <v>314</v>
      </c>
      <c r="C23" s="112" t="s">
        <v>287</v>
      </c>
      <c r="D23" s="113" t="s">
        <v>1362</v>
      </c>
      <c r="E23" s="113" t="s">
        <v>316</v>
      </c>
      <c r="F23" s="113">
        <v>1</v>
      </c>
      <c r="G23" s="113">
        <v>4</v>
      </c>
      <c r="H23" s="112" t="s">
        <v>1348</v>
      </c>
      <c r="I23" s="84" t="s">
        <v>378</v>
      </c>
      <c r="J23" s="84" t="s">
        <v>379</v>
      </c>
      <c r="K23" s="76" t="s">
        <v>275</v>
      </c>
      <c r="L23" s="76">
        <v>8</v>
      </c>
      <c r="M23" s="76" t="s">
        <v>316</v>
      </c>
      <c r="N23" s="76" t="s">
        <v>365</v>
      </c>
      <c r="O23" s="69"/>
      <c r="P23" s="69"/>
      <c r="Q23" s="70"/>
      <c r="R23" s="70"/>
      <c r="S23" s="71">
        <v>1</v>
      </c>
      <c r="T23" s="71">
        <v>11</v>
      </c>
      <c r="U23" s="93">
        <v>1</v>
      </c>
      <c r="V23" s="93">
        <v>11</v>
      </c>
      <c r="W23" s="112" t="s">
        <v>1359</v>
      </c>
    </row>
    <row r="24" spans="1:24" x14ac:dyDescent="0.3">
      <c r="A24" s="112" t="s">
        <v>1363</v>
      </c>
      <c r="B24" s="112" t="s">
        <v>1364</v>
      </c>
      <c r="C24" s="112" t="s">
        <v>271</v>
      </c>
      <c r="D24" s="113">
        <v>445</v>
      </c>
      <c r="E24" s="113" t="s">
        <v>316</v>
      </c>
      <c r="F24" s="113">
        <v>1</v>
      </c>
      <c r="G24" s="113">
        <v>5</v>
      </c>
      <c r="H24" s="112" t="s">
        <v>1365</v>
      </c>
      <c r="I24" s="84" t="s">
        <v>368</v>
      </c>
      <c r="J24" s="101" t="s">
        <v>369</v>
      </c>
      <c r="K24" s="76" t="s">
        <v>283</v>
      </c>
      <c r="L24" s="78">
        <v>2044</v>
      </c>
      <c r="M24" s="76" t="s">
        <v>291</v>
      </c>
      <c r="N24" s="76"/>
      <c r="O24" s="80"/>
      <c r="P24" s="80"/>
      <c r="Q24" s="81"/>
      <c r="R24" s="81"/>
      <c r="S24" s="82">
        <v>1</v>
      </c>
      <c r="T24" s="82">
        <v>11</v>
      </c>
      <c r="U24" s="94">
        <v>1</v>
      </c>
      <c r="V24" s="94">
        <v>11</v>
      </c>
      <c r="W24" s="112" t="s">
        <v>1366</v>
      </c>
    </row>
    <row r="25" spans="1:24" x14ac:dyDescent="0.3">
      <c r="A25" s="112" t="s">
        <v>317</v>
      </c>
      <c r="B25" s="112" t="s">
        <v>318</v>
      </c>
      <c r="C25" s="112" t="s">
        <v>265</v>
      </c>
      <c r="D25" s="113">
        <v>756</v>
      </c>
      <c r="E25" s="113" t="s">
        <v>316</v>
      </c>
      <c r="F25" s="113">
        <v>1</v>
      </c>
      <c r="G25" s="113">
        <v>5</v>
      </c>
      <c r="H25" s="112" t="s">
        <v>1365</v>
      </c>
      <c r="I25" s="84" t="s">
        <v>392</v>
      </c>
      <c r="J25" s="84" t="s">
        <v>393</v>
      </c>
      <c r="K25" s="76" t="s">
        <v>265</v>
      </c>
      <c r="L25" s="76">
        <v>337</v>
      </c>
      <c r="M25" s="76" t="s">
        <v>316</v>
      </c>
      <c r="N25" s="76"/>
      <c r="O25" s="69"/>
      <c r="P25" s="69"/>
      <c r="Q25" s="70"/>
      <c r="R25" s="70"/>
      <c r="S25" s="71">
        <v>1</v>
      </c>
      <c r="T25" s="71">
        <v>12</v>
      </c>
      <c r="U25" s="94">
        <v>1</v>
      </c>
      <c r="V25" s="94">
        <v>12</v>
      </c>
      <c r="W25" s="112" t="s">
        <v>1366</v>
      </c>
    </row>
    <row r="26" spans="1:24" x14ac:dyDescent="0.3">
      <c r="A26" s="112" t="s">
        <v>324</v>
      </c>
      <c r="B26" s="112" t="s">
        <v>325</v>
      </c>
      <c r="C26" s="112" t="s">
        <v>275</v>
      </c>
      <c r="D26" s="113">
        <v>7</v>
      </c>
      <c r="E26" s="113" t="s">
        <v>316</v>
      </c>
      <c r="F26" s="113">
        <v>1</v>
      </c>
      <c r="G26" s="113">
        <v>6</v>
      </c>
      <c r="H26" s="112" t="s">
        <v>1365</v>
      </c>
      <c r="I26" s="84" t="s">
        <v>382</v>
      </c>
      <c r="J26" s="84" t="s">
        <v>383</v>
      </c>
      <c r="K26" s="76" t="s">
        <v>258</v>
      </c>
      <c r="L26" s="76">
        <v>300</v>
      </c>
      <c r="M26" s="76" t="s">
        <v>316</v>
      </c>
      <c r="N26" s="76"/>
      <c r="O26" s="69"/>
      <c r="P26" s="69"/>
      <c r="Q26" s="70"/>
      <c r="R26" s="70"/>
      <c r="S26" s="71">
        <v>1</v>
      </c>
      <c r="T26" s="71">
        <v>12</v>
      </c>
      <c r="U26" s="93">
        <v>1</v>
      </c>
      <c r="V26" s="93">
        <v>12</v>
      </c>
      <c r="W26" s="112" t="s">
        <v>1359</v>
      </c>
    </row>
    <row r="27" spans="1:24" x14ac:dyDescent="0.3">
      <c r="A27" s="112" t="s">
        <v>321</v>
      </c>
      <c r="B27" s="112" t="s">
        <v>322</v>
      </c>
      <c r="C27" s="112" t="s">
        <v>275</v>
      </c>
      <c r="D27" s="113">
        <v>21</v>
      </c>
      <c r="E27" s="113" t="s">
        <v>316</v>
      </c>
      <c r="F27" s="113">
        <v>1</v>
      </c>
      <c r="G27" s="113">
        <v>6</v>
      </c>
      <c r="H27" s="112" t="s">
        <v>1365</v>
      </c>
      <c r="I27" s="84" t="s">
        <v>401</v>
      </c>
      <c r="J27" s="84" t="s">
        <v>402</v>
      </c>
      <c r="K27" s="76" t="s">
        <v>268</v>
      </c>
      <c r="L27" s="76">
        <v>873</v>
      </c>
      <c r="M27" s="76" t="s">
        <v>316</v>
      </c>
      <c r="N27" s="76"/>
      <c r="O27" s="69"/>
      <c r="P27" s="69"/>
      <c r="Q27" s="70"/>
      <c r="R27" s="70"/>
      <c r="S27" s="71">
        <v>1</v>
      </c>
      <c r="T27" s="71">
        <v>12</v>
      </c>
      <c r="U27" s="93">
        <v>1</v>
      </c>
      <c r="V27" s="93">
        <v>12</v>
      </c>
      <c r="W27" s="112" t="s">
        <v>1366</v>
      </c>
    </row>
    <row r="28" spans="1:24" x14ac:dyDescent="0.3">
      <c r="A28" s="112" t="s">
        <v>850</v>
      </c>
      <c r="B28" s="112" t="s">
        <v>851</v>
      </c>
      <c r="C28" s="112" t="s">
        <v>258</v>
      </c>
      <c r="D28" s="113">
        <v>494</v>
      </c>
      <c r="E28" s="113" t="s">
        <v>316</v>
      </c>
      <c r="F28" s="113">
        <v>1</v>
      </c>
      <c r="G28" s="113">
        <v>6</v>
      </c>
      <c r="H28" s="112" t="s">
        <v>1349</v>
      </c>
      <c r="I28" s="84" t="s">
        <v>380</v>
      </c>
      <c r="J28" s="84" t="s">
        <v>381</v>
      </c>
      <c r="K28" s="76" t="s">
        <v>258</v>
      </c>
      <c r="L28" s="76">
        <v>1055</v>
      </c>
      <c r="M28" s="76" t="s">
        <v>316</v>
      </c>
      <c r="N28" s="76"/>
      <c r="O28" s="69"/>
      <c r="P28" s="69"/>
      <c r="Q28" s="70"/>
      <c r="R28" s="70"/>
      <c r="S28" s="71">
        <v>1</v>
      </c>
      <c r="T28" s="71">
        <v>12</v>
      </c>
      <c r="U28" s="93">
        <v>1</v>
      </c>
      <c r="V28" s="93">
        <v>12</v>
      </c>
      <c r="W28" s="112" t="s">
        <v>1366</v>
      </c>
    </row>
    <row r="29" spans="1:24" x14ac:dyDescent="0.3">
      <c r="A29" s="112" t="s">
        <v>328</v>
      </c>
      <c r="B29" s="112" t="s">
        <v>329</v>
      </c>
      <c r="C29" s="112" t="s">
        <v>268</v>
      </c>
      <c r="D29" s="113">
        <v>3844</v>
      </c>
      <c r="E29" s="113" t="s">
        <v>291</v>
      </c>
      <c r="F29" s="113">
        <v>1</v>
      </c>
      <c r="G29" s="113">
        <v>7</v>
      </c>
      <c r="H29" s="112" t="s">
        <v>1349</v>
      </c>
      <c r="I29" s="84" t="s">
        <v>388</v>
      </c>
      <c r="J29" s="84" t="s">
        <v>389</v>
      </c>
      <c r="K29" s="76" t="s">
        <v>258</v>
      </c>
      <c r="L29" s="76">
        <v>2470</v>
      </c>
      <c r="M29" s="76" t="s">
        <v>291</v>
      </c>
      <c r="N29" s="76"/>
      <c r="O29" s="69"/>
      <c r="P29" s="69"/>
      <c r="Q29" s="70"/>
      <c r="R29" s="70"/>
      <c r="S29" s="71">
        <v>1</v>
      </c>
      <c r="T29" s="71">
        <v>12</v>
      </c>
      <c r="U29" s="93">
        <v>1</v>
      </c>
      <c r="V29" s="93">
        <v>12</v>
      </c>
      <c r="W29" s="112" t="s">
        <v>1366</v>
      </c>
    </row>
    <row r="30" spans="1:24" x14ac:dyDescent="0.3">
      <c r="A30" s="112" t="s">
        <v>326</v>
      </c>
      <c r="B30" s="112" t="s">
        <v>327</v>
      </c>
      <c r="C30" s="112" t="s">
        <v>265</v>
      </c>
      <c r="D30" s="113">
        <v>882</v>
      </c>
      <c r="E30" s="113" t="s">
        <v>316</v>
      </c>
      <c r="F30" s="113">
        <v>1</v>
      </c>
      <c r="G30" s="113">
        <v>7</v>
      </c>
      <c r="H30" s="112" t="s">
        <v>1367</v>
      </c>
      <c r="I30" s="84" t="s">
        <v>390</v>
      </c>
      <c r="J30" s="84" t="s">
        <v>391</v>
      </c>
      <c r="K30" s="76" t="s">
        <v>258</v>
      </c>
      <c r="L30" s="76">
        <v>2861</v>
      </c>
      <c r="M30" s="76" t="s">
        <v>291</v>
      </c>
      <c r="N30" s="76"/>
      <c r="O30" s="69"/>
      <c r="P30" s="69"/>
      <c r="Q30" s="70"/>
      <c r="R30" s="70"/>
      <c r="S30" s="71">
        <v>1</v>
      </c>
      <c r="T30" s="71">
        <v>12</v>
      </c>
      <c r="U30" s="93">
        <v>1</v>
      </c>
      <c r="V30" s="93">
        <v>12</v>
      </c>
      <c r="W30" s="112" t="s">
        <v>1361</v>
      </c>
    </row>
    <row r="31" spans="1:24" x14ac:dyDescent="0.3">
      <c r="A31" s="112" t="s">
        <v>332</v>
      </c>
      <c r="B31" s="112" t="s">
        <v>333</v>
      </c>
      <c r="C31" s="112" t="s">
        <v>258</v>
      </c>
      <c r="D31" s="113">
        <v>2373</v>
      </c>
      <c r="E31" s="113" t="s">
        <v>291</v>
      </c>
      <c r="F31" s="113">
        <v>1</v>
      </c>
      <c r="G31" s="113">
        <v>8</v>
      </c>
      <c r="H31" s="112" t="s">
        <v>1349</v>
      </c>
      <c r="I31" s="84" t="s">
        <v>384</v>
      </c>
      <c r="J31" s="84" t="s">
        <v>385</v>
      </c>
      <c r="K31" s="76" t="s">
        <v>258</v>
      </c>
      <c r="L31" s="76">
        <v>3304</v>
      </c>
      <c r="M31" s="76" t="s">
        <v>291</v>
      </c>
      <c r="N31" s="76"/>
      <c r="O31" s="69"/>
      <c r="P31" s="69"/>
      <c r="Q31" s="70"/>
      <c r="R31" s="70"/>
      <c r="S31" s="71">
        <v>1</v>
      </c>
      <c r="T31" s="71">
        <v>12</v>
      </c>
      <c r="U31" s="93">
        <v>1</v>
      </c>
      <c r="V31" s="93">
        <v>12</v>
      </c>
      <c r="W31" s="112" t="s">
        <v>1345</v>
      </c>
    </row>
    <row r="32" spans="1:24" x14ac:dyDescent="0.3">
      <c r="A32" s="112" t="s">
        <v>335</v>
      </c>
      <c r="B32" s="112" t="s">
        <v>336</v>
      </c>
      <c r="C32" s="112" t="s">
        <v>265</v>
      </c>
      <c r="D32" s="113">
        <v>106</v>
      </c>
      <c r="E32" s="113" t="s">
        <v>316</v>
      </c>
      <c r="F32" s="113">
        <v>1</v>
      </c>
      <c r="G32" s="113">
        <v>8</v>
      </c>
      <c r="H32" s="112" t="s">
        <v>1368</v>
      </c>
      <c r="I32" s="84" t="s">
        <v>363</v>
      </c>
      <c r="J32" s="84" t="s">
        <v>364</v>
      </c>
      <c r="K32" s="76" t="s">
        <v>275</v>
      </c>
      <c r="L32" s="76">
        <v>8</v>
      </c>
      <c r="M32" s="76" t="s">
        <v>316</v>
      </c>
      <c r="N32" s="76" t="s">
        <v>365</v>
      </c>
      <c r="O32" s="69"/>
      <c r="P32" s="69"/>
      <c r="Q32" s="70"/>
      <c r="R32" s="70"/>
      <c r="S32" s="71">
        <v>1</v>
      </c>
      <c r="T32" s="71">
        <v>10</v>
      </c>
      <c r="U32" s="93">
        <v>1</v>
      </c>
      <c r="V32" s="93">
        <v>10</v>
      </c>
      <c r="W32" s="112" t="s">
        <v>1360</v>
      </c>
    </row>
    <row r="33" spans="1:23" x14ac:dyDescent="0.3">
      <c r="A33" s="112" t="s">
        <v>341</v>
      </c>
      <c r="B33" s="112" t="s">
        <v>342</v>
      </c>
      <c r="C33" s="112" t="s">
        <v>268</v>
      </c>
      <c r="D33" s="113">
        <v>145</v>
      </c>
      <c r="E33" s="113" t="s">
        <v>316</v>
      </c>
      <c r="F33" s="113">
        <v>1</v>
      </c>
      <c r="G33" s="113">
        <v>8</v>
      </c>
      <c r="H33" s="112" t="s">
        <v>1365</v>
      </c>
      <c r="I33" s="84" t="s">
        <v>489</v>
      </c>
      <c r="J33" s="84" t="s">
        <v>490</v>
      </c>
      <c r="K33" s="76" t="s">
        <v>268</v>
      </c>
      <c r="L33" s="76">
        <v>952</v>
      </c>
      <c r="M33" s="76" t="s">
        <v>316</v>
      </c>
      <c r="N33" s="76"/>
      <c r="O33" s="69"/>
      <c r="P33" s="69"/>
      <c r="Q33" s="70"/>
      <c r="R33" s="70"/>
      <c r="S33" s="71">
        <v>2</v>
      </c>
      <c r="T33" s="71">
        <v>9</v>
      </c>
      <c r="U33" s="93">
        <v>1</v>
      </c>
      <c r="V33" s="93">
        <v>11</v>
      </c>
      <c r="W33" s="112" t="s">
        <v>1361</v>
      </c>
    </row>
    <row r="34" spans="1:23" x14ac:dyDescent="0.3">
      <c r="A34" s="112" t="s">
        <v>337</v>
      </c>
      <c r="B34" s="112" t="s">
        <v>338</v>
      </c>
      <c r="C34" s="112" t="s">
        <v>265</v>
      </c>
      <c r="D34" s="113">
        <v>233</v>
      </c>
      <c r="E34" s="113" t="s">
        <v>316</v>
      </c>
      <c r="F34" s="113">
        <v>1</v>
      </c>
      <c r="G34" s="113">
        <v>8</v>
      </c>
      <c r="I34" s="84" t="s">
        <v>598</v>
      </c>
      <c r="J34" s="84" t="s">
        <v>599</v>
      </c>
      <c r="K34" s="76" t="s">
        <v>258</v>
      </c>
      <c r="L34" s="76">
        <v>1115</v>
      </c>
      <c r="M34" s="76" t="s">
        <v>316</v>
      </c>
      <c r="N34" s="76"/>
      <c r="O34" s="69"/>
      <c r="P34" s="69"/>
      <c r="Q34" s="70"/>
      <c r="R34" s="70"/>
      <c r="S34" s="71"/>
      <c r="T34" s="71"/>
      <c r="U34" s="93">
        <v>1</v>
      </c>
      <c r="V34" s="93">
        <v>1</v>
      </c>
      <c r="W34" s="112" t="s">
        <v>1369</v>
      </c>
    </row>
    <row r="35" spans="1:23" x14ac:dyDescent="0.3">
      <c r="A35" s="112" t="s">
        <v>339</v>
      </c>
      <c r="B35" s="112" t="s">
        <v>340</v>
      </c>
      <c r="C35" s="112" t="s">
        <v>268</v>
      </c>
      <c r="D35" s="113">
        <v>1195</v>
      </c>
      <c r="E35" s="113" t="s">
        <v>316</v>
      </c>
      <c r="F35" s="113">
        <v>1</v>
      </c>
      <c r="G35" s="113">
        <v>8</v>
      </c>
      <c r="H35" s="112" t="s">
        <v>1344</v>
      </c>
      <c r="I35" s="84" t="s">
        <v>600</v>
      </c>
      <c r="J35" s="84" t="s">
        <v>601</v>
      </c>
      <c r="K35" s="76" t="s">
        <v>268</v>
      </c>
      <c r="L35" s="78">
        <v>1456</v>
      </c>
      <c r="M35" s="76" t="s">
        <v>316</v>
      </c>
      <c r="N35" s="76"/>
      <c r="O35" s="69"/>
      <c r="P35" s="69"/>
      <c r="Q35" s="70"/>
      <c r="R35" s="70"/>
      <c r="S35" s="71"/>
      <c r="T35" s="71"/>
      <c r="U35" s="93">
        <v>1</v>
      </c>
      <c r="V35" s="93">
        <v>4</v>
      </c>
      <c r="W35" s="112" t="s">
        <v>1366</v>
      </c>
    </row>
    <row r="36" spans="1:23" x14ac:dyDescent="0.3">
      <c r="A36" s="112" t="s">
        <v>334</v>
      </c>
      <c r="B36" s="112" t="s">
        <v>334</v>
      </c>
      <c r="C36" s="112" t="s">
        <v>258</v>
      </c>
      <c r="D36" s="113">
        <v>1246</v>
      </c>
      <c r="E36" s="113" t="s">
        <v>316</v>
      </c>
      <c r="F36" s="113">
        <v>1</v>
      </c>
      <c r="G36" s="113">
        <v>8</v>
      </c>
      <c r="I36" s="84" t="s">
        <v>604</v>
      </c>
      <c r="J36" s="84" t="s">
        <v>605</v>
      </c>
      <c r="K36" s="76" t="s">
        <v>268</v>
      </c>
      <c r="L36" s="78">
        <v>1622</v>
      </c>
      <c r="M36" s="76" t="s">
        <v>316</v>
      </c>
      <c r="N36" s="76"/>
      <c r="O36" s="69"/>
      <c r="P36" s="69"/>
      <c r="Q36" s="70"/>
      <c r="R36" s="70"/>
      <c r="S36" s="71"/>
      <c r="T36" s="71"/>
      <c r="U36" s="93">
        <v>1</v>
      </c>
      <c r="V36" s="93">
        <v>5</v>
      </c>
      <c r="W36" s="112" t="s">
        <v>1366</v>
      </c>
    </row>
    <row r="37" spans="1:23" x14ac:dyDescent="0.3">
      <c r="A37" s="112" t="s">
        <v>330</v>
      </c>
      <c r="B37" s="112" t="s">
        <v>331</v>
      </c>
      <c r="C37" s="112" t="s">
        <v>258</v>
      </c>
      <c r="D37" s="113">
        <v>3155</v>
      </c>
      <c r="E37" s="113" t="s">
        <v>291</v>
      </c>
      <c r="F37" s="113">
        <v>1</v>
      </c>
      <c r="G37" s="113">
        <v>8</v>
      </c>
      <c r="H37" s="112" t="s">
        <v>1365</v>
      </c>
      <c r="I37" s="84" t="s">
        <v>602</v>
      </c>
      <c r="J37" s="84" t="s">
        <v>603</v>
      </c>
      <c r="K37" s="76" t="s">
        <v>265</v>
      </c>
      <c r="L37" s="78">
        <v>1317</v>
      </c>
      <c r="M37" s="76" t="s">
        <v>316</v>
      </c>
      <c r="N37" s="76"/>
      <c r="O37" s="69"/>
      <c r="P37" s="69"/>
      <c r="Q37" s="70"/>
      <c r="R37" s="70"/>
      <c r="S37" s="71"/>
      <c r="T37" s="71"/>
      <c r="U37" s="93">
        <v>1</v>
      </c>
      <c r="V37" s="93">
        <v>5</v>
      </c>
      <c r="W37" s="112" t="s">
        <v>1355</v>
      </c>
    </row>
    <row r="38" spans="1:23" x14ac:dyDescent="0.3">
      <c r="A38" s="112" t="s">
        <v>349</v>
      </c>
      <c r="B38" s="112" t="s">
        <v>350</v>
      </c>
      <c r="C38" s="112" t="s">
        <v>265</v>
      </c>
      <c r="D38" s="113">
        <v>176</v>
      </c>
      <c r="E38" s="113" t="s">
        <v>316</v>
      </c>
      <c r="F38" s="113">
        <v>1</v>
      </c>
      <c r="G38" s="113">
        <v>9</v>
      </c>
      <c r="I38" s="84" t="s">
        <v>606</v>
      </c>
      <c r="J38" s="84" t="s">
        <v>607</v>
      </c>
      <c r="K38" s="76" t="s">
        <v>258</v>
      </c>
      <c r="L38" s="78">
        <v>645</v>
      </c>
      <c r="M38" s="76" t="s">
        <v>316</v>
      </c>
      <c r="N38" s="76"/>
      <c r="O38" s="69"/>
      <c r="P38" s="69"/>
      <c r="Q38" s="70"/>
      <c r="R38" s="70"/>
      <c r="S38" s="71"/>
      <c r="T38" s="71"/>
      <c r="U38" s="93">
        <v>1</v>
      </c>
      <c r="V38" s="93">
        <v>7</v>
      </c>
      <c r="W38" s="112" t="s">
        <v>1366</v>
      </c>
    </row>
    <row r="39" spans="1:23" x14ac:dyDescent="0.3">
      <c r="A39" s="112" t="s">
        <v>347</v>
      </c>
      <c r="B39" s="112" t="s">
        <v>348</v>
      </c>
      <c r="C39" s="112" t="s">
        <v>265</v>
      </c>
      <c r="D39" s="113">
        <v>1673</v>
      </c>
      <c r="E39" s="113" t="s">
        <v>316</v>
      </c>
      <c r="F39" s="113">
        <v>1</v>
      </c>
      <c r="G39" s="113">
        <v>9</v>
      </c>
      <c r="I39" s="84" t="s">
        <v>608</v>
      </c>
      <c r="J39" s="84" t="s">
        <v>609</v>
      </c>
      <c r="K39" s="78" t="s">
        <v>283</v>
      </c>
      <c r="L39" s="78">
        <v>308</v>
      </c>
      <c r="M39" s="76" t="s">
        <v>316</v>
      </c>
      <c r="N39" s="78"/>
      <c r="O39" s="80"/>
      <c r="P39" s="80"/>
      <c r="Q39" s="81"/>
      <c r="R39" s="81"/>
      <c r="S39" s="82"/>
      <c r="T39" s="82"/>
      <c r="U39" s="94">
        <v>1</v>
      </c>
      <c r="V39" s="94">
        <v>8</v>
      </c>
      <c r="W39" s="112" t="s">
        <v>1361</v>
      </c>
    </row>
    <row r="40" spans="1:23" x14ac:dyDescent="0.3">
      <c r="A40" s="112" t="s">
        <v>885</v>
      </c>
      <c r="B40" s="112" t="s">
        <v>886</v>
      </c>
      <c r="C40" s="112" t="s">
        <v>304</v>
      </c>
      <c r="D40" s="113">
        <v>6</v>
      </c>
      <c r="E40" s="113" t="s">
        <v>316</v>
      </c>
      <c r="F40" s="113">
        <v>1</v>
      </c>
      <c r="G40" s="113">
        <v>9</v>
      </c>
      <c r="H40" s="112" t="s">
        <v>1356</v>
      </c>
      <c r="I40" s="84" t="s">
        <v>612</v>
      </c>
      <c r="J40" s="84" t="s">
        <v>577</v>
      </c>
      <c r="K40" s="78" t="s">
        <v>265</v>
      </c>
      <c r="L40" s="78">
        <v>424</v>
      </c>
      <c r="M40" s="76" t="s">
        <v>316</v>
      </c>
      <c r="N40" s="78"/>
      <c r="O40" s="80"/>
      <c r="P40" s="80"/>
      <c r="Q40" s="81"/>
      <c r="R40" s="81"/>
      <c r="S40" s="82"/>
      <c r="T40" s="82"/>
      <c r="U40" s="94">
        <v>1</v>
      </c>
      <c r="V40" s="94">
        <v>8</v>
      </c>
      <c r="W40" s="112" t="s">
        <v>1366</v>
      </c>
    </row>
    <row r="41" spans="1:23" x14ac:dyDescent="0.3">
      <c r="A41" s="112" t="s">
        <v>887</v>
      </c>
      <c r="B41" s="112" t="s">
        <v>888</v>
      </c>
      <c r="C41" s="112" t="s">
        <v>304</v>
      </c>
      <c r="D41" s="113">
        <v>6</v>
      </c>
      <c r="E41" s="113" t="s">
        <v>316</v>
      </c>
      <c r="F41" s="113">
        <v>1</v>
      </c>
      <c r="G41" s="113">
        <v>9</v>
      </c>
      <c r="H41" s="112" t="s">
        <v>1356</v>
      </c>
      <c r="I41" s="84" t="s">
        <v>610</v>
      </c>
      <c r="J41" s="84" t="s">
        <v>611</v>
      </c>
      <c r="K41" s="78" t="s">
        <v>265</v>
      </c>
      <c r="L41" s="78">
        <v>551</v>
      </c>
      <c r="M41" s="76" t="s">
        <v>316</v>
      </c>
      <c r="N41" s="78"/>
      <c r="O41" s="80"/>
      <c r="P41" s="80"/>
      <c r="Q41" s="81"/>
      <c r="R41" s="81"/>
      <c r="S41" s="82"/>
      <c r="T41" s="82"/>
      <c r="U41" s="94">
        <v>1</v>
      </c>
      <c r="V41" s="94">
        <v>8</v>
      </c>
      <c r="W41" s="112" t="s">
        <v>1370</v>
      </c>
    </row>
    <row r="42" spans="1:23" x14ac:dyDescent="0.3">
      <c r="A42" s="112" t="s">
        <v>351</v>
      </c>
      <c r="B42" s="112" t="s">
        <v>352</v>
      </c>
      <c r="C42" s="112" t="s">
        <v>268</v>
      </c>
      <c r="D42" s="113" t="s">
        <v>1371</v>
      </c>
      <c r="E42" s="113" t="s">
        <v>291</v>
      </c>
      <c r="F42" s="113">
        <v>1</v>
      </c>
      <c r="G42" s="113">
        <v>9</v>
      </c>
      <c r="H42" s="112" t="s">
        <v>1351</v>
      </c>
      <c r="I42" s="84" t="s">
        <v>615</v>
      </c>
      <c r="J42" s="84" t="s">
        <v>611</v>
      </c>
      <c r="K42" s="78" t="s">
        <v>268</v>
      </c>
      <c r="L42" s="78">
        <v>551</v>
      </c>
      <c r="M42" s="76" t="s">
        <v>316</v>
      </c>
      <c r="N42" s="78"/>
      <c r="O42" s="80"/>
      <c r="P42" s="80"/>
      <c r="Q42" s="81"/>
      <c r="R42" s="81"/>
      <c r="S42" s="82"/>
      <c r="T42" s="82"/>
      <c r="U42" s="94">
        <v>1</v>
      </c>
      <c r="V42" s="94">
        <v>8</v>
      </c>
      <c r="W42" s="112" t="s">
        <v>1366</v>
      </c>
    </row>
    <row r="43" spans="1:23" x14ac:dyDescent="0.3">
      <c r="A43" s="112" t="s">
        <v>353</v>
      </c>
      <c r="B43" s="112" t="s">
        <v>354</v>
      </c>
      <c r="C43" s="112" t="s">
        <v>268</v>
      </c>
      <c r="D43" s="113" t="s">
        <v>1371</v>
      </c>
      <c r="E43" s="113" t="s">
        <v>291</v>
      </c>
      <c r="F43" s="113">
        <v>1</v>
      </c>
      <c r="G43" s="113">
        <v>9</v>
      </c>
      <c r="H43" s="112" t="s">
        <v>1349</v>
      </c>
      <c r="I43" s="84" t="s">
        <v>616</v>
      </c>
      <c r="J43" s="84" t="s">
        <v>617</v>
      </c>
      <c r="K43" s="78" t="s">
        <v>268</v>
      </c>
      <c r="L43" s="78">
        <v>1163</v>
      </c>
      <c r="M43" s="76" t="s">
        <v>316</v>
      </c>
      <c r="N43" s="78"/>
      <c r="O43" s="80"/>
      <c r="P43" s="80"/>
      <c r="Q43" s="81"/>
      <c r="R43" s="81"/>
      <c r="S43" s="82"/>
      <c r="T43" s="82"/>
      <c r="U43" s="94">
        <v>1</v>
      </c>
      <c r="V43" s="94">
        <v>8</v>
      </c>
      <c r="W43" s="112" t="s">
        <v>1369</v>
      </c>
    </row>
    <row r="44" spans="1:23" x14ac:dyDescent="0.3">
      <c r="A44" s="112" t="s">
        <v>343</v>
      </c>
      <c r="B44" s="112" t="s">
        <v>344</v>
      </c>
      <c r="C44" s="112" t="s">
        <v>258</v>
      </c>
      <c r="D44" s="113">
        <v>94</v>
      </c>
      <c r="E44" s="113" t="s">
        <v>316</v>
      </c>
      <c r="F44" s="113">
        <v>1</v>
      </c>
      <c r="G44" s="113">
        <v>9</v>
      </c>
      <c r="H44" s="112" t="s">
        <v>1349</v>
      </c>
      <c r="I44" s="84" t="s">
        <v>618</v>
      </c>
      <c r="J44" s="84" t="s">
        <v>619</v>
      </c>
      <c r="K44" s="78" t="s">
        <v>268</v>
      </c>
      <c r="L44" s="78">
        <v>1715</v>
      </c>
      <c r="M44" s="76" t="s">
        <v>316</v>
      </c>
      <c r="N44" s="78"/>
      <c r="O44" s="80"/>
      <c r="P44" s="80"/>
      <c r="Q44" s="81"/>
      <c r="R44" s="81"/>
      <c r="S44" s="82"/>
      <c r="T44" s="82"/>
      <c r="U44" s="94">
        <v>1</v>
      </c>
      <c r="V44" s="94">
        <v>8</v>
      </c>
      <c r="W44" s="112" t="s">
        <v>1355</v>
      </c>
    </row>
    <row r="45" spans="1:23" x14ac:dyDescent="0.3">
      <c r="A45" s="112" t="s">
        <v>345</v>
      </c>
      <c r="B45" s="112" t="s">
        <v>346</v>
      </c>
      <c r="C45" s="112" t="s">
        <v>258</v>
      </c>
      <c r="D45" s="113">
        <v>225</v>
      </c>
      <c r="E45" s="113" t="s">
        <v>316</v>
      </c>
      <c r="F45" s="113">
        <v>1</v>
      </c>
      <c r="G45" s="113">
        <v>9</v>
      </c>
      <c r="H45" s="112" t="s">
        <v>1348</v>
      </c>
      <c r="I45" s="84" t="s">
        <v>613</v>
      </c>
      <c r="J45" s="84" t="s">
        <v>614</v>
      </c>
      <c r="K45" s="78" t="s">
        <v>265</v>
      </c>
      <c r="L45" s="78">
        <v>4604</v>
      </c>
      <c r="M45" s="76" t="s">
        <v>291</v>
      </c>
      <c r="N45" s="78"/>
      <c r="O45" s="80"/>
      <c r="P45" s="80"/>
      <c r="Q45" s="81"/>
      <c r="R45" s="81"/>
      <c r="S45" s="82"/>
      <c r="T45" s="82"/>
      <c r="U45" s="94">
        <v>1</v>
      </c>
      <c r="V45" s="94">
        <v>8</v>
      </c>
      <c r="W45" s="115" t="s">
        <v>1372</v>
      </c>
    </row>
    <row r="46" spans="1:23" x14ac:dyDescent="0.3">
      <c r="A46" s="112" t="s">
        <v>1373</v>
      </c>
      <c r="B46" s="112" t="s">
        <v>1374</v>
      </c>
      <c r="C46" s="112" t="s">
        <v>265</v>
      </c>
      <c r="D46" s="113">
        <v>725</v>
      </c>
      <c r="E46" s="113" t="s">
        <v>316</v>
      </c>
      <c r="F46" s="113">
        <v>1</v>
      </c>
      <c r="G46" s="113">
        <v>10</v>
      </c>
      <c r="I46" s="84" t="s">
        <v>620</v>
      </c>
      <c r="J46" s="84" t="s">
        <v>621</v>
      </c>
      <c r="K46" s="76" t="s">
        <v>265</v>
      </c>
      <c r="L46" s="76">
        <v>269</v>
      </c>
      <c r="M46" s="76" t="s">
        <v>316</v>
      </c>
      <c r="N46" s="76"/>
      <c r="O46" s="80"/>
      <c r="P46" s="80"/>
      <c r="Q46" s="81"/>
      <c r="R46" s="81"/>
      <c r="S46" s="82"/>
      <c r="T46" s="82"/>
      <c r="U46" s="94">
        <v>1</v>
      </c>
      <c r="V46" s="94">
        <v>9</v>
      </c>
      <c r="W46" s="112" t="s">
        <v>1361</v>
      </c>
    </row>
    <row r="47" spans="1:23" x14ac:dyDescent="0.3">
      <c r="A47" s="112" t="s">
        <v>392</v>
      </c>
      <c r="B47" s="112" t="s">
        <v>393</v>
      </c>
      <c r="C47" s="112" t="s">
        <v>265</v>
      </c>
      <c r="D47" s="113">
        <v>337</v>
      </c>
      <c r="E47" s="113" t="s">
        <v>316</v>
      </c>
      <c r="F47" s="113">
        <v>1</v>
      </c>
      <c r="G47" s="113">
        <v>12</v>
      </c>
      <c r="H47" s="112" t="s">
        <v>1349</v>
      </c>
      <c r="I47" s="84" t="s">
        <v>1375</v>
      </c>
      <c r="J47" s="84" t="s">
        <v>1376</v>
      </c>
      <c r="K47" s="76" t="s">
        <v>283</v>
      </c>
      <c r="L47" s="76">
        <v>181</v>
      </c>
      <c r="M47" s="76" t="s">
        <v>316</v>
      </c>
      <c r="N47" s="76"/>
      <c r="O47" s="80"/>
      <c r="P47" s="80"/>
      <c r="Q47" s="81"/>
      <c r="R47" s="81"/>
      <c r="S47" s="82"/>
      <c r="T47" s="82"/>
      <c r="U47" s="94">
        <v>1</v>
      </c>
      <c r="V47" s="94">
        <v>10</v>
      </c>
      <c r="W47" s="112" t="s">
        <v>1361</v>
      </c>
    </row>
    <row r="48" spans="1:23" x14ac:dyDescent="0.3">
      <c r="A48" s="112" t="s">
        <v>382</v>
      </c>
      <c r="B48" s="112" t="s">
        <v>383</v>
      </c>
      <c r="C48" s="112" t="s">
        <v>258</v>
      </c>
      <c r="D48" s="113">
        <v>300</v>
      </c>
      <c r="E48" s="113" t="s">
        <v>316</v>
      </c>
      <c r="F48" s="113">
        <v>1</v>
      </c>
      <c r="G48" s="113">
        <v>12</v>
      </c>
      <c r="H48" s="112" t="s">
        <v>1349</v>
      </c>
      <c r="I48" s="84" t="s">
        <v>622</v>
      </c>
      <c r="J48" s="84" t="s">
        <v>623</v>
      </c>
      <c r="K48" s="76" t="s">
        <v>265</v>
      </c>
      <c r="L48" s="76">
        <v>387</v>
      </c>
      <c r="M48" s="76" t="s">
        <v>316</v>
      </c>
      <c r="N48" s="76"/>
      <c r="O48" s="80"/>
      <c r="P48" s="80"/>
      <c r="Q48" s="81"/>
      <c r="R48" s="81"/>
      <c r="S48" s="82"/>
      <c r="T48" s="82"/>
      <c r="U48" s="94">
        <v>1</v>
      </c>
      <c r="V48" s="94">
        <v>9</v>
      </c>
      <c r="W48" s="112" t="s">
        <v>1345</v>
      </c>
    </row>
    <row r="49" spans="1:23" x14ac:dyDescent="0.3">
      <c r="A49" s="112" t="s">
        <v>386</v>
      </c>
      <c r="B49" s="112" t="s">
        <v>387</v>
      </c>
      <c r="C49" s="112" t="s">
        <v>258</v>
      </c>
      <c r="D49" s="113">
        <v>307</v>
      </c>
      <c r="E49" s="113" t="s">
        <v>316</v>
      </c>
      <c r="F49" s="113">
        <v>1</v>
      </c>
      <c r="G49" s="113">
        <v>12</v>
      </c>
      <c r="H49" s="112" t="s">
        <v>1349</v>
      </c>
      <c r="I49" s="84" t="s">
        <v>624</v>
      </c>
      <c r="J49" s="84" t="s">
        <v>625</v>
      </c>
      <c r="K49" s="76" t="s">
        <v>268</v>
      </c>
      <c r="L49" s="76">
        <v>748</v>
      </c>
      <c r="M49" s="76" t="s">
        <v>316</v>
      </c>
      <c r="N49" s="76"/>
      <c r="O49" s="80"/>
      <c r="P49" s="80"/>
      <c r="Q49" s="81"/>
      <c r="R49" s="81"/>
      <c r="S49" s="82"/>
      <c r="T49" s="82"/>
      <c r="U49" s="94">
        <v>1</v>
      </c>
      <c r="V49" s="94">
        <v>9</v>
      </c>
      <c r="W49" s="112" t="s">
        <v>1366</v>
      </c>
    </row>
    <row r="50" spans="1:23" x14ac:dyDescent="0.3">
      <c r="A50" s="112" t="s">
        <v>399</v>
      </c>
      <c r="B50" s="112" t="s">
        <v>1377</v>
      </c>
      <c r="C50" s="112" t="s">
        <v>268</v>
      </c>
      <c r="D50" s="113">
        <v>692</v>
      </c>
      <c r="E50" s="113" t="s">
        <v>316</v>
      </c>
      <c r="F50" s="113">
        <v>1</v>
      </c>
      <c r="G50" s="113">
        <v>12</v>
      </c>
      <c r="H50" s="112" t="s">
        <v>1349</v>
      </c>
      <c r="I50" s="84" t="s">
        <v>630</v>
      </c>
      <c r="J50" s="84" t="s">
        <v>631</v>
      </c>
      <c r="K50" s="76" t="s">
        <v>298</v>
      </c>
      <c r="L50" s="76">
        <v>63</v>
      </c>
      <c r="M50" s="76" t="s">
        <v>316</v>
      </c>
      <c r="N50" s="76"/>
      <c r="O50" s="69"/>
      <c r="P50" s="69"/>
      <c r="Q50" s="70"/>
      <c r="R50" s="70"/>
      <c r="S50" s="71"/>
      <c r="T50" s="71"/>
      <c r="U50" s="93">
        <v>1</v>
      </c>
      <c r="V50" s="93">
        <v>11</v>
      </c>
      <c r="W50" s="112" t="s">
        <v>1345</v>
      </c>
    </row>
    <row r="51" spans="1:23" x14ac:dyDescent="0.3">
      <c r="A51" s="112" t="s">
        <v>394</v>
      </c>
      <c r="B51" s="112" t="s">
        <v>1377</v>
      </c>
      <c r="C51" s="112" t="s">
        <v>265</v>
      </c>
      <c r="D51" s="113">
        <v>692</v>
      </c>
      <c r="E51" s="113" t="s">
        <v>316</v>
      </c>
      <c r="F51" s="113">
        <v>1</v>
      </c>
      <c r="G51" s="113">
        <v>12</v>
      </c>
      <c r="H51" s="112" t="s">
        <v>1351</v>
      </c>
      <c r="I51" s="84" t="s">
        <v>628</v>
      </c>
      <c r="J51" s="84" t="s">
        <v>629</v>
      </c>
      <c r="K51" s="76" t="s">
        <v>268</v>
      </c>
      <c r="L51" s="76">
        <v>857</v>
      </c>
      <c r="M51" s="76" t="s">
        <v>316</v>
      </c>
      <c r="N51" s="76"/>
      <c r="O51" s="69"/>
      <c r="P51" s="69"/>
      <c r="Q51" s="70"/>
      <c r="R51" s="70"/>
      <c r="S51" s="71"/>
      <c r="T51" s="71"/>
      <c r="U51" s="93">
        <v>1</v>
      </c>
      <c r="V51" s="93">
        <v>11</v>
      </c>
      <c r="W51" s="112" t="s">
        <v>1366</v>
      </c>
    </row>
    <row r="52" spans="1:23" x14ac:dyDescent="0.3">
      <c r="A52" s="112" t="s">
        <v>401</v>
      </c>
      <c r="B52" s="112" t="s">
        <v>402</v>
      </c>
      <c r="C52" s="112" t="s">
        <v>268</v>
      </c>
      <c r="D52" s="113">
        <v>873</v>
      </c>
      <c r="E52" s="113" t="s">
        <v>316</v>
      </c>
      <c r="F52" s="113">
        <v>1</v>
      </c>
      <c r="G52" s="113">
        <v>12</v>
      </c>
      <c r="H52" s="112" t="s">
        <v>1349</v>
      </c>
      <c r="I52" s="84" t="s">
        <v>626</v>
      </c>
      <c r="J52" s="84" t="s">
        <v>627</v>
      </c>
      <c r="K52" s="78" t="s">
        <v>283</v>
      </c>
      <c r="L52" s="76">
        <v>1742</v>
      </c>
      <c r="M52" s="76" t="s">
        <v>316</v>
      </c>
      <c r="N52" s="76"/>
      <c r="O52" s="69"/>
      <c r="P52" s="69"/>
      <c r="Q52" s="70"/>
      <c r="R52" s="70"/>
      <c r="S52" s="71"/>
      <c r="T52" s="71"/>
      <c r="U52" s="93">
        <v>1</v>
      </c>
      <c r="V52" s="93">
        <v>11</v>
      </c>
      <c r="W52" s="112" t="s">
        <v>1361</v>
      </c>
    </row>
    <row r="53" spans="1:23" x14ac:dyDescent="0.3">
      <c r="A53" s="112" t="s">
        <v>380</v>
      </c>
      <c r="B53" s="112" t="s">
        <v>381</v>
      </c>
      <c r="C53" s="112" t="s">
        <v>258</v>
      </c>
      <c r="D53" s="113">
        <v>1055</v>
      </c>
      <c r="E53" s="113" t="s">
        <v>316</v>
      </c>
      <c r="F53" s="113">
        <v>1</v>
      </c>
      <c r="G53" s="113">
        <v>12</v>
      </c>
      <c r="H53" s="112" t="s">
        <v>1349</v>
      </c>
      <c r="I53" s="84" t="s">
        <v>634</v>
      </c>
      <c r="J53" s="84" t="s">
        <v>635</v>
      </c>
      <c r="K53" s="76" t="s">
        <v>636</v>
      </c>
      <c r="L53" s="76" t="s">
        <v>315</v>
      </c>
      <c r="M53" s="76" t="s">
        <v>291</v>
      </c>
      <c r="N53" s="76"/>
      <c r="O53" s="69"/>
      <c r="P53" s="69"/>
      <c r="Q53" s="70"/>
      <c r="R53" s="70"/>
      <c r="S53" s="71"/>
      <c r="T53" s="71"/>
      <c r="U53" s="93">
        <v>1</v>
      </c>
      <c r="V53" s="93">
        <v>12</v>
      </c>
      <c r="W53" s="116" t="s">
        <v>1361</v>
      </c>
    </row>
    <row r="54" spans="1:23" x14ac:dyDescent="0.3">
      <c r="A54" s="112" t="s">
        <v>388</v>
      </c>
      <c r="B54" s="112" t="s">
        <v>389</v>
      </c>
      <c r="C54" s="112" t="s">
        <v>258</v>
      </c>
      <c r="D54" s="113">
        <v>2470</v>
      </c>
      <c r="E54" s="113" t="s">
        <v>291</v>
      </c>
      <c r="F54" s="113">
        <v>1</v>
      </c>
      <c r="G54" s="113">
        <v>12</v>
      </c>
      <c r="H54" s="112" t="s">
        <v>1351</v>
      </c>
      <c r="I54" s="84" t="s">
        <v>632</v>
      </c>
      <c r="J54" s="84" t="s">
        <v>633</v>
      </c>
      <c r="K54" s="78" t="s">
        <v>551</v>
      </c>
      <c r="L54" s="78">
        <v>2105</v>
      </c>
      <c r="M54" s="76" t="s">
        <v>291</v>
      </c>
      <c r="N54" s="78"/>
      <c r="O54" s="80"/>
      <c r="P54" s="80"/>
      <c r="Q54" s="81"/>
      <c r="R54" s="81"/>
      <c r="S54" s="82"/>
      <c r="T54" s="82"/>
      <c r="U54" s="94">
        <v>1</v>
      </c>
      <c r="V54" s="94">
        <v>12</v>
      </c>
      <c r="W54" s="112" t="s">
        <v>1361</v>
      </c>
    </row>
    <row r="55" spans="1:23" x14ac:dyDescent="0.3">
      <c r="A55" s="117" t="s">
        <v>397</v>
      </c>
      <c r="B55" s="117" t="s">
        <v>398</v>
      </c>
      <c r="C55" s="113" t="s">
        <v>265</v>
      </c>
      <c r="D55" s="113">
        <v>2095</v>
      </c>
      <c r="E55" s="113" t="s">
        <v>291</v>
      </c>
      <c r="F55" s="113">
        <v>1</v>
      </c>
      <c r="G55" s="113">
        <v>12</v>
      </c>
      <c r="H55" s="112" t="s">
        <v>1344</v>
      </c>
      <c r="I55" s="84"/>
      <c r="J55" s="84"/>
      <c r="K55" s="78"/>
      <c r="L55" s="78"/>
      <c r="M55" s="76"/>
      <c r="N55" s="78"/>
      <c r="O55" s="80"/>
      <c r="P55" s="80"/>
      <c r="Q55" s="81"/>
      <c r="R55" s="81"/>
      <c r="S55" s="82"/>
      <c r="T55" s="82"/>
      <c r="U55" s="94"/>
      <c r="V55" s="94"/>
      <c r="W55" s="112" t="s">
        <v>1361</v>
      </c>
    </row>
    <row r="56" spans="1:23" x14ac:dyDescent="0.3">
      <c r="A56" s="112" t="s">
        <v>390</v>
      </c>
      <c r="B56" s="112" t="s">
        <v>391</v>
      </c>
      <c r="C56" s="112" t="s">
        <v>258</v>
      </c>
      <c r="D56" s="113">
        <v>2861</v>
      </c>
      <c r="E56" s="113" t="s">
        <v>291</v>
      </c>
      <c r="F56" s="113">
        <v>1</v>
      </c>
      <c r="G56" s="113">
        <v>12</v>
      </c>
      <c r="H56" s="112" t="s">
        <v>1344</v>
      </c>
    </row>
    <row r="57" spans="1:23" x14ac:dyDescent="0.3">
      <c r="A57" s="112" t="s">
        <v>384</v>
      </c>
      <c r="B57" s="112" t="s">
        <v>385</v>
      </c>
      <c r="C57" s="112" t="s">
        <v>258</v>
      </c>
      <c r="D57" s="113">
        <v>3304</v>
      </c>
      <c r="E57" s="113" t="s">
        <v>291</v>
      </c>
      <c r="F57" s="113">
        <v>1</v>
      </c>
      <c r="G57" s="113">
        <v>12</v>
      </c>
      <c r="H57" s="112" t="s">
        <v>1348</v>
      </c>
    </row>
    <row r="58" spans="1:23" x14ac:dyDescent="0.3">
      <c r="A58" s="112" t="s">
        <v>378</v>
      </c>
      <c r="B58" s="112" t="s">
        <v>379</v>
      </c>
      <c r="C58" s="112" t="s">
        <v>275</v>
      </c>
      <c r="D58" s="113">
        <v>8</v>
      </c>
      <c r="E58" s="113" t="s">
        <v>316</v>
      </c>
      <c r="F58" s="113">
        <v>1</v>
      </c>
      <c r="G58" s="113">
        <v>11</v>
      </c>
      <c r="H58" s="112" t="s">
        <v>1365</v>
      </c>
    </row>
    <row r="59" spans="1:23" x14ac:dyDescent="0.3">
      <c r="A59" s="112" t="s">
        <v>363</v>
      </c>
      <c r="B59" s="112" t="s">
        <v>364</v>
      </c>
      <c r="C59" s="112" t="s">
        <v>275</v>
      </c>
      <c r="D59" s="113">
        <v>8</v>
      </c>
      <c r="E59" s="113" t="s">
        <v>316</v>
      </c>
      <c r="F59" s="113">
        <v>1</v>
      </c>
      <c r="G59" s="113">
        <v>11</v>
      </c>
      <c r="H59" s="112" t="s">
        <v>1356</v>
      </c>
    </row>
    <row r="60" spans="1:23" x14ac:dyDescent="0.3">
      <c r="A60" s="112" t="s">
        <v>355</v>
      </c>
      <c r="B60" s="112" t="s">
        <v>356</v>
      </c>
      <c r="C60" s="112" t="s">
        <v>258</v>
      </c>
      <c r="D60" s="113">
        <v>631</v>
      </c>
      <c r="E60" s="113" t="s">
        <v>316</v>
      </c>
      <c r="F60" s="113">
        <v>1</v>
      </c>
      <c r="G60" s="113">
        <v>11</v>
      </c>
      <c r="H60" s="112" t="s">
        <v>1351</v>
      </c>
    </row>
    <row r="61" spans="1:23" x14ac:dyDescent="0.3">
      <c r="A61" s="112" t="s">
        <v>359</v>
      </c>
      <c r="B61" s="112" t="s">
        <v>360</v>
      </c>
      <c r="C61" s="112" t="s">
        <v>283</v>
      </c>
      <c r="D61" s="113">
        <v>76</v>
      </c>
      <c r="E61" s="113" t="s">
        <v>316</v>
      </c>
      <c r="F61" s="113">
        <v>1</v>
      </c>
      <c r="G61" s="113">
        <v>12</v>
      </c>
      <c r="H61" s="112" t="s">
        <v>1349</v>
      </c>
    </row>
    <row r="62" spans="1:23" x14ac:dyDescent="0.3">
      <c r="A62" s="112" t="s">
        <v>1375</v>
      </c>
      <c r="B62" s="112" t="s">
        <v>1378</v>
      </c>
      <c r="C62" s="112" t="s">
        <v>283</v>
      </c>
      <c r="D62" s="113">
        <v>181</v>
      </c>
      <c r="E62" s="113" t="s">
        <v>316</v>
      </c>
      <c r="F62" s="113">
        <v>1</v>
      </c>
      <c r="G62" s="113">
        <v>12</v>
      </c>
      <c r="H62" s="112" t="s">
        <v>1349</v>
      </c>
    </row>
    <row r="63" spans="1:23" x14ac:dyDescent="0.3">
      <c r="A63" s="112" t="s">
        <v>361</v>
      </c>
      <c r="B63" s="112" t="s">
        <v>362</v>
      </c>
      <c r="C63" s="112" t="s">
        <v>265</v>
      </c>
      <c r="D63" s="113">
        <v>320</v>
      </c>
      <c r="E63" s="113" t="s">
        <v>316</v>
      </c>
      <c r="F63" s="113">
        <v>1</v>
      </c>
      <c r="G63" s="113">
        <v>10</v>
      </c>
      <c r="H63" s="112" t="s">
        <v>1351</v>
      </c>
    </row>
    <row r="64" spans="1:23" x14ac:dyDescent="0.3">
      <c r="A64" s="112" t="s">
        <v>374</v>
      </c>
      <c r="B64" s="112" t="s">
        <v>375</v>
      </c>
      <c r="C64" s="112" t="s">
        <v>265</v>
      </c>
      <c r="D64" s="113">
        <v>1072</v>
      </c>
      <c r="E64" s="113" t="s">
        <v>316</v>
      </c>
      <c r="F64" s="113">
        <v>1</v>
      </c>
      <c r="G64" s="113">
        <v>11</v>
      </c>
      <c r="H64" s="112" t="s">
        <v>1351</v>
      </c>
    </row>
    <row r="65" spans="1:23" x14ac:dyDescent="0.3">
      <c r="A65" s="112" t="s">
        <v>366</v>
      </c>
      <c r="B65" s="112" t="s">
        <v>367</v>
      </c>
      <c r="C65" s="112" t="s">
        <v>298</v>
      </c>
      <c r="D65" s="113">
        <v>1366</v>
      </c>
      <c r="E65" s="113" t="s">
        <v>316</v>
      </c>
      <c r="F65" s="113">
        <v>1</v>
      </c>
      <c r="G65" s="113">
        <v>11</v>
      </c>
      <c r="H65" s="112" t="s">
        <v>1349</v>
      </c>
    </row>
    <row r="66" spans="1:23" x14ac:dyDescent="0.3">
      <c r="A66" s="112" t="s">
        <v>376</v>
      </c>
      <c r="B66" s="112" t="s">
        <v>377</v>
      </c>
      <c r="C66" s="112" t="s">
        <v>268</v>
      </c>
      <c r="D66" s="113">
        <v>451</v>
      </c>
      <c r="E66" s="113" t="s">
        <v>316</v>
      </c>
      <c r="F66" s="113">
        <v>1</v>
      </c>
      <c r="G66" s="113">
        <v>11</v>
      </c>
      <c r="H66" s="112" t="s">
        <v>1351</v>
      </c>
    </row>
    <row r="67" spans="1:23" x14ac:dyDescent="0.3">
      <c r="A67" s="112" t="s">
        <v>372</v>
      </c>
      <c r="B67" s="112" t="s">
        <v>373</v>
      </c>
      <c r="C67" s="112" t="s">
        <v>265</v>
      </c>
      <c r="D67" s="113">
        <v>2978</v>
      </c>
      <c r="E67" s="113" t="s">
        <v>291</v>
      </c>
      <c r="F67" s="113">
        <v>1</v>
      </c>
      <c r="G67" s="113">
        <v>11</v>
      </c>
      <c r="H67" s="112" t="s">
        <v>1351</v>
      </c>
    </row>
    <row r="68" spans="1:23" x14ac:dyDescent="0.3">
      <c r="A68" s="112" t="s">
        <v>370</v>
      </c>
      <c r="B68" s="112" t="s">
        <v>371</v>
      </c>
      <c r="C68" s="112" t="s">
        <v>265</v>
      </c>
      <c r="D68" s="113">
        <v>4437</v>
      </c>
      <c r="E68" s="113" t="s">
        <v>291</v>
      </c>
      <c r="F68" s="113">
        <v>1</v>
      </c>
      <c r="G68" s="113">
        <v>11</v>
      </c>
      <c r="H68" s="112" t="s">
        <v>1351</v>
      </c>
      <c r="W68" s="115"/>
    </row>
    <row r="185" spans="23:23" x14ac:dyDescent="0.3">
      <c r="W185" s="112" t="s">
        <v>1365</v>
      </c>
    </row>
    <row r="188" spans="23:23" x14ac:dyDescent="0.3">
      <c r="W188" s="112" t="s">
        <v>1344</v>
      </c>
    </row>
    <row r="193" spans="23:23" x14ac:dyDescent="0.3">
      <c r="W193" s="112" t="s">
        <v>1353</v>
      </c>
    </row>
    <row r="200" spans="23:23" x14ac:dyDescent="0.3">
      <c r="W200" s="112" t="s">
        <v>1349</v>
      </c>
    </row>
    <row r="224" spans="23:23" x14ac:dyDescent="0.3">
      <c r="W224" s="112" t="s">
        <v>1348</v>
      </c>
    </row>
    <row r="244" spans="23:23" x14ac:dyDescent="0.3">
      <c r="W244" s="112" t="s">
        <v>1349</v>
      </c>
    </row>
    <row r="253" spans="23:23" x14ac:dyDescent="0.3">
      <c r="W253" s="112" t="s">
        <v>1351</v>
      </c>
    </row>
    <row r="271" spans="23:23" x14ac:dyDescent="0.3">
      <c r="W271" s="112" t="s">
        <v>1344</v>
      </c>
    </row>
    <row r="282" spans="23:23" x14ac:dyDescent="0.3">
      <c r="W282" s="112" t="s">
        <v>1365</v>
      </c>
    </row>
  </sheetData>
  <autoFilter ref="A1:H1" xr:uid="{2CB24C90-5ACF-4109-BE89-34DD90590BF6}"/>
  <conditionalFormatting sqref="H72:H1048576 H1:H70">
    <cfRule type="expression" dxfId="75" priority="8">
      <formula>RIGHT(H1,1)="T"</formula>
    </cfRule>
  </conditionalFormatting>
  <conditionalFormatting sqref="W74:W1048576 W69:W72 W48:W52 W24:W25 W27:W43 W54:W67 W1:W3 W5:W22">
    <cfRule type="expression" dxfId="74" priority="7">
      <formula>RIGHT(W1,1)="T"</formula>
    </cfRule>
  </conditionalFormatting>
  <conditionalFormatting sqref="W23">
    <cfRule type="expression" dxfId="73" priority="6">
      <formula>RIGHT(W23,1)="T"</formula>
    </cfRule>
  </conditionalFormatting>
  <conditionalFormatting sqref="W26">
    <cfRule type="expression" dxfId="72" priority="5">
      <formula>RIGHT(W26,1)="T"</formula>
    </cfRule>
  </conditionalFormatting>
  <conditionalFormatting sqref="W53">
    <cfRule type="expression" dxfId="71" priority="4">
      <formula>RIGHT(W53,1)="T"</formula>
    </cfRule>
  </conditionalFormatting>
  <conditionalFormatting sqref="W47">
    <cfRule type="expression" dxfId="70" priority="3">
      <formula>RIGHT(W47,1)="T"</formula>
    </cfRule>
  </conditionalFormatting>
  <conditionalFormatting sqref="W46">
    <cfRule type="expression" dxfId="69" priority="2">
      <formula>RIGHT(W46,1)="T"</formula>
    </cfRule>
  </conditionalFormatting>
  <conditionalFormatting sqref="W44">
    <cfRule type="expression" dxfId="68" priority="1">
      <formula>RIGHT(W44,1)="T"</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E8BB2-61DA-44B3-B438-295387C6A82A}">
  <dimension ref="A1:M319"/>
  <sheetViews>
    <sheetView zoomScale="53" zoomScaleNormal="53" workbookViewId="0">
      <selection activeCell="AB19" sqref="AB19"/>
    </sheetView>
  </sheetViews>
  <sheetFormatPr defaultColWidth="9" defaultRowHeight="13.8" x14ac:dyDescent="0.25"/>
  <cols>
    <col min="1" max="1" width="14.8984375" bestFit="1" customWidth="1"/>
    <col min="2" max="2" width="42" bestFit="1" customWidth="1"/>
    <col min="11" max="11" width="20.09765625" bestFit="1" customWidth="1"/>
    <col min="12" max="12" width="22" bestFit="1" customWidth="1"/>
    <col min="13" max="13" width="8.796875" customWidth="1"/>
    <col min="14" max="16384" width="9" style="115"/>
  </cols>
  <sheetData>
    <row r="1" spans="1:12" s="111" customFormat="1" ht="14.4" x14ac:dyDescent="0.3">
      <c r="A1" s="67" t="s">
        <v>245</v>
      </c>
      <c r="B1" s="67" t="s">
        <v>246</v>
      </c>
      <c r="C1" s="68" t="s">
        <v>247</v>
      </c>
      <c r="D1" s="68" t="s">
        <v>248</v>
      </c>
      <c r="E1" s="68" t="s">
        <v>249</v>
      </c>
      <c r="F1" s="68" t="s">
        <v>250</v>
      </c>
      <c r="G1" s="69" t="s">
        <v>251</v>
      </c>
      <c r="H1" s="69" t="s">
        <v>252</v>
      </c>
      <c r="I1" s="70" t="s">
        <v>253</v>
      </c>
      <c r="J1" s="70" t="s">
        <v>252</v>
      </c>
      <c r="K1" s="110" t="s">
        <v>1379</v>
      </c>
      <c r="L1" s="110" t="s">
        <v>1380</v>
      </c>
    </row>
    <row r="2" spans="1:12" x14ac:dyDescent="0.25">
      <c r="A2" s="74" t="s">
        <v>1258</v>
      </c>
      <c r="B2" s="74" t="s">
        <v>1259</v>
      </c>
      <c r="C2" s="75" t="s">
        <v>275</v>
      </c>
      <c r="D2" s="75">
        <v>21</v>
      </c>
      <c r="E2" s="75" t="str">
        <f t="shared" ref="E2:E14" si="0">IF(D2&lt;=2000,"Y","N")</f>
        <v>Y</v>
      </c>
      <c r="F2" s="75" t="s">
        <v>323</v>
      </c>
      <c r="G2" s="69">
        <v>1</v>
      </c>
      <c r="H2" s="69">
        <v>1</v>
      </c>
      <c r="I2" s="70">
        <v>1</v>
      </c>
      <c r="J2" s="70">
        <v>1</v>
      </c>
      <c r="K2" s="112" t="s">
        <v>1365</v>
      </c>
      <c r="L2" s="112" t="s">
        <v>1359</v>
      </c>
    </row>
    <row r="3" spans="1:12" x14ac:dyDescent="0.25">
      <c r="A3" s="74" t="s">
        <v>1250</v>
      </c>
      <c r="B3" s="74" t="s">
        <v>1251</v>
      </c>
      <c r="C3" s="75" t="s">
        <v>275</v>
      </c>
      <c r="D3" s="75">
        <v>21</v>
      </c>
      <c r="E3" s="75" t="str">
        <f t="shared" si="0"/>
        <v>Y</v>
      </c>
      <c r="F3" s="75" t="s">
        <v>323</v>
      </c>
      <c r="G3" s="69">
        <v>1</v>
      </c>
      <c r="H3" s="69">
        <v>1</v>
      </c>
      <c r="I3" s="70">
        <v>1</v>
      </c>
      <c r="J3" s="70">
        <v>1</v>
      </c>
      <c r="K3" s="112"/>
    </row>
    <row r="4" spans="1:12" x14ac:dyDescent="0.25">
      <c r="A4" s="74" t="s">
        <v>323</v>
      </c>
      <c r="B4" s="74" t="s">
        <v>1301</v>
      </c>
      <c r="C4" s="75" t="s">
        <v>422</v>
      </c>
      <c r="D4" s="75">
        <v>21</v>
      </c>
      <c r="E4" s="75" t="str">
        <f t="shared" si="0"/>
        <v>Y</v>
      </c>
      <c r="F4" s="75" t="s">
        <v>323</v>
      </c>
      <c r="G4" s="69">
        <v>1</v>
      </c>
      <c r="H4" s="69">
        <v>1</v>
      </c>
      <c r="I4" s="70">
        <v>1</v>
      </c>
      <c r="J4" s="70">
        <v>1</v>
      </c>
      <c r="K4" s="112"/>
    </row>
    <row r="5" spans="1:12" x14ac:dyDescent="0.25">
      <c r="A5" s="74" t="s">
        <v>844</v>
      </c>
      <c r="B5" s="74" t="s">
        <v>845</v>
      </c>
      <c r="C5" s="75" t="s">
        <v>283</v>
      </c>
      <c r="D5" s="75">
        <v>130</v>
      </c>
      <c r="E5" s="75" t="str">
        <f t="shared" si="0"/>
        <v>Y</v>
      </c>
      <c r="F5" s="75"/>
      <c r="G5" s="69">
        <v>1</v>
      </c>
      <c r="H5" s="69">
        <v>1</v>
      </c>
      <c r="I5" s="70">
        <v>1</v>
      </c>
      <c r="J5" s="70">
        <v>1</v>
      </c>
      <c r="K5" s="112"/>
    </row>
    <row r="6" spans="1:12" x14ac:dyDescent="0.25">
      <c r="A6" s="74" t="s">
        <v>842</v>
      </c>
      <c r="B6" s="74" t="s">
        <v>843</v>
      </c>
      <c r="C6" s="75" t="s">
        <v>283</v>
      </c>
      <c r="D6" s="75">
        <v>197</v>
      </c>
      <c r="E6" s="75" t="str">
        <f t="shared" si="0"/>
        <v>Y</v>
      </c>
      <c r="F6" s="75"/>
      <c r="G6" s="69">
        <v>1</v>
      </c>
      <c r="H6" s="69">
        <v>1</v>
      </c>
      <c r="I6" s="70">
        <v>1</v>
      </c>
      <c r="J6" s="70">
        <v>1</v>
      </c>
      <c r="K6" s="112" t="s">
        <v>1367</v>
      </c>
    </row>
    <row r="7" spans="1:12" x14ac:dyDescent="0.25">
      <c r="A7" s="74" t="s">
        <v>818</v>
      </c>
      <c r="B7" s="74" t="s">
        <v>819</v>
      </c>
      <c r="C7" s="75" t="s">
        <v>258</v>
      </c>
      <c r="D7" s="75">
        <v>1113</v>
      </c>
      <c r="E7" s="75" t="str">
        <f t="shared" si="0"/>
        <v>Y</v>
      </c>
      <c r="F7" s="75"/>
      <c r="G7" s="69">
        <v>1</v>
      </c>
      <c r="H7" s="69">
        <v>1</v>
      </c>
      <c r="I7" s="70">
        <v>1</v>
      </c>
      <c r="J7" s="70">
        <v>1</v>
      </c>
      <c r="K7" s="112"/>
    </row>
    <row r="8" spans="1:12" x14ac:dyDescent="0.25">
      <c r="A8" s="74" t="s">
        <v>743</v>
      </c>
      <c r="B8" s="74" t="s">
        <v>744</v>
      </c>
      <c r="C8" s="75" t="s">
        <v>258</v>
      </c>
      <c r="D8" s="75" t="s">
        <v>315</v>
      </c>
      <c r="E8" s="75" t="str">
        <f t="shared" si="0"/>
        <v>N</v>
      </c>
      <c r="F8" s="75"/>
      <c r="G8" s="69">
        <v>1</v>
      </c>
      <c r="H8" s="69">
        <v>1</v>
      </c>
      <c r="I8" s="70">
        <v>1</v>
      </c>
      <c r="J8" s="70">
        <v>1</v>
      </c>
      <c r="K8" s="112"/>
    </row>
    <row r="9" spans="1:12" x14ac:dyDescent="0.25">
      <c r="A9" s="74" t="s">
        <v>1207</v>
      </c>
      <c r="B9" s="74" t="s">
        <v>1208</v>
      </c>
      <c r="C9" s="75" t="s">
        <v>312</v>
      </c>
      <c r="D9" s="79">
        <v>1245</v>
      </c>
      <c r="E9" s="75" t="str">
        <f t="shared" si="0"/>
        <v>Y</v>
      </c>
      <c r="F9" s="75"/>
      <c r="G9" s="69">
        <v>1</v>
      </c>
      <c r="H9" s="69">
        <v>1</v>
      </c>
      <c r="I9" s="70">
        <v>1</v>
      </c>
      <c r="J9" s="70">
        <v>1</v>
      </c>
      <c r="K9" s="112"/>
    </row>
    <row r="10" spans="1:12" ht="16.8" x14ac:dyDescent="0.25">
      <c r="A10" s="74" t="s">
        <v>1219</v>
      </c>
      <c r="B10" s="74" t="s">
        <v>1220</v>
      </c>
      <c r="C10" s="75" t="s">
        <v>298</v>
      </c>
      <c r="D10" s="75">
        <v>5</v>
      </c>
      <c r="E10" s="75" t="str">
        <f t="shared" si="0"/>
        <v>Y</v>
      </c>
      <c r="F10" s="75"/>
      <c r="G10" s="69">
        <v>1</v>
      </c>
      <c r="H10" s="69">
        <v>2</v>
      </c>
      <c r="I10" s="70">
        <v>1</v>
      </c>
      <c r="J10" s="70">
        <v>2</v>
      </c>
      <c r="K10" s="112"/>
    </row>
    <row r="11" spans="1:12" x14ac:dyDescent="0.25">
      <c r="A11" s="74" t="s">
        <v>860</v>
      </c>
      <c r="B11" s="74" t="s">
        <v>860</v>
      </c>
      <c r="C11" s="75" t="s">
        <v>283</v>
      </c>
      <c r="D11" s="75">
        <v>11</v>
      </c>
      <c r="E11" s="75" t="str">
        <f t="shared" si="0"/>
        <v>Y</v>
      </c>
      <c r="F11" s="75"/>
      <c r="G11" s="69">
        <v>1</v>
      </c>
      <c r="H11" s="69">
        <v>2</v>
      </c>
      <c r="I11" s="70">
        <v>1</v>
      </c>
      <c r="J11" s="70">
        <v>2</v>
      </c>
      <c r="K11" s="112" t="s">
        <v>1349</v>
      </c>
    </row>
    <row r="12" spans="1:12" x14ac:dyDescent="0.25">
      <c r="A12" s="74" t="s">
        <v>1254</v>
      </c>
      <c r="B12" s="74" t="s">
        <v>1255</v>
      </c>
      <c r="C12" s="75" t="s">
        <v>275</v>
      </c>
      <c r="D12" s="75">
        <v>21</v>
      </c>
      <c r="E12" s="75" t="str">
        <f t="shared" si="0"/>
        <v>Y</v>
      </c>
      <c r="F12" s="75" t="s">
        <v>323</v>
      </c>
      <c r="G12" s="69">
        <v>1</v>
      </c>
      <c r="H12" s="69">
        <v>2</v>
      </c>
      <c r="I12" s="70">
        <v>1</v>
      </c>
      <c r="J12" s="70">
        <v>2</v>
      </c>
      <c r="K12" s="112" t="s">
        <v>1365</v>
      </c>
    </row>
    <row r="13" spans="1:12" x14ac:dyDescent="0.25">
      <c r="A13" s="74" t="s">
        <v>863</v>
      </c>
      <c r="B13" s="74" t="s">
        <v>864</v>
      </c>
      <c r="C13" s="75" t="s">
        <v>283</v>
      </c>
      <c r="D13" s="75">
        <v>45</v>
      </c>
      <c r="E13" s="75" t="str">
        <f t="shared" si="0"/>
        <v>Y</v>
      </c>
      <c r="F13" s="75"/>
      <c r="G13" s="69">
        <v>1</v>
      </c>
      <c r="H13" s="69">
        <v>2</v>
      </c>
      <c r="I13" s="70">
        <v>1</v>
      </c>
      <c r="J13" s="70">
        <v>2</v>
      </c>
      <c r="K13" s="112" t="s">
        <v>1351</v>
      </c>
      <c r="L13" s="112" t="s">
        <v>1366</v>
      </c>
    </row>
    <row r="14" spans="1:12" ht="14.4" x14ac:dyDescent="0.3">
      <c r="A14" s="74" t="s">
        <v>1230</v>
      </c>
      <c r="B14" s="74" t="s">
        <v>1231</v>
      </c>
      <c r="C14" s="75" t="s">
        <v>271</v>
      </c>
      <c r="D14" s="75">
        <v>161</v>
      </c>
      <c r="E14" s="75" t="str">
        <f t="shared" si="0"/>
        <v>Y</v>
      </c>
      <c r="F14" s="75"/>
      <c r="G14" s="69">
        <v>1</v>
      </c>
      <c r="H14" s="69">
        <v>2</v>
      </c>
      <c r="I14" s="70">
        <v>1</v>
      </c>
      <c r="J14" s="70">
        <v>2</v>
      </c>
      <c r="K14" s="112"/>
    </row>
    <row r="15" spans="1:12" x14ac:dyDescent="0.25">
      <c r="A15" s="74" t="s">
        <v>889</v>
      </c>
      <c r="B15" s="74" t="s">
        <v>890</v>
      </c>
      <c r="C15" s="75" t="s">
        <v>309</v>
      </c>
      <c r="D15" s="75" t="s">
        <v>315</v>
      </c>
      <c r="E15" s="75" t="s">
        <v>316</v>
      </c>
      <c r="F15" s="75" t="s">
        <v>891</v>
      </c>
      <c r="G15" s="69">
        <v>1</v>
      </c>
      <c r="H15" s="69">
        <v>2</v>
      </c>
      <c r="I15" s="70">
        <v>1</v>
      </c>
      <c r="J15" s="70">
        <v>2</v>
      </c>
      <c r="K15" s="112"/>
    </row>
    <row r="16" spans="1:12" x14ac:dyDescent="0.25">
      <c r="A16" s="74" t="s">
        <v>892</v>
      </c>
      <c r="B16" s="74" t="s">
        <v>893</v>
      </c>
      <c r="C16" s="75" t="s">
        <v>309</v>
      </c>
      <c r="D16" s="75" t="s">
        <v>315</v>
      </c>
      <c r="E16" s="75" t="s">
        <v>316</v>
      </c>
      <c r="F16" s="75" t="s">
        <v>894</v>
      </c>
      <c r="G16" s="69">
        <v>1</v>
      </c>
      <c r="H16" s="69">
        <v>2</v>
      </c>
      <c r="I16" s="70">
        <v>1</v>
      </c>
      <c r="J16" s="70">
        <v>2</v>
      </c>
      <c r="K16" s="112"/>
    </row>
    <row r="17" spans="1:12" ht="16.8" x14ac:dyDescent="0.25">
      <c r="A17" s="74" t="s">
        <v>1260</v>
      </c>
      <c r="B17" s="74" t="s">
        <v>1261</v>
      </c>
      <c r="C17" s="75" t="s">
        <v>275</v>
      </c>
      <c r="D17" s="75">
        <v>33</v>
      </c>
      <c r="E17" s="75" t="str">
        <f t="shared" ref="E17:E84" si="1">IF(D17&lt;=2000,"Y","N")</f>
        <v>Y</v>
      </c>
      <c r="F17" s="75"/>
      <c r="G17" s="69">
        <v>1</v>
      </c>
      <c r="H17" s="80">
        <v>3</v>
      </c>
      <c r="I17" s="70">
        <v>1</v>
      </c>
      <c r="J17" s="70">
        <v>3</v>
      </c>
      <c r="K17" s="112"/>
    </row>
    <row r="18" spans="1:12" ht="16.8" x14ac:dyDescent="0.25">
      <c r="A18" s="74" t="s">
        <v>1252</v>
      </c>
      <c r="B18" s="74" t="s">
        <v>1253</v>
      </c>
      <c r="C18" s="75" t="s">
        <v>275</v>
      </c>
      <c r="D18" s="75">
        <v>33</v>
      </c>
      <c r="E18" s="75" t="str">
        <f t="shared" si="1"/>
        <v>Y</v>
      </c>
      <c r="F18" s="75"/>
      <c r="G18" s="69">
        <v>1</v>
      </c>
      <c r="H18" s="80">
        <v>3</v>
      </c>
      <c r="I18" s="70">
        <v>1</v>
      </c>
      <c r="J18" s="70">
        <v>3</v>
      </c>
      <c r="K18" s="112"/>
      <c r="L18" s="112" t="s">
        <v>1359</v>
      </c>
    </row>
    <row r="19" spans="1:12" ht="16.8" x14ac:dyDescent="0.25">
      <c r="A19" s="74" t="s">
        <v>1256</v>
      </c>
      <c r="B19" s="74" t="s">
        <v>1257</v>
      </c>
      <c r="C19" s="75" t="s">
        <v>275</v>
      </c>
      <c r="D19" s="75">
        <v>33</v>
      </c>
      <c r="E19" s="75" t="str">
        <f t="shared" si="1"/>
        <v>Y</v>
      </c>
      <c r="F19" s="75"/>
      <c r="G19" s="69">
        <v>1</v>
      </c>
      <c r="H19" s="80">
        <v>3</v>
      </c>
      <c r="I19" s="70">
        <v>1</v>
      </c>
      <c r="J19" s="70">
        <v>3</v>
      </c>
      <c r="K19" s="112" t="s">
        <v>1365</v>
      </c>
      <c r="L19" s="112" t="s">
        <v>1360</v>
      </c>
    </row>
    <row r="20" spans="1:12" x14ac:dyDescent="0.25">
      <c r="A20" s="74" t="s">
        <v>848</v>
      </c>
      <c r="B20" s="74" t="s">
        <v>849</v>
      </c>
      <c r="C20" s="75" t="s">
        <v>283</v>
      </c>
      <c r="D20" s="75">
        <v>151</v>
      </c>
      <c r="E20" s="75" t="str">
        <f t="shared" si="1"/>
        <v>Y</v>
      </c>
      <c r="F20" s="75"/>
      <c r="G20" s="69">
        <v>1</v>
      </c>
      <c r="H20" s="69">
        <v>3</v>
      </c>
      <c r="I20" s="70">
        <v>1</v>
      </c>
      <c r="J20" s="70">
        <v>3</v>
      </c>
      <c r="K20" s="112"/>
    </row>
    <row r="21" spans="1:12" x14ac:dyDescent="0.25">
      <c r="A21" s="74" t="s">
        <v>840</v>
      </c>
      <c r="B21" s="74" t="s">
        <v>841</v>
      </c>
      <c r="C21" s="75" t="s">
        <v>283</v>
      </c>
      <c r="D21" s="75">
        <v>81</v>
      </c>
      <c r="E21" s="75" t="str">
        <f t="shared" si="1"/>
        <v>Y</v>
      </c>
      <c r="F21" s="75"/>
      <c r="G21" s="69">
        <v>1</v>
      </c>
      <c r="H21" s="69">
        <v>3</v>
      </c>
      <c r="I21" s="70"/>
      <c r="J21" s="70"/>
      <c r="K21" s="112" t="s">
        <v>1351</v>
      </c>
    </row>
    <row r="22" spans="1:12" x14ac:dyDescent="0.25">
      <c r="A22" s="74" t="s">
        <v>831</v>
      </c>
      <c r="B22" s="74" t="s">
        <v>832</v>
      </c>
      <c r="C22" s="75" t="s">
        <v>258</v>
      </c>
      <c r="D22" s="75">
        <v>1073</v>
      </c>
      <c r="E22" s="75" t="str">
        <f t="shared" si="1"/>
        <v>Y</v>
      </c>
      <c r="F22" s="75"/>
      <c r="G22" s="69">
        <v>1</v>
      </c>
      <c r="H22" s="69">
        <v>3</v>
      </c>
      <c r="I22" s="70"/>
      <c r="J22" s="70"/>
      <c r="K22" s="112" t="s">
        <v>1372</v>
      </c>
      <c r="L22" s="114" t="s">
        <v>1381</v>
      </c>
    </row>
    <row r="23" spans="1:12" x14ac:dyDescent="0.25">
      <c r="A23" s="74" t="s">
        <v>758</v>
      </c>
      <c r="B23" s="74" t="s">
        <v>759</v>
      </c>
      <c r="C23" s="75" t="s">
        <v>258</v>
      </c>
      <c r="D23" s="75">
        <v>1949</v>
      </c>
      <c r="E23" s="75" t="str">
        <f t="shared" si="1"/>
        <v>Y</v>
      </c>
      <c r="F23" s="75"/>
      <c r="G23" s="69">
        <v>1</v>
      </c>
      <c r="H23" s="69">
        <v>3</v>
      </c>
      <c r="I23" s="70"/>
      <c r="J23" s="70"/>
      <c r="K23" s="112" t="s">
        <v>1353</v>
      </c>
    </row>
    <row r="24" spans="1:12" x14ac:dyDescent="0.25">
      <c r="A24" s="74" t="s">
        <v>827</v>
      </c>
      <c r="B24" s="74" t="s">
        <v>828</v>
      </c>
      <c r="C24" s="75" t="s">
        <v>258</v>
      </c>
      <c r="D24" s="75">
        <v>856</v>
      </c>
      <c r="E24" s="75" t="str">
        <f t="shared" si="1"/>
        <v>Y</v>
      </c>
      <c r="F24" s="75"/>
      <c r="G24" s="69">
        <v>1</v>
      </c>
      <c r="H24" s="69">
        <v>3</v>
      </c>
      <c r="I24" s="70"/>
      <c r="J24" s="70"/>
      <c r="K24" s="112" t="s">
        <v>1353</v>
      </c>
    </row>
    <row r="25" spans="1:12" x14ac:dyDescent="0.25">
      <c r="A25" s="74" t="s">
        <v>804</v>
      </c>
      <c r="B25" s="74" t="s">
        <v>805</v>
      </c>
      <c r="C25" s="75" t="s">
        <v>258</v>
      </c>
      <c r="D25" s="75">
        <v>1521</v>
      </c>
      <c r="E25" s="75" t="str">
        <f t="shared" si="1"/>
        <v>Y</v>
      </c>
      <c r="F25" s="75"/>
      <c r="G25" s="69">
        <v>1</v>
      </c>
      <c r="H25" s="69">
        <v>3</v>
      </c>
      <c r="I25" s="70"/>
      <c r="J25" s="70"/>
      <c r="K25" s="112" t="s">
        <v>1353</v>
      </c>
    </row>
    <row r="26" spans="1:12" x14ac:dyDescent="0.25">
      <c r="A26" s="74" t="s">
        <v>754</v>
      </c>
      <c r="B26" s="74" t="s">
        <v>755</v>
      </c>
      <c r="C26" s="75" t="s">
        <v>258</v>
      </c>
      <c r="D26" s="75">
        <v>1818</v>
      </c>
      <c r="E26" s="75" t="str">
        <f t="shared" si="1"/>
        <v>Y</v>
      </c>
      <c r="F26" s="75"/>
      <c r="G26" s="69">
        <v>1</v>
      </c>
      <c r="H26" s="69">
        <v>3</v>
      </c>
      <c r="I26" s="70"/>
      <c r="J26" s="70"/>
      <c r="K26" s="112" t="s">
        <v>1367</v>
      </c>
    </row>
    <row r="27" spans="1:12" x14ac:dyDescent="0.25">
      <c r="A27" s="74" t="s">
        <v>854</v>
      </c>
      <c r="B27" s="74" t="s">
        <v>855</v>
      </c>
      <c r="C27" s="75" t="s">
        <v>283</v>
      </c>
      <c r="D27" s="75">
        <v>167</v>
      </c>
      <c r="E27" s="75" t="str">
        <f t="shared" si="1"/>
        <v>Y</v>
      </c>
      <c r="F27" s="75"/>
      <c r="G27" s="69">
        <v>1</v>
      </c>
      <c r="H27" s="69">
        <v>4</v>
      </c>
      <c r="I27" s="70">
        <v>1</v>
      </c>
      <c r="J27" s="70">
        <v>3</v>
      </c>
      <c r="K27" s="112" t="s">
        <v>1351</v>
      </c>
      <c r="L27" s="114" t="s">
        <v>1382</v>
      </c>
    </row>
    <row r="28" spans="1:12" x14ac:dyDescent="0.25">
      <c r="A28" s="74" t="s">
        <v>895</v>
      </c>
      <c r="B28" s="74" t="s">
        <v>896</v>
      </c>
      <c r="C28" s="75" t="s">
        <v>309</v>
      </c>
      <c r="D28" s="75" t="s">
        <v>315</v>
      </c>
      <c r="E28" s="75" t="str">
        <f t="shared" si="1"/>
        <v>N</v>
      </c>
      <c r="F28" s="75" t="s">
        <v>897</v>
      </c>
      <c r="G28" s="69">
        <v>1</v>
      </c>
      <c r="H28" s="69">
        <v>4</v>
      </c>
      <c r="I28" s="70">
        <v>1</v>
      </c>
      <c r="J28" s="70">
        <v>4</v>
      </c>
      <c r="K28" s="112" t="s">
        <v>1353</v>
      </c>
    </row>
    <row r="29" spans="1:12" x14ac:dyDescent="0.25">
      <c r="A29" s="74" t="s">
        <v>820</v>
      </c>
      <c r="B29" s="74" t="s">
        <v>821</v>
      </c>
      <c r="C29" s="75" t="s">
        <v>258</v>
      </c>
      <c r="D29" s="75">
        <v>870</v>
      </c>
      <c r="E29" s="75" t="str">
        <f t="shared" si="1"/>
        <v>Y</v>
      </c>
      <c r="F29" s="75"/>
      <c r="G29" s="69">
        <v>1</v>
      </c>
      <c r="H29" s="69">
        <v>4</v>
      </c>
      <c r="I29" s="70">
        <v>3</v>
      </c>
      <c r="J29" s="70">
        <v>2</v>
      </c>
      <c r="K29" s="112" t="s">
        <v>1353</v>
      </c>
      <c r="L29" s="114" t="s">
        <v>1383</v>
      </c>
    </row>
    <row r="30" spans="1:12" x14ac:dyDescent="0.25">
      <c r="A30" s="74" t="s">
        <v>800</v>
      </c>
      <c r="B30" s="74" t="s">
        <v>801</v>
      </c>
      <c r="C30" s="75" t="s">
        <v>258</v>
      </c>
      <c r="D30" s="75">
        <v>1569</v>
      </c>
      <c r="E30" s="75" t="str">
        <f t="shared" si="1"/>
        <v>Y</v>
      </c>
      <c r="F30" s="75"/>
      <c r="G30" s="69">
        <v>1</v>
      </c>
      <c r="H30" s="69">
        <v>4</v>
      </c>
      <c r="I30" s="70">
        <v>3</v>
      </c>
      <c r="J30" s="70">
        <v>2</v>
      </c>
      <c r="K30" s="112"/>
    </row>
    <row r="31" spans="1:12" x14ac:dyDescent="0.25">
      <c r="A31" s="74" t="s">
        <v>833</v>
      </c>
      <c r="B31" s="74" t="s">
        <v>834</v>
      </c>
      <c r="C31" s="75" t="s">
        <v>258</v>
      </c>
      <c r="D31" s="75">
        <v>1370</v>
      </c>
      <c r="E31" s="75" t="str">
        <f t="shared" si="1"/>
        <v>Y</v>
      </c>
      <c r="F31" s="75"/>
      <c r="G31" s="69">
        <v>1</v>
      </c>
      <c r="H31" s="69">
        <v>5</v>
      </c>
      <c r="I31" s="70">
        <v>3</v>
      </c>
      <c r="J31" s="70">
        <v>3</v>
      </c>
      <c r="K31" s="112" t="s">
        <v>1353</v>
      </c>
    </row>
    <row r="32" spans="1:12" ht="16.8" x14ac:dyDescent="0.25">
      <c r="A32" s="74" t="s">
        <v>778</v>
      </c>
      <c r="B32" s="74" t="s">
        <v>779</v>
      </c>
      <c r="C32" s="75" t="s">
        <v>258</v>
      </c>
      <c r="D32" s="75">
        <v>908</v>
      </c>
      <c r="E32" s="75" t="str">
        <f t="shared" si="1"/>
        <v>Y</v>
      </c>
      <c r="F32" s="75"/>
      <c r="G32" s="69">
        <v>1</v>
      </c>
      <c r="H32" s="69">
        <v>5</v>
      </c>
      <c r="I32" s="70"/>
      <c r="J32" s="70"/>
      <c r="K32" s="112"/>
    </row>
    <row r="33" spans="1:12" x14ac:dyDescent="0.25">
      <c r="A33" s="74" t="s">
        <v>760</v>
      </c>
      <c r="B33" s="74" t="s">
        <v>761</v>
      </c>
      <c r="C33" s="75" t="s">
        <v>258</v>
      </c>
      <c r="D33" s="75">
        <v>1818</v>
      </c>
      <c r="E33" s="75" t="str">
        <f t="shared" si="1"/>
        <v>Y</v>
      </c>
      <c r="F33" s="75"/>
      <c r="G33" s="69">
        <v>1</v>
      </c>
      <c r="H33" s="69">
        <v>4</v>
      </c>
      <c r="I33" s="70"/>
      <c r="J33" s="70"/>
      <c r="K33" s="112"/>
    </row>
    <row r="34" spans="1:12" x14ac:dyDescent="0.25">
      <c r="A34" s="74" t="s">
        <v>768</v>
      </c>
      <c r="B34" s="74" t="s">
        <v>769</v>
      </c>
      <c r="C34" s="75" t="s">
        <v>258</v>
      </c>
      <c r="D34" s="75">
        <v>2742</v>
      </c>
      <c r="E34" s="75" t="str">
        <f t="shared" si="1"/>
        <v>N</v>
      </c>
      <c r="F34" s="75"/>
      <c r="G34" s="69">
        <v>1</v>
      </c>
      <c r="H34" s="69">
        <v>5</v>
      </c>
      <c r="I34" s="70"/>
      <c r="J34" s="70"/>
      <c r="K34" s="112" t="s">
        <v>1353</v>
      </c>
    </row>
    <row r="35" spans="1:12" x14ac:dyDescent="0.25">
      <c r="A35" s="74" t="s">
        <v>1264</v>
      </c>
      <c r="B35" s="74" t="s">
        <v>1265</v>
      </c>
      <c r="C35" s="75" t="s">
        <v>275</v>
      </c>
      <c r="D35" s="75">
        <v>7</v>
      </c>
      <c r="E35" s="75" t="str">
        <f t="shared" si="1"/>
        <v>Y</v>
      </c>
      <c r="F35" s="75" t="s">
        <v>279</v>
      </c>
      <c r="G35" s="69">
        <v>1</v>
      </c>
      <c r="H35" s="69">
        <v>6</v>
      </c>
      <c r="I35" s="70">
        <v>1</v>
      </c>
      <c r="J35" s="70">
        <v>6</v>
      </c>
      <c r="K35" s="112" t="s">
        <v>1356</v>
      </c>
      <c r="L35" s="112" t="s">
        <v>1352</v>
      </c>
    </row>
    <row r="36" spans="1:12" x14ac:dyDescent="0.25">
      <c r="A36" s="74" t="s">
        <v>1248</v>
      </c>
      <c r="B36" s="74" t="s">
        <v>1249</v>
      </c>
      <c r="C36" s="75" t="s">
        <v>275</v>
      </c>
      <c r="D36" s="75">
        <v>7</v>
      </c>
      <c r="E36" s="75" t="str">
        <f t="shared" si="1"/>
        <v>Y</v>
      </c>
      <c r="F36" s="75" t="s">
        <v>279</v>
      </c>
      <c r="G36" s="69">
        <v>1</v>
      </c>
      <c r="H36" s="69">
        <v>6</v>
      </c>
      <c r="I36" s="70">
        <v>1</v>
      </c>
      <c r="J36" s="70">
        <v>6</v>
      </c>
      <c r="K36" s="112" t="s">
        <v>1365</v>
      </c>
    </row>
    <row r="37" spans="1:12" x14ac:dyDescent="0.25">
      <c r="A37" s="74" t="s">
        <v>279</v>
      </c>
      <c r="B37" s="74" t="s">
        <v>1336</v>
      </c>
      <c r="C37" s="75" t="s">
        <v>422</v>
      </c>
      <c r="D37" s="75">
        <v>7</v>
      </c>
      <c r="E37" s="75" t="str">
        <f t="shared" si="1"/>
        <v>Y</v>
      </c>
      <c r="F37" s="75" t="s">
        <v>279</v>
      </c>
      <c r="G37" s="69">
        <v>1</v>
      </c>
      <c r="H37" s="69">
        <v>6</v>
      </c>
      <c r="I37" s="70">
        <v>1</v>
      </c>
      <c r="J37" s="70">
        <v>6</v>
      </c>
      <c r="K37" s="112"/>
      <c r="L37" s="112" t="s">
        <v>1355</v>
      </c>
    </row>
    <row r="38" spans="1:12" x14ac:dyDescent="0.25">
      <c r="A38" s="74" t="s">
        <v>865</v>
      </c>
      <c r="B38" s="74" t="s">
        <v>866</v>
      </c>
      <c r="C38" s="75" t="s">
        <v>283</v>
      </c>
      <c r="D38" s="75">
        <v>96</v>
      </c>
      <c r="E38" s="75" t="str">
        <f t="shared" si="1"/>
        <v>Y</v>
      </c>
      <c r="F38" s="75"/>
      <c r="G38" s="69">
        <v>1</v>
      </c>
      <c r="H38" s="69">
        <v>6</v>
      </c>
      <c r="I38" s="70">
        <v>1</v>
      </c>
      <c r="J38" s="70">
        <v>6</v>
      </c>
      <c r="K38" s="112" t="s">
        <v>1367</v>
      </c>
      <c r="L38" s="114" t="s">
        <v>1382</v>
      </c>
    </row>
    <row r="39" spans="1:12" x14ac:dyDescent="0.25">
      <c r="A39" s="74" t="s">
        <v>861</v>
      </c>
      <c r="B39" s="74" t="s">
        <v>862</v>
      </c>
      <c r="C39" s="75" t="s">
        <v>283</v>
      </c>
      <c r="D39" s="75">
        <v>1696</v>
      </c>
      <c r="E39" s="75" t="str">
        <f t="shared" si="1"/>
        <v>Y</v>
      </c>
      <c r="F39" s="75"/>
      <c r="G39" s="69">
        <v>1</v>
      </c>
      <c r="H39" s="69">
        <v>6</v>
      </c>
      <c r="I39" s="70">
        <v>1</v>
      </c>
      <c r="J39" s="70">
        <v>6</v>
      </c>
    </row>
    <row r="40" spans="1:12" ht="16.8" x14ac:dyDescent="0.25">
      <c r="A40" s="74" t="s">
        <v>1215</v>
      </c>
      <c r="B40" s="74" t="s">
        <v>1216</v>
      </c>
      <c r="C40" s="75" t="s">
        <v>298</v>
      </c>
      <c r="D40" s="75">
        <v>2</v>
      </c>
      <c r="E40" s="75" t="str">
        <f t="shared" si="1"/>
        <v>Y</v>
      </c>
      <c r="F40" s="75"/>
      <c r="G40" s="69">
        <v>1</v>
      </c>
      <c r="H40" s="69">
        <v>7</v>
      </c>
      <c r="I40" s="70">
        <v>1</v>
      </c>
      <c r="J40" s="70">
        <v>7</v>
      </c>
    </row>
    <row r="41" spans="1:12" x14ac:dyDescent="0.25">
      <c r="A41" s="74" t="s">
        <v>1246</v>
      </c>
      <c r="B41" s="74" t="s">
        <v>1247</v>
      </c>
      <c r="C41" s="75" t="s">
        <v>275</v>
      </c>
      <c r="D41" s="75">
        <v>7</v>
      </c>
      <c r="E41" s="75" t="str">
        <f t="shared" si="1"/>
        <v>Y</v>
      </c>
      <c r="F41" s="75" t="s">
        <v>279</v>
      </c>
      <c r="G41" s="69">
        <v>1</v>
      </c>
      <c r="H41" s="69">
        <v>7</v>
      </c>
      <c r="I41" s="70">
        <v>1</v>
      </c>
      <c r="J41" s="70">
        <v>7</v>
      </c>
      <c r="K41" s="112" t="s">
        <v>1365</v>
      </c>
      <c r="L41" s="112" t="s">
        <v>1359</v>
      </c>
    </row>
    <row r="42" spans="1:12" x14ac:dyDescent="0.25">
      <c r="A42" s="74" t="s">
        <v>1209</v>
      </c>
      <c r="B42" s="74" t="s">
        <v>1210</v>
      </c>
      <c r="C42" s="75" t="s">
        <v>312</v>
      </c>
      <c r="D42" s="75" t="s">
        <v>315</v>
      </c>
      <c r="E42" s="75"/>
      <c r="F42" s="75"/>
      <c r="G42" s="69">
        <v>1</v>
      </c>
      <c r="H42" s="69">
        <v>7</v>
      </c>
      <c r="I42" s="70"/>
      <c r="J42" s="70"/>
      <c r="K42" s="112" t="s">
        <v>1367</v>
      </c>
    </row>
    <row r="43" spans="1:12" x14ac:dyDescent="0.25">
      <c r="A43" s="74" t="s">
        <v>1205</v>
      </c>
      <c r="B43" s="74" t="s">
        <v>1206</v>
      </c>
      <c r="C43" s="75" t="s">
        <v>312</v>
      </c>
      <c r="D43" s="75" t="s">
        <v>315</v>
      </c>
      <c r="E43" s="75"/>
      <c r="F43" s="75"/>
      <c r="G43" s="69">
        <v>1</v>
      </c>
      <c r="H43" s="69">
        <v>7</v>
      </c>
      <c r="I43" s="70"/>
      <c r="J43" s="70"/>
      <c r="K43" s="112"/>
      <c r="L43" s="114" t="s">
        <v>1382</v>
      </c>
    </row>
    <row r="44" spans="1:12" x14ac:dyDescent="0.25">
      <c r="A44" s="74" t="s">
        <v>1211</v>
      </c>
      <c r="B44" s="74" t="s">
        <v>1212</v>
      </c>
      <c r="C44" s="75" t="s">
        <v>312</v>
      </c>
      <c r="D44" s="75" t="s">
        <v>315</v>
      </c>
      <c r="E44" s="75"/>
      <c r="F44" s="75"/>
      <c r="G44" s="69">
        <v>1</v>
      </c>
      <c r="H44" s="69">
        <v>7</v>
      </c>
      <c r="I44" s="70"/>
      <c r="J44" s="70"/>
      <c r="K44" s="115" t="s">
        <v>1353</v>
      </c>
      <c r="L44" s="114" t="s">
        <v>1384</v>
      </c>
    </row>
    <row r="45" spans="1:12" x14ac:dyDescent="0.25">
      <c r="A45" s="74" t="s">
        <v>1031</v>
      </c>
      <c r="B45" s="74" t="s">
        <v>1032</v>
      </c>
      <c r="C45" s="75" t="s">
        <v>268</v>
      </c>
      <c r="D45" s="75">
        <v>693</v>
      </c>
      <c r="E45" s="75" t="str">
        <f t="shared" si="1"/>
        <v>Y</v>
      </c>
      <c r="F45" s="75"/>
      <c r="G45" s="69">
        <v>1</v>
      </c>
      <c r="H45" s="69">
        <v>8</v>
      </c>
      <c r="I45" s="70">
        <v>1</v>
      </c>
      <c r="J45" s="70">
        <v>8</v>
      </c>
      <c r="L45" s="114" t="s">
        <v>1381</v>
      </c>
    </row>
    <row r="46" spans="1:12" x14ac:dyDescent="0.25">
      <c r="A46" s="74" t="s">
        <v>1126</v>
      </c>
      <c r="B46" s="74" t="s">
        <v>1127</v>
      </c>
      <c r="C46" s="75" t="s">
        <v>268</v>
      </c>
      <c r="D46" s="75">
        <v>1179</v>
      </c>
      <c r="E46" s="75" t="str">
        <f t="shared" si="1"/>
        <v>Y</v>
      </c>
      <c r="F46" s="75"/>
      <c r="G46" s="69">
        <v>1</v>
      </c>
      <c r="H46" s="69">
        <v>8</v>
      </c>
      <c r="I46" s="70">
        <v>1</v>
      </c>
      <c r="J46" s="70">
        <v>8</v>
      </c>
    </row>
    <row r="47" spans="1:12" x14ac:dyDescent="0.25">
      <c r="A47" s="74" t="s">
        <v>1176</v>
      </c>
      <c r="B47" s="74" t="s">
        <v>1177</v>
      </c>
      <c r="C47" s="75" t="s">
        <v>268</v>
      </c>
      <c r="D47" s="75">
        <v>1259</v>
      </c>
      <c r="E47" s="75" t="str">
        <f t="shared" si="1"/>
        <v>Y</v>
      </c>
      <c r="F47" s="75"/>
      <c r="G47" s="69">
        <v>1</v>
      </c>
      <c r="H47" s="69">
        <v>8</v>
      </c>
      <c r="I47" s="70">
        <v>1</v>
      </c>
      <c r="J47" s="70">
        <v>8</v>
      </c>
    </row>
    <row r="48" spans="1:12" x14ac:dyDescent="0.25">
      <c r="A48" s="74" t="s">
        <v>1112</v>
      </c>
      <c r="B48" s="74" t="s">
        <v>1113</v>
      </c>
      <c r="C48" s="75" t="s">
        <v>268</v>
      </c>
      <c r="D48" s="75">
        <v>1370</v>
      </c>
      <c r="E48" s="75" t="str">
        <f t="shared" si="1"/>
        <v>Y</v>
      </c>
      <c r="F48" s="75"/>
      <c r="G48" s="69">
        <v>1</v>
      </c>
      <c r="H48" s="69">
        <v>8</v>
      </c>
      <c r="I48" s="70">
        <v>1</v>
      </c>
      <c r="J48" s="70">
        <v>8</v>
      </c>
    </row>
    <row r="49" spans="1:13" x14ac:dyDescent="0.25">
      <c r="A49" s="74" t="s">
        <v>1106</v>
      </c>
      <c r="B49" s="74" t="s">
        <v>1107</v>
      </c>
      <c r="C49" s="75" t="s">
        <v>268</v>
      </c>
      <c r="D49" s="75">
        <v>1650</v>
      </c>
      <c r="E49" s="75" t="str">
        <f t="shared" si="1"/>
        <v>Y</v>
      </c>
      <c r="F49" s="75"/>
      <c r="G49" s="69">
        <v>1</v>
      </c>
      <c r="H49" s="69">
        <v>8</v>
      </c>
      <c r="I49" s="70">
        <v>1</v>
      </c>
      <c r="J49" s="70">
        <v>8</v>
      </c>
    </row>
    <row r="50" spans="1:13" x14ac:dyDescent="0.25">
      <c r="A50" s="74" t="s">
        <v>1120</v>
      </c>
      <c r="B50" s="74" t="s">
        <v>1121</v>
      </c>
      <c r="C50" s="75" t="s">
        <v>268</v>
      </c>
      <c r="D50" s="75">
        <v>1816</v>
      </c>
      <c r="E50" s="75" t="str">
        <f t="shared" si="1"/>
        <v>Y</v>
      </c>
      <c r="F50" s="75"/>
      <c r="G50" s="69">
        <v>1</v>
      </c>
      <c r="H50" s="69">
        <v>8</v>
      </c>
      <c r="I50" s="70">
        <v>1</v>
      </c>
      <c r="J50" s="70">
        <v>8</v>
      </c>
    </row>
    <row r="51" spans="1:13" x14ac:dyDescent="0.25">
      <c r="A51" s="74" t="s">
        <v>1114</v>
      </c>
      <c r="B51" s="74" t="s">
        <v>1115</v>
      </c>
      <c r="C51" s="75" t="s">
        <v>268</v>
      </c>
      <c r="D51" s="75">
        <v>3101</v>
      </c>
      <c r="E51" s="75" t="str">
        <f t="shared" si="1"/>
        <v>N</v>
      </c>
      <c r="F51" s="75"/>
      <c r="G51" s="69">
        <v>1</v>
      </c>
      <c r="H51" s="69">
        <v>8</v>
      </c>
      <c r="I51" s="70">
        <v>1</v>
      </c>
      <c r="J51" s="70">
        <v>8</v>
      </c>
    </row>
    <row r="52" spans="1:13" x14ac:dyDescent="0.25">
      <c r="A52" s="74" t="s">
        <v>1142</v>
      </c>
      <c r="B52" s="74" t="s">
        <v>1143</v>
      </c>
      <c r="C52" s="75" t="s">
        <v>268</v>
      </c>
      <c r="D52" s="75">
        <v>65</v>
      </c>
      <c r="E52" s="75" t="str">
        <f t="shared" si="1"/>
        <v>Y</v>
      </c>
      <c r="F52" s="75"/>
      <c r="G52" s="69">
        <v>1</v>
      </c>
      <c r="H52" s="69">
        <v>8</v>
      </c>
      <c r="I52" s="70">
        <v>1</v>
      </c>
      <c r="J52" s="70">
        <v>8</v>
      </c>
    </row>
    <row r="53" spans="1:13" ht="14.4" x14ac:dyDescent="0.3">
      <c r="A53" s="74" t="s">
        <v>1232</v>
      </c>
      <c r="B53" s="74" t="s">
        <v>1233</v>
      </c>
      <c r="C53" s="75" t="s">
        <v>271</v>
      </c>
      <c r="D53" s="75">
        <v>50</v>
      </c>
      <c r="E53" s="75" t="str">
        <f t="shared" si="1"/>
        <v>Y</v>
      </c>
      <c r="F53" s="75"/>
      <c r="G53" s="69">
        <v>1</v>
      </c>
      <c r="H53" s="69">
        <v>8</v>
      </c>
      <c r="I53" s="70">
        <v>1</v>
      </c>
      <c r="J53" s="70">
        <v>8</v>
      </c>
    </row>
    <row r="54" spans="1:13" x14ac:dyDescent="0.25">
      <c r="A54" s="84" t="s">
        <v>883</v>
      </c>
      <c r="B54" s="84" t="s">
        <v>884</v>
      </c>
      <c r="C54" s="78" t="s">
        <v>304</v>
      </c>
      <c r="D54" s="76">
        <v>6</v>
      </c>
      <c r="E54" s="76" t="str">
        <f t="shared" si="1"/>
        <v>Y</v>
      </c>
      <c r="F54" s="76"/>
      <c r="G54" s="69">
        <v>1</v>
      </c>
      <c r="H54" s="69">
        <v>9</v>
      </c>
      <c r="I54" s="70">
        <v>1</v>
      </c>
      <c r="J54" s="70">
        <v>9</v>
      </c>
      <c r="K54" s="112" t="s">
        <v>1356</v>
      </c>
    </row>
    <row r="55" spans="1:13" x14ac:dyDescent="0.25">
      <c r="A55" s="84" t="s">
        <v>881</v>
      </c>
      <c r="B55" s="84" t="s">
        <v>882</v>
      </c>
      <c r="C55" s="78" t="s">
        <v>304</v>
      </c>
      <c r="D55" s="76">
        <v>6</v>
      </c>
      <c r="E55" s="76" t="str">
        <f t="shared" si="1"/>
        <v>Y</v>
      </c>
      <c r="F55" s="76"/>
      <c r="G55" s="69">
        <v>1</v>
      </c>
      <c r="H55" s="69">
        <v>9</v>
      </c>
      <c r="I55" s="70">
        <v>1</v>
      </c>
      <c r="J55" s="70">
        <v>9</v>
      </c>
      <c r="K55" s="112" t="s">
        <v>1356</v>
      </c>
    </row>
    <row r="56" spans="1:13" x14ac:dyDescent="0.25">
      <c r="A56" s="84" t="s">
        <v>1274</v>
      </c>
      <c r="B56" s="84" t="s">
        <v>1275</v>
      </c>
      <c r="C56" s="76" t="s">
        <v>1276</v>
      </c>
      <c r="D56" s="76">
        <v>19</v>
      </c>
      <c r="E56" s="76" t="str">
        <f t="shared" si="1"/>
        <v>Y</v>
      </c>
      <c r="F56" s="76" t="s">
        <v>365</v>
      </c>
      <c r="G56" s="69">
        <v>1</v>
      </c>
      <c r="H56" s="69">
        <v>9</v>
      </c>
      <c r="I56" s="70">
        <v>1</v>
      </c>
      <c r="J56" s="70">
        <v>9</v>
      </c>
      <c r="K56" s="112" t="s">
        <v>1356</v>
      </c>
      <c r="L56" s="112" t="s">
        <v>1352</v>
      </c>
      <c r="M56" s="112" t="s">
        <v>1366</v>
      </c>
    </row>
    <row r="57" spans="1:13" x14ac:dyDescent="0.25">
      <c r="A57" s="84" t="s">
        <v>365</v>
      </c>
      <c r="B57" s="84" t="s">
        <v>1337</v>
      </c>
      <c r="C57" s="76" t="s">
        <v>422</v>
      </c>
      <c r="D57" s="76">
        <v>19</v>
      </c>
      <c r="E57" s="76" t="str">
        <f>IF(D57&lt;=2000,"Y","N")</f>
        <v>Y</v>
      </c>
      <c r="F57" s="76" t="s">
        <v>365</v>
      </c>
      <c r="G57" s="69">
        <v>1</v>
      </c>
      <c r="H57" s="69">
        <v>9</v>
      </c>
      <c r="I57" s="70">
        <v>1</v>
      </c>
      <c r="J57" s="70">
        <v>9</v>
      </c>
      <c r="K57" s="112" t="s">
        <v>1348</v>
      </c>
    </row>
    <row r="58" spans="1:13" x14ac:dyDescent="0.25">
      <c r="A58" s="84" t="s">
        <v>1136</v>
      </c>
      <c r="B58" s="84" t="s">
        <v>1137</v>
      </c>
      <c r="C58" s="76" t="s">
        <v>268</v>
      </c>
      <c r="D58" s="76" t="s">
        <v>315</v>
      </c>
      <c r="E58" s="76" t="str">
        <f>IF(D58&lt;=2000,"Y","N")</f>
        <v>N</v>
      </c>
      <c r="F58" s="76"/>
      <c r="G58" s="69">
        <v>1</v>
      </c>
      <c r="H58" s="69">
        <v>9</v>
      </c>
      <c r="I58" s="81"/>
      <c r="J58" s="81"/>
      <c r="K58" s="112" t="s">
        <v>1367</v>
      </c>
    </row>
    <row r="59" spans="1:13" x14ac:dyDescent="0.25">
      <c r="A59" s="84" t="s">
        <v>977</v>
      </c>
      <c r="B59" s="84" t="s">
        <v>978</v>
      </c>
      <c r="C59" s="76" t="s">
        <v>265</v>
      </c>
      <c r="D59" s="76">
        <v>903</v>
      </c>
      <c r="E59" s="76" t="str">
        <f t="shared" si="1"/>
        <v>Y</v>
      </c>
      <c r="F59" s="76"/>
      <c r="G59" s="69">
        <v>1</v>
      </c>
      <c r="H59" s="69">
        <v>9</v>
      </c>
      <c r="I59" s="70"/>
      <c r="J59" s="70"/>
      <c r="L59" s="114" t="s">
        <v>1369</v>
      </c>
    </row>
    <row r="60" spans="1:13" x14ac:dyDescent="0.25">
      <c r="A60" s="84" t="s">
        <v>1172</v>
      </c>
      <c r="B60" s="84" t="s">
        <v>1173</v>
      </c>
      <c r="C60" s="76" t="s">
        <v>268</v>
      </c>
      <c r="D60" s="76">
        <v>866</v>
      </c>
      <c r="E60" s="76" t="str">
        <f t="shared" si="1"/>
        <v>Y</v>
      </c>
      <c r="F60" s="76"/>
      <c r="G60" s="69">
        <v>1</v>
      </c>
      <c r="H60" s="69">
        <v>9</v>
      </c>
      <c r="I60" s="70"/>
      <c r="J60" s="70"/>
      <c r="K60" s="112" t="s">
        <v>1367</v>
      </c>
    </row>
    <row r="61" spans="1:13" x14ac:dyDescent="0.25">
      <c r="A61" s="84" t="s">
        <v>985</v>
      </c>
      <c r="B61" s="84" t="s">
        <v>986</v>
      </c>
      <c r="C61" s="76" t="s">
        <v>265</v>
      </c>
      <c r="D61" s="76">
        <v>1925</v>
      </c>
      <c r="E61" s="76" t="s">
        <v>316</v>
      </c>
      <c r="F61" s="76"/>
      <c r="G61" s="69">
        <v>1</v>
      </c>
      <c r="H61" s="69">
        <v>9</v>
      </c>
      <c r="I61" s="70"/>
      <c r="J61" s="70"/>
    </row>
    <row r="62" spans="1:13" x14ac:dyDescent="0.25">
      <c r="A62" s="84" t="s">
        <v>1140</v>
      </c>
      <c r="B62" s="84" t="s">
        <v>1141</v>
      </c>
      <c r="C62" s="76" t="s">
        <v>268</v>
      </c>
      <c r="D62" s="76">
        <v>3301</v>
      </c>
      <c r="E62" s="76" t="str">
        <f>IF(D62&lt;=2000,"Y","N")</f>
        <v>N</v>
      </c>
      <c r="F62" s="76"/>
      <c r="G62" s="69">
        <v>1</v>
      </c>
      <c r="H62" s="69">
        <v>9</v>
      </c>
      <c r="I62" s="70"/>
      <c r="J62" s="70"/>
      <c r="K62" s="112" t="s">
        <v>1365</v>
      </c>
    </row>
    <row r="63" spans="1:13" x14ac:dyDescent="0.25">
      <c r="A63" s="84" t="s">
        <v>995</v>
      </c>
      <c r="B63" s="84" t="s">
        <v>996</v>
      </c>
      <c r="C63" s="76" t="s">
        <v>265</v>
      </c>
      <c r="D63" s="76" t="s">
        <v>315</v>
      </c>
      <c r="E63" s="76" t="str">
        <f>IF(D63&lt;=2000,"Y","N")</f>
        <v>N</v>
      </c>
      <c r="F63" s="76"/>
      <c r="G63" s="80">
        <v>1</v>
      </c>
      <c r="H63" s="80">
        <v>9</v>
      </c>
      <c r="I63" s="81"/>
      <c r="J63" s="81"/>
      <c r="K63" s="112" t="s">
        <v>1344</v>
      </c>
    </row>
    <row r="64" spans="1:13" x14ac:dyDescent="0.25">
      <c r="A64" s="84" t="s">
        <v>1003</v>
      </c>
      <c r="B64" s="84" t="s">
        <v>1004</v>
      </c>
      <c r="C64" s="76" t="s">
        <v>265</v>
      </c>
      <c r="D64" s="76">
        <v>2270</v>
      </c>
      <c r="E64" s="76" t="str">
        <f>IF(D64&lt;=2000,"Y","N")</f>
        <v>N</v>
      </c>
      <c r="F64" s="76"/>
      <c r="G64" s="80">
        <v>1</v>
      </c>
      <c r="H64" s="80">
        <v>9</v>
      </c>
      <c r="I64" s="70"/>
      <c r="J64" s="70"/>
      <c r="K64" s="112" t="s">
        <v>1367</v>
      </c>
      <c r="L64" s="114" t="s">
        <v>1384</v>
      </c>
    </row>
    <row r="65" spans="1:12" x14ac:dyDescent="0.25">
      <c r="A65" s="84" t="s">
        <v>1266</v>
      </c>
      <c r="B65" s="84" t="s">
        <v>1267</v>
      </c>
      <c r="C65" s="76" t="s">
        <v>275</v>
      </c>
      <c r="D65" s="76">
        <v>19</v>
      </c>
      <c r="E65" s="76" t="str">
        <f>IF(D65&lt;=2000,"Y","N")</f>
        <v>Y</v>
      </c>
      <c r="F65" s="76" t="s">
        <v>365</v>
      </c>
      <c r="G65" s="69">
        <v>1</v>
      </c>
      <c r="H65" s="69">
        <v>10</v>
      </c>
      <c r="I65" s="70">
        <v>1</v>
      </c>
      <c r="J65" s="70">
        <v>10</v>
      </c>
      <c r="K65" s="112" t="s">
        <v>1365</v>
      </c>
      <c r="L65" s="112" t="s">
        <v>1366</v>
      </c>
    </row>
    <row r="66" spans="1:12" x14ac:dyDescent="0.25">
      <c r="A66" s="84" t="s">
        <v>967</v>
      </c>
      <c r="B66" s="84" t="s">
        <v>968</v>
      </c>
      <c r="C66" s="76" t="s">
        <v>265</v>
      </c>
      <c r="D66" s="76">
        <v>210</v>
      </c>
      <c r="E66" s="76" t="str">
        <f t="shared" si="1"/>
        <v>Y</v>
      </c>
      <c r="F66" s="76"/>
      <c r="G66" s="69">
        <v>1</v>
      </c>
      <c r="H66" s="69">
        <v>10</v>
      </c>
      <c r="I66" s="70"/>
      <c r="J66" s="70"/>
      <c r="K66" s="112" t="s">
        <v>1353</v>
      </c>
    </row>
    <row r="67" spans="1:12" x14ac:dyDescent="0.25">
      <c r="A67" s="84" t="s">
        <v>1130</v>
      </c>
      <c r="B67" s="84" t="s">
        <v>1131</v>
      </c>
      <c r="C67" s="76" t="s">
        <v>268</v>
      </c>
      <c r="D67" s="76">
        <v>210</v>
      </c>
      <c r="E67" s="76" t="str">
        <f t="shared" si="1"/>
        <v>Y</v>
      </c>
      <c r="F67" s="76"/>
      <c r="G67" s="69">
        <v>1</v>
      </c>
      <c r="H67" s="69">
        <v>10</v>
      </c>
      <c r="I67" s="70"/>
      <c r="J67" s="70"/>
      <c r="L67" s="114" t="s">
        <v>1384</v>
      </c>
    </row>
    <row r="68" spans="1:12" x14ac:dyDescent="0.25">
      <c r="A68" s="84" t="s">
        <v>969</v>
      </c>
      <c r="B68" s="84" t="s">
        <v>970</v>
      </c>
      <c r="C68" s="76" t="s">
        <v>265</v>
      </c>
      <c r="D68" s="76">
        <v>322</v>
      </c>
      <c r="E68" s="76" t="str">
        <f t="shared" si="1"/>
        <v>Y</v>
      </c>
      <c r="F68" s="76"/>
      <c r="G68" s="69">
        <v>1</v>
      </c>
      <c r="H68" s="69">
        <v>10</v>
      </c>
      <c r="I68" s="70">
        <v>2</v>
      </c>
      <c r="J68" s="70">
        <v>3</v>
      </c>
    </row>
    <row r="69" spans="1:12" x14ac:dyDescent="0.25">
      <c r="A69" s="84" t="s">
        <v>975</v>
      </c>
      <c r="B69" s="84" t="s">
        <v>976</v>
      </c>
      <c r="C69" s="76" t="s">
        <v>265</v>
      </c>
      <c r="D69" s="76">
        <v>609</v>
      </c>
      <c r="E69" s="76" t="str">
        <f>IF(D69&lt;=2000,"Y","N")</f>
        <v>Y</v>
      </c>
      <c r="F69" s="76"/>
      <c r="G69" s="69">
        <v>1</v>
      </c>
      <c r="H69" s="69">
        <v>10</v>
      </c>
      <c r="I69" s="70">
        <v>1</v>
      </c>
      <c r="J69" s="70">
        <v>9</v>
      </c>
    </row>
    <row r="70" spans="1:12" x14ac:dyDescent="0.25">
      <c r="A70" s="84" t="s">
        <v>1146</v>
      </c>
      <c r="B70" s="84" t="s">
        <v>1147</v>
      </c>
      <c r="C70" s="76" t="s">
        <v>268</v>
      </c>
      <c r="D70" s="76">
        <v>1728</v>
      </c>
      <c r="E70" s="76" t="str">
        <f t="shared" si="1"/>
        <v>Y</v>
      </c>
      <c r="F70" s="76"/>
      <c r="G70" s="69">
        <v>1</v>
      </c>
      <c r="H70" s="69">
        <v>10</v>
      </c>
      <c r="I70" s="70"/>
      <c r="J70" s="70"/>
      <c r="K70" s="112" t="s">
        <v>1353</v>
      </c>
    </row>
    <row r="71" spans="1:12" x14ac:dyDescent="0.25">
      <c r="A71" s="84" t="s">
        <v>1268</v>
      </c>
      <c r="B71" s="84" t="s">
        <v>1269</v>
      </c>
      <c r="C71" s="76" t="s">
        <v>275</v>
      </c>
      <c r="D71" s="76">
        <v>19</v>
      </c>
      <c r="E71" s="76" t="str">
        <f t="shared" si="1"/>
        <v>Y</v>
      </c>
      <c r="F71" s="76" t="s">
        <v>365</v>
      </c>
      <c r="G71" s="69">
        <v>1</v>
      </c>
      <c r="H71" s="69">
        <v>11</v>
      </c>
      <c r="I71" s="70">
        <v>1</v>
      </c>
      <c r="J71" s="70">
        <v>11</v>
      </c>
      <c r="K71" s="112" t="s">
        <v>1365</v>
      </c>
      <c r="L71" s="112" t="s">
        <v>1359</v>
      </c>
    </row>
    <row r="72" spans="1:12" x14ac:dyDescent="0.25">
      <c r="A72" s="84" t="s">
        <v>973</v>
      </c>
      <c r="B72" s="84" t="s">
        <v>974</v>
      </c>
      <c r="C72" s="76" t="s">
        <v>265</v>
      </c>
      <c r="D72" s="76">
        <v>1878</v>
      </c>
      <c r="E72" s="76" t="str">
        <f t="shared" si="1"/>
        <v>Y</v>
      </c>
      <c r="F72" s="76"/>
      <c r="G72" s="69">
        <v>1</v>
      </c>
      <c r="H72" s="69">
        <v>11</v>
      </c>
      <c r="I72" s="70"/>
      <c r="J72" s="70"/>
    </row>
    <row r="73" spans="1:12" x14ac:dyDescent="0.25">
      <c r="A73" s="84" t="s">
        <v>1055</v>
      </c>
      <c r="B73" s="84" t="s">
        <v>1056</v>
      </c>
      <c r="C73" s="76" t="s">
        <v>268</v>
      </c>
      <c r="D73" s="76" t="s">
        <v>315</v>
      </c>
      <c r="E73" s="76" t="str">
        <f t="shared" si="1"/>
        <v>N</v>
      </c>
      <c r="F73" s="76"/>
      <c r="G73" s="69">
        <v>1</v>
      </c>
      <c r="H73" s="69">
        <v>11</v>
      </c>
      <c r="I73" s="70"/>
      <c r="J73" s="70"/>
    </row>
    <row r="74" spans="1:12" x14ac:dyDescent="0.25">
      <c r="A74" s="84" t="s">
        <v>1154</v>
      </c>
      <c r="B74" s="84" t="s">
        <v>1155</v>
      </c>
      <c r="C74" s="76" t="s">
        <v>268</v>
      </c>
      <c r="D74" s="76">
        <v>230</v>
      </c>
      <c r="E74" s="76" t="str">
        <f t="shared" si="1"/>
        <v>Y</v>
      </c>
      <c r="F74" s="76"/>
      <c r="G74" s="69">
        <v>1</v>
      </c>
      <c r="H74" s="69">
        <v>11</v>
      </c>
      <c r="I74" s="70">
        <v>1</v>
      </c>
      <c r="J74" s="70">
        <v>9</v>
      </c>
      <c r="K74" s="112" t="s">
        <v>1367</v>
      </c>
    </row>
    <row r="75" spans="1:12" x14ac:dyDescent="0.25">
      <c r="A75" s="84" t="s">
        <v>1009</v>
      </c>
      <c r="B75" s="84" t="s">
        <v>1010</v>
      </c>
      <c r="C75" s="76" t="s">
        <v>265</v>
      </c>
      <c r="D75" s="76">
        <v>507</v>
      </c>
      <c r="E75" s="76" t="str">
        <f t="shared" si="1"/>
        <v>Y</v>
      </c>
      <c r="F75" s="76"/>
      <c r="G75" s="69">
        <v>1</v>
      </c>
      <c r="H75" s="69">
        <v>11</v>
      </c>
      <c r="I75" s="70"/>
      <c r="J75" s="70"/>
      <c r="K75" s="112" t="s">
        <v>1353</v>
      </c>
    </row>
    <row r="76" spans="1:12" x14ac:dyDescent="0.25">
      <c r="A76" s="84" t="s">
        <v>1015</v>
      </c>
      <c r="B76" s="84" t="s">
        <v>1016</v>
      </c>
      <c r="C76" s="76" t="s">
        <v>265</v>
      </c>
      <c r="D76" s="76">
        <v>488</v>
      </c>
      <c r="E76" s="76" t="str">
        <f t="shared" si="1"/>
        <v>Y</v>
      </c>
      <c r="F76" s="76"/>
      <c r="G76" s="69">
        <v>1</v>
      </c>
      <c r="H76" s="69">
        <v>11</v>
      </c>
      <c r="I76" s="70"/>
      <c r="J76" s="70"/>
      <c r="L76" s="114" t="s">
        <v>1383</v>
      </c>
    </row>
    <row r="77" spans="1:12" x14ac:dyDescent="0.25">
      <c r="A77" s="84" t="s">
        <v>1168</v>
      </c>
      <c r="B77" s="84" t="s">
        <v>1169</v>
      </c>
      <c r="C77" s="76" t="s">
        <v>268</v>
      </c>
      <c r="D77" s="76" t="s">
        <v>315</v>
      </c>
      <c r="E77" s="76" t="s">
        <v>291</v>
      </c>
      <c r="F77" s="76"/>
      <c r="G77" s="69">
        <v>1</v>
      </c>
      <c r="H77" s="69">
        <v>11</v>
      </c>
      <c r="I77" s="70"/>
      <c r="J77" s="70"/>
    </row>
    <row r="78" spans="1:12" x14ac:dyDescent="0.25">
      <c r="A78" s="84" t="s">
        <v>1178</v>
      </c>
      <c r="B78" s="84" t="s">
        <v>1179</v>
      </c>
      <c r="C78" s="76" t="s">
        <v>1180</v>
      </c>
      <c r="D78" s="76">
        <v>1922</v>
      </c>
      <c r="E78" s="76" t="str">
        <f t="shared" ref="E78:E83" si="2">IF(D78&lt;=2000,"Y","N")</f>
        <v>Y</v>
      </c>
      <c r="F78" s="76"/>
      <c r="G78" s="69">
        <v>1</v>
      </c>
      <c r="H78" s="69">
        <v>12</v>
      </c>
      <c r="I78" s="70"/>
      <c r="J78" s="70"/>
    </row>
    <row r="79" spans="1:12" x14ac:dyDescent="0.25">
      <c r="A79" s="84" t="s">
        <v>1148</v>
      </c>
      <c r="B79" s="84" t="s">
        <v>1149</v>
      </c>
      <c r="C79" s="76" t="s">
        <v>268</v>
      </c>
      <c r="D79" s="76">
        <v>3765</v>
      </c>
      <c r="E79" s="76" t="str">
        <f t="shared" si="2"/>
        <v>N</v>
      </c>
      <c r="F79" s="76"/>
      <c r="G79" s="69">
        <v>1</v>
      </c>
      <c r="H79" s="69">
        <v>12</v>
      </c>
      <c r="I79" s="70"/>
      <c r="J79" s="70"/>
    </row>
    <row r="80" spans="1:12" x14ac:dyDescent="0.25">
      <c r="A80" s="84" t="s">
        <v>1166</v>
      </c>
      <c r="B80" s="84" t="s">
        <v>1167</v>
      </c>
      <c r="C80" s="76" t="s">
        <v>268</v>
      </c>
      <c r="D80" s="76">
        <v>1986</v>
      </c>
      <c r="E80" s="76" t="str">
        <f t="shared" si="2"/>
        <v>Y</v>
      </c>
      <c r="F80" s="76"/>
      <c r="G80" s="69">
        <v>1</v>
      </c>
      <c r="H80" s="69">
        <v>12</v>
      </c>
      <c r="I80" s="70"/>
      <c r="J80" s="70"/>
      <c r="L80" s="114" t="s">
        <v>1369</v>
      </c>
    </row>
    <row r="81" spans="1:12" x14ac:dyDescent="0.25">
      <c r="A81" s="84" t="s">
        <v>1019</v>
      </c>
      <c r="B81" s="84" t="s">
        <v>1020</v>
      </c>
      <c r="C81" s="76" t="s">
        <v>265</v>
      </c>
      <c r="D81" s="76">
        <v>1271</v>
      </c>
      <c r="E81" s="76" t="str">
        <f t="shared" si="2"/>
        <v>Y</v>
      </c>
      <c r="F81" s="76"/>
      <c r="G81" s="69">
        <v>1</v>
      </c>
      <c r="H81" s="69">
        <v>12</v>
      </c>
      <c r="I81" s="70"/>
      <c r="J81" s="70"/>
      <c r="K81" s="112" t="s">
        <v>1367</v>
      </c>
    </row>
    <row r="82" spans="1:12" x14ac:dyDescent="0.25">
      <c r="A82" s="84" t="s">
        <v>1021</v>
      </c>
      <c r="B82" s="84" t="s">
        <v>1022</v>
      </c>
      <c r="C82" s="76" t="s">
        <v>265</v>
      </c>
      <c r="D82" s="76" t="s">
        <v>315</v>
      </c>
      <c r="E82" s="76" t="str">
        <f t="shared" si="2"/>
        <v>N</v>
      </c>
      <c r="F82" s="76"/>
      <c r="G82" s="69">
        <v>1</v>
      </c>
      <c r="H82" s="69">
        <v>12</v>
      </c>
      <c r="I82" s="70"/>
      <c r="J82" s="70"/>
    </row>
    <row r="83" spans="1:12" x14ac:dyDescent="0.25">
      <c r="A83" s="84" t="s">
        <v>253</v>
      </c>
      <c r="B83" s="84" t="s">
        <v>742</v>
      </c>
      <c r="C83" s="76" t="s">
        <v>258</v>
      </c>
      <c r="D83" s="76">
        <v>1381</v>
      </c>
      <c r="E83" s="76" t="str">
        <f t="shared" si="2"/>
        <v>Y</v>
      </c>
      <c r="F83" s="76"/>
      <c r="G83" s="69">
        <v>1</v>
      </c>
      <c r="H83" s="69">
        <v>12</v>
      </c>
      <c r="I83" s="70"/>
      <c r="J83" s="70"/>
      <c r="L83" s="112" t="s">
        <v>1345</v>
      </c>
    </row>
    <row r="84" spans="1:12" x14ac:dyDescent="0.25">
      <c r="A84" s="84" t="s">
        <v>750</v>
      </c>
      <c r="B84" s="84" t="s">
        <v>751</v>
      </c>
      <c r="C84" s="76" t="s">
        <v>258</v>
      </c>
      <c r="D84" s="76">
        <v>891</v>
      </c>
      <c r="E84" s="76" t="str">
        <f t="shared" si="1"/>
        <v>Y</v>
      </c>
      <c r="F84" s="76"/>
      <c r="G84" s="69">
        <v>1</v>
      </c>
      <c r="H84" s="69">
        <v>12</v>
      </c>
      <c r="I84" s="70"/>
      <c r="J84" s="70"/>
      <c r="L84" s="112" t="s">
        <v>1369</v>
      </c>
    </row>
    <row r="85" spans="1:12" x14ac:dyDescent="0.25">
      <c r="A85" s="84" t="s">
        <v>807</v>
      </c>
      <c r="B85" s="84" t="s">
        <v>808</v>
      </c>
      <c r="C85" s="76" t="s">
        <v>258</v>
      </c>
      <c r="D85" s="76">
        <v>202</v>
      </c>
      <c r="E85" s="76" t="str">
        <f>IF(D85&lt;=2000,"Y","N")</f>
        <v>Y</v>
      </c>
      <c r="F85" s="76"/>
      <c r="G85" s="69">
        <v>1</v>
      </c>
      <c r="H85" s="69">
        <v>12</v>
      </c>
      <c r="I85" s="70"/>
      <c r="J85" s="70"/>
      <c r="K85" s="112" t="s">
        <v>1351</v>
      </c>
      <c r="L85" s="112" t="s">
        <v>1361</v>
      </c>
    </row>
    <row r="86" spans="1:12" x14ac:dyDescent="0.25">
      <c r="A86" s="84" t="s">
        <v>251</v>
      </c>
      <c r="B86" s="84" t="s">
        <v>824</v>
      </c>
      <c r="C86" s="76" t="s">
        <v>258</v>
      </c>
      <c r="D86" s="76">
        <v>534</v>
      </c>
      <c r="E86" s="76" t="str">
        <f>IF(D86&lt;=2000,"Y","N")</f>
        <v>Y</v>
      </c>
      <c r="F86" s="76"/>
      <c r="G86" s="69">
        <v>1</v>
      </c>
      <c r="H86" s="69">
        <v>12</v>
      </c>
      <c r="I86" s="70"/>
      <c r="J86" s="70"/>
    </row>
    <row r="87" spans="1:12" ht="16.8" x14ac:dyDescent="0.25">
      <c r="A87" s="84" t="s">
        <v>780</v>
      </c>
      <c r="B87" s="84" t="s">
        <v>781</v>
      </c>
      <c r="C87" s="76" t="s">
        <v>258</v>
      </c>
      <c r="D87" s="76">
        <v>908</v>
      </c>
      <c r="E87" s="76" t="str">
        <f t="shared" ref="E87:E159" si="3">IF(D87&lt;=2000,"Y","N")</f>
        <v>Y</v>
      </c>
      <c r="F87" s="76"/>
      <c r="G87" s="69">
        <v>1</v>
      </c>
      <c r="H87" s="69">
        <v>14</v>
      </c>
      <c r="I87" s="70">
        <v>1</v>
      </c>
      <c r="J87" s="70">
        <v>14</v>
      </c>
    </row>
    <row r="88" spans="1:12" x14ac:dyDescent="0.25">
      <c r="A88" s="84" t="s">
        <v>946</v>
      </c>
      <c r="B88" s="84" t="s">
        <v>947</v>
      </c>
      <c r="C88" s="76" t="s">
        <v>265</v>
      </c>
      <c r="D88" s="78">
        <v>3513</v>
      </c>
      <c r="E88" s="76" t="str">
        <f t="shared" si="3"/>
        <v>N</v>
      </c>
      <c r="F88" s="78"/>
      <c r="G88" s="69">
        <v>1</v>
      </c>
      <c r="H88" s="69">
        <v>14</v>
      </c>
      <c r="I88" s="70">
        <v>1</v>
      </c>
      <c r="J88" s="70">
        <v>14</v>
      </c>
    </row>
    <row r="89" spans="1:12" x14ac:dyDescent="0.25">
      <c r="A89" s="84" t="s">
        <v>1285</v>
      </c>
      <c r="B89" s="84" t="s">
        <v>1286</v>
      </c>
      <c r="C89" s="76" t="s">
        <v>422</v>
      </c>
      <c r="D89" s="76">
        <v>717</v>
      </c>
      <c r="E89" s="76" t="str">
        <f>IF(D89&lt;=2000,"Y","N")</f>
        <v>Y</v>
      </c>
      <c r="F89" s="76"/>
      <c r="G89" s="69">
        <v>2</v>
      </c>
      <c r="H89" s="69">
        <v>1</v>
      </c>
      <c r="I89" s="70"/>
      <c r="J89" s="70"/>
    </row>
    <row r="90" spans="1:12" x14ac:dyDescent="0.25">
      <c r="A90" s="84" t="s">
        <v>1299</v>
      </c>
      <c r="B90" s="84" t="s">
        <v>1300</v>
      </c>
      <c r="C90" s="76" t="s">
        <v>422</v>
      </c>
      <c r="D90" s="76">
        <v>281</v>
      </c>
      <c r="E90" s="76" t="str">
        <f>IF(D90&lt;=2000,"Y","N")</f>
        <v>Y</v>
      </c>
      <c r="F90" s="76"/>
      <c r="G90" s="69">
        <v>2</v>
      </c>
      <c r="H90" s="69">
        <v>1</v>
      </c>
      <c r="I90" s="70"/>
      <c r="J90" s="70"/>
    </row>
    <row r="91" spans="1:12" x14ac:dyDescent="0.25">
      <c r="A91" s="100" t="s">
        <v>1302</v>
      </c>
      <c r="B91" s="100" t="s">
        <v>1303</v>
      </c>
      <c r="C91" s="76" t="s">
        <v>422</v>
      </c>
      <c r="D91" s="76">
        <v>90</v>
      </c>
      <c r="E91" s="76" t="str">
        <f>IF(D91&lt;=2000,"Y","N")</f>
        <v>Y</v>
      </c>
      <c r="F91" s="76"/>
      <c r="G91" s="69">
        <v>2</v>
      </c>
      <c r="H91" s="69">
        <v>1</v>
      </c>
      <c r="I91" s="70"/>
      <c r="J91" s="70"/>
      <c r="K91" s="112" t="s">
        <v>1365</v>
      </c>
    </row>
    <row r="92" spans="1:12" x14ac:dyDescent="0.25">
      <c r="A92" s="100" t="s">
        <v>1316</v>
      </c>
      <c r="B92" s="100" t="s">
        <v>1317</v>
      </c>
      <c r="C92" s="76" t="s">
        <v>422</v>
      </c>
      <c r="D92" s="76">
        <v>276</v>
      </c>
      <c r="E92" s="76" t="str">
        <f>IF(D92&lt;=2000,"Y","N")</f>
        <v>Y</v>
      </c>
      <c r="F92" s="76"/>
      <c r="G92" s="69">
        <v>2</v>
      </c>
      <c r="H92" s="69">
        <v>1</v>
      </c>
      <c r="I92" s="70"/>
      <c r="J92" s="70"/>
      <c r="L92" s="114" t="s">
        <v>1350</v>
      </c>
    </row>
    <row r="93" spans="1:12" x14ac:dyDescent="0.25">
      <c r="A93" s="84" t="s">
        <v>1023</v>
      </c>
      <c r="B93" s="84" t="s">
        <v>245</v>
      </c>
      <c r="C93" s="76" t="s">
        <v>268</v>
      </c>
      <c r="D93" s="76">
        <v>262</v>
      </c>
      <c r="E93" s="76" t="str">
        <f>IF(D93&lt;=2000,"Y","N")</f>
        <v>Y</v>
      </c>
      <c r="F93" s="76"/>
      <c r="G93" s="69">
        <v>2</v>
      </c>
      <c r="H93" s="69">
        <v>1</v>
      </c>
      <c r="I93" s="70">
        <v>3</v>
      </c>
      <c r="J93" s="70">
        <v>5</v>
      </c>
      <c r="K93" s="112" t="s">
        <v>1353</v>
      </c>
      <c r="L93" s="114" t="s">
        <v>1384</v>
      </c>
    </row>
    <row r="94" spans="1:12" x14ac:dyDescent="0.25">
      <c r="A94" s="84" t="s">
        <v>983</v>
      </c>
      <c r="B94" s="84" t="s">
        <v>984</v>
      </c>
      <c r="C94" s="76" t="s">
        <v>265</v>
      </c>
      <c r="D94" s="76">
        <v>1037</v>
      </c>
      <c r="E94" s="76" t="str">
        <f t="shared" si="3"/>
        <v>Y</v>
      </c>
      <c r="F94" s="76"/>
      <c r="G94" s="69">
        <v>2</v>
      </c>
      <c r="H94" s="69">
        <v>1</v>
      </c>
      <c r="I94" s="81">
        <v>3</v>
      </c>
      <c r="J94" s="81">
        <v>10</v>
      </c>
      <c r="K94" s="112" t="s">
        <v>1367</v>
      </c>
    </row>
    <row r="95" spans="1:12" x14ac:dyDescent="0.25">
      <c r="A95" s="84" t="s">
        <v>1024</v>
      </c>
      <c r="B95" s="84" t="s">
        <v>246</v>
      </c>
      <c r="C95" s="76" t="s">
        <v>268</v>
      </c>
      <c r="D95" s="76">
        <v>583</v>
      </c>
      <c r="E95" s="76" t="str">
        <f t="shared" si="3"/>
        <v>Y</v>
      </c>
      <c r="F95" s="76"/>
      <c r="G95" s="69">
        <v>2</v>
      </c>
      <c r="H95" s="69">
        <v>1</v>
      </c>
      <c r="I95" s="70">
        <v>3</v>
      </c>
      <c r="J95" s="70">
        <v>5</v>
      </c>
    </row>
    <row r="96" spans="1:12" x14ac:dyDescent="0.25">
      <c r="A96" s="84" t="s">
        <v>774</v>
      </c>
      <c r="B96" s="84" t="s">
        <v>775</v>
      </c>
      <c r="C96" s="76" t="s">
        <v>258</v>
      </c>
      <c r="D96" s="76">
        <v>2501</v>
      </c>
      <c r="E96" s="76" t="str">
        <f t="shared" si="3"/>
        <v>N</v>
      </c>
      <c r="F96" s="72"/>
      <c r="G96" s="69">
        <v>2</v>
      </c>
      <c r="H96" s="69">
        <v>1</v>
      </c>
      <c r="I96" s="70"/>
      <c r="J96" s="70"/>
      <c r="L96" s="114" t="s">
        <v>1369</v>
      </c>
    </row>
    <row r="97" spans="1:12" x14ac:dyDescent="0.25">
      <c r="A97" s="84" t="s">
        <v>788</v>
      </c>
      <c r="B97" s="84" t="s">
        <v>789</v>
      </c>
      <c r="C97" s="76" t="s">
        <v>258</v>
      </c>
      <c r="D97" s="76">
        <v>171</v>
      </c>
      <c r="E97" s="76" t="str">
        <f t="shared" si="3"/>
        <v>Y</v>
      </c>
      <c r="F97" s="76"/>
      <c r="G97" s="80">
        <v>2</v>
      </c>
      <c r="H97" s="80">
        <v>1</v>
      </c>
      <c r="I97" s="70">
        <v>2</v>
      </c>
      <c r="J97" s="70">
        <v>1</v>
      </c>
      <c r="K97" s="112" t="s">
        <v>1365</v>
      </c>
    </row>
    <row r="98" spans="1:12" x14ac:dyDescent="0.25">
      <c r="A98" s="84" t="s">
        <v>806</v>
      </c>
      <c r="B98" s="84" t="s">
        <v>806</v>
      </c>
      <c r="C98" s="76" t="s">
        <v>258</v>
      </c>
      <c r="D98" s="76">
        <v>1000</v>
      </c>
      <c r="E98" s="76" t="str">
        <f t="shared" si="3"/>
        <v>Y</v>
      </c>
      <c r="F98" s="76"/>
      <c r="G98" s="69">
        <v>2</v>
      </c>
      <c r="H98" s="69">
        <v>1</v>
      </c>
      <c r="I98" s="70"/>
      <c r="J98" s="70"/>
    </row>
    <row r="99" spans="1:12" x14ac:dyDescent="0.25">
      <c r="A99" s="84" t="s">
        <v>1244</v>
      </c>
      <c r="B99" s="84" t="s">
        <v>1245</v>
      </c>
      <c r="C99" s="76" t="s">
        <v>275</v>
      </c>
      <c r="D99" s="76">
        <v>361</v>
      </c>
      <c r="E99" s="76" t="str">
        <f t="shared" si="3"/>
        <v>Y</v>
      </c>
      <c r="F99" s="76"/>
      <c r="G99" s="69">
        <v>2</v>
      </c>
      <c r="H99" s="69">
        <v>2</v>
      </c>
      <c r="I99" s="70"/>
      <c r="J99" s="70"/>
    </row>
    <row r="100" spans="1:12" x14ac:dyDescent="0.25">
      <c r="A100" s="84" t="s">
        <v>1308</v>
      </c>
      <c r="B100" s="84" t="s">
        <v>1309</v>
      </c>
      <c r="C100" s="76" t="s">
        <v>422</v>
      </c>
      <c r="D100" s="76">
        <v>101</v>
      </c>
      <c r="E100" s="76" t="str">
        <f t="shared" si="3"/>
        <v>Y</v>
      </c>
      <c r="F100" s="76"/>
      <c r="G100" s="69">
        <v>2</v>
      </c>
      <c r="H100" s="69">
        <v>2</v>
      </c>
      <c r="I100" s="70"/>
      <c r="J100" s="70"/>
    </row>
    <row r="101" spans="1:12" x14ac:dyDescent="0.25">
      <c r="A101" s="100" t="s">
        <v>1001</v>
      </c>
      <c r="B101" s="100" t="s">
        <v>1002</v>
      </c>
      <c r="C101" s="76" t="s">
        <v>265</v>
      </c>
      <c r="D101" s="76">
        <v>944</v>
      </c>
      <c r="E101" s="76" t="str">
        <f t="shared" si="3"/>
        <v>Y</v>
      </c>
      <c r="F101" s="76"/>
      <c r="G101" s="69">
        <v>2</v>
      </c>
      <c r="H101" s="69">
        <v>2</v>
      </c>
      <c r="I101" s="70"/>
      <c r="J101" s="70"/>
    </row>
    <row r="102" spans="1:12" x14ac:dyDescent="0.25">
      <c r="A102" s="84" t="s">
        <v>1170</v>
      </c>
      <c r="B102" s="84" t="s">
        <v>1171</v>
      </c>
      <c r="C102" s="78" t="s">
        <v>268</v>
      </c>
      <c r="D102" s="78">
        <v>2289</v>
      </c>
      <c r="E102" s="76" t="str">
        <f t="shared" si="3"/>
        <v>N</v>
      </c>
      <c r="F102" s="78"/>
      <c r="G102" s="69">
        <v>2</v>
      </c>
      <c r="H102" s="69">
        <v>2</v>
      </c>
      <c r="I102" s="81">
        <v>3</v>
      </c>
      <c r="J102" s="81">
        <v>9</v>
      </c>
    </row>
    <row r="103" spans="1:12" x14ac:dyDescent="0.25">
      <c r="A103" s="84" t="s">
        <v>1174</v>
      </c>
      <c r="B103" s="84" t="s">
        <v>1175</v>
      </c>
      <c r="C103" s="76" t="s">
        <v>268</v>
      </c>
      <c r="D103" s="76">
        <v>2796</v>
      </c>
      <c r="E103" s="76" t="str">
        <f t="shared" si="3"/>
        <v>N</v>
      </c>
      <c r="F103" s="76"/>
      <c r="G103" s="69">
        <v>2</v>
      </c>
      <c r="H103" s="69">
        <v>2</v>
      </c>
      <c r="I103" s="70"/>
      <c r="J103" s="70"/>
    </row>
    <row r="104" spans="1:12" x14ac:dyDescent="0.25">
      <c r="A104" s="84" t="s">
        <v>1213</v>
      </c>
      <c r="B104" s="84" t="s">
        <v>1214</v>
      </c>
      <c r="C104" s="76" t="s">
        <v>298</v>
      </c>
      <c r="D104" s="76">
        <v>14</v>
      </c>
      <c r="E104" s="76" t="str">
        <f t="shared" si="3"/>
        <v>Y</v>
      </c>
      <c r="F104" s="76"/>
      <c r="G104" s="80">
        <v>2</v>
      </c>
      <c r="H104" s="80">
        <v>2</v>
      </c>
      <c r="I104" s="70">
        <v>2</v>
      </c>
      <c r="J104" s="70">
        <v>2</v>
      </c>
    </row>
    <row r="105" spans="1:12" x14ac:dyDescent="0.25">
      <c r="A105" s="100" t="s">
        <v>1283</v>
      </c>
      <c r="B105" s="100" t="s">
        <v>1284</v>
      </c>
      <c r="C105" s="76" t="s">
        <v>422</v>
      </c>
      <c r="D105" s="76">
        <v>514</v>
      </c>
      <c r="E105" s="76" t="str">
        <f t="shared" si="3"/>
        <v>Y</v>
      </c>
      <c r="F105" s="76"/>
      <c r="G105" s="69">
        <v>2</v>
      </c>
      <c r="H105" s="69">
        <v>3</v>
      </c>
      <c r="I105" s="70"/>
      <c r="J105" s="70"/>
    </row>
    <row r="106" spans="1:12" x14ac:dyDescent="0.25">
      <c r="A106" s="84" t="s">
        <v>1314</v>
      </c>
      <c r="B106" s="84" t="s">
        <v>1315</v>
      </c>
      <c r="C106" s="76" t="s">
        <v>422</v>
      </c>
      <c r="D106" s="76">
        <v>3604</v>
      </c>
      <c r="E106" s="76" t="str">
        <f t="shared" si="3"/>
        <v>N</v>
      </c>
      <c r="F106" s="76"/>
      <c r="G106" s="69">
        <v>2</v>
      </c>
      <c r="H106" s="69">
        <v>3</v>
      </c>
      <c r="I106" s="70"/>
      <c r="J106" s="70"/>
    </row>
    <row r="107" spans="1:12" x14ac:dyDescent="0.25">
      <c r="A107" s="84" t="s">
        <v>1067</v>
      </c>
      <c r="B107" s="84" t="s">
        <v>1068</v>
      </c>
      <c r="C107" s="76" t="s">
        <v>268</v>
      </c>
      <c r="D107" s="76">
        <v>480</v>
      </c>
      <c r="E107" s="76" t="str">
        <f t="shared" si="3"/>
        <v>Y</v>
      </c>
      <c r="F107" s="76"/>
      <c r="G107" s="69">
        <v>2</v>
      </c>
      <c r="H107" s="69">
        <v>3</v>
      </c>
      <c r="I107" s="70"/>
      <c r="J107" s="70"/>
    </row>
    <row r="108" spans="1:12" x14ac:dyDescent="0.25">
      <c r="A108" s="84" t="s">
        <v>938</v>
      </c>
      <c r="B108" s="84" t="s">
        <v>939</v>
      </c>
      <c r="C108" s="76" t="s">
        <v>265</v>
      </c>
      <c r="D108" s="76">
        <v>1464</v>
      </c>
      <c r="E108" s="76" t="str">
        <f t="shared" si="3"/>
        <v>Y</v>
      </c>
      <c r="F108" s="76"/>
      <c r="G108" s="69">
        <v>2</v>
      </c>
      <c r="H108" s="69">
        <v>3</v>
      </c>
      <c r="I108" s="70"/>
      <c r="J108" s="70"/>
      <c r="L108" s="112" t="s">
        <v>1369</v>
      </c>
    </row>
    <row r="109" spans="1:12" x14ac:dyDescent="0.25">
      <c r="A109" s="84" t="s">
        <v>954</v>
      </c>
      <c r="B109" s="84" t="s">
        <v>955</v>
      </c>
      <c r="C109" s="76" t="s">
        <v>265</v>
      </c>
      <c r="D109" s="76">
        <v>1475</v>
      </c>
      <c r="E109" s="76" t="str">
        <f t="shared" si="3"/>
        <v>Y</v>
      </c>
      <c r="F109" s="76"/>
      <c r="G109" s="69">
        <v>2</v>
      </c>
      <c r="H109" s="69">
        <v>3</v>
      </c>
      <c r="I109" s="70"/>
      <c r="J109" s="70"/>
      <c r="L109" s="114" t="s">
        <v>1383</v>
      </c>
    </row>
    <row r="110" spans="1:12" x14ac:dyDescent="0.25">
      <c r="A110" s="84" t="s">
        <v>1091</v>
      </c>
      <c r="B110" s="84" t="s">
        <v>1092</v>
      </c>
      <c r="C110" s="76" t="s">
        <v>268</v>
      </c>
      <c r="D110" s="76">
        <v>244</v>
      </c>
      <c r="E110" s="76" t="str">
        <f t="shared" si="3"/>
        <v>Y</v>
      </c>
      <c r="F110" s="76"/>
      <c r="G110" s="69">
        <v>2</v>
      </c>
      <c r="H110" s="69">
        <v>3</v>
      </c>
      <c r="I110" s="70"/>
      <c r="J110" s="70"/>
      <c r="L110" s="114" t="s">
        <v>1381</v>
      </c>
    </row>
    <row r="111" spans="1:12" x14ac:dyDescent="0.25">
      <c r="A111" s="84" t="s">
        <v>873</v>
      </c>
      <c r="B111" s="84" t="s">
        <v>874</v>
      </c>
      <c r="C111" s="78" t="s">
        <v>304</v>
      </c>
      <c r="D111" s="76">
        <v>1</v>
      </c>
      <c r="E111" s="76" t="str">
        <f t="shared" si="3"/>
        <v>Y</v>
      </c>
      <c r="F111" s="76"/>
      <c r="G111" s="69">
        <v>2</v>
      </c>
      <c r="H111" s="69">
        <v>3</v>
      </c>
      <c r="I111" s="70">
        <v>2</v>
      </c>
      <c r="J111" s="70">
        <v>3</v>
      </c>
      <c r="K111" s="112" t="s">
        <v>1356</v>
      </c>
    </row>
    <row r="112" spans="1:12" x14ac:dyDescent="0.25">
      <c r="A112" s="84" t="s">
        <v>875</v>
      </c>
      <c r="B112" s="84" t="s">
        <v>876</v>
      </c>
      <c r="C112" s="78" t="s">
        <v>304</v>
      </c>
      <c r="D112" s="76">
        <v>1</v>
      </c>
      <c r="E112" s="76" t="str">
        <f t="shared" si="3"/>
        <v>Y</v>
      </c>
      <c r="F112" s="76"/>
      <c r="G112" s="69">
        <v>2</v>
      </c>
      <c r="H112" s="69">
        <v>3</v>
      </c>
      <c r="I112" s="70">
        <v>2</v>
      </c>
      <c r="J112" s="70">
        <v>3</v>
      </c>
      <c r="K112" s="112" t="s">
        <v>1356</v>
      </c>
    </row>
    <row r="113" spans="1:12" ht="16.8" x14ac:dyDescent="0.25">
      <c r="A113" s="84" t="s">
        <v>1217</v>
      </c>
      <c r="B113" s="84" t="s">
        <v>1218</v>
      </c>
      <c r="C113" s="76" t="s">
        <v>298</v>
      </c>
      <c r="D113" s="76">
        <v>2</v>
      </c>
      <c r="E113" s="76" t="str">
        <f t="shared" si="3"/>
        <v>Y</v>
      </c>
      <c r="F113" s="76"/>
      <c r="G113" s="69">
        <v>2</v>
      </c>
      <c r="H113" s="69">
        <v>3</v>
      </c>
      <c r="I113" s="70">
        <v>2</v>
      </c>
      <c r="J113" s="70">
        <v>3</v>
      </c>
    </row>
    <row r="114" spans="1:12" ht="16.8" x14ac:dyDescent="0.25">
      <c r="A114" s="84" t="s">
        <v>1221</v>
      </c>
      <c r="B114" s="84" t="s">
        <v>1222</v>
      </c>
      <c r="C114" s="76" t="s">
        <v>298</v>
      </c>
      <c r="D114" s="76">
        <v>15</v>
      </c>
      <c r="E114" s="76" t="str">
        <f t="shared" si="3"/>
        <v>Y</v>
      </c>
      <c r="F114" s="76"/>
      <c r="G114" s="80">
        <v>2</v>
      </c>
      <c r="H114" s="80">
        <v>3</v>
      </c>
      <c r="I114" s="81">
        <v>2</v>
      </c>
      <c r="J114" s="81">
        <v>3</v>
      </c>
    </row>
    <row r="115" spans="1:12" x14ac:dyDescent="0.25">
      <c r="A115" s="84" t="s">
        <v>1324</v>
      </c>
      <c r="B115" s="84" t="s">
        <v>1325</v>
      </c>
      <c r="C115" s="76" t="s">
        <v>422</v>
      </c>
      <c r="D115" s="76">
        <v>68</v>
      </c>
      <c r="E115" s="76" t="str">
        <f t="shared" si="3"/>
        <v>Y</v>
      </c>
      <c r="F115" s="76"/>
      <c r="G115" s="69">
        <v>2</v>
      </c>
      <c r="H115" s="69">
        <v>4</v>
      </c>
      <c r="I115" s="70"/>
      <c r="J115" s="70"/>
    </row>
    <row r="116" spans="1:12" x14ac:dyDescent="0.25">
      <c r="A116" s="84" t="s">
        <v>1340</v>
      </c>
      <c r="B116" s="84" t="s">
        <v>1341</v>
      </c>
      <c r="C116" s="76" t="s">
        <v>422</v>
      </c>
      <c r="D116" s="76">
        <v>792</v>
      </c>
      <c r="E116" s="76" t="str">
        <f t="shared" si="3"/>
        <v>Y</v>
      </c>
      <c r="F116" s="76"/>
      <c r="G116" s="69">
        <v>2</v>
      </c>
      <c r="H116" s="69">
        <v>4</v>
      </c>
      <c r="I116" s="70">
        <v>2</v>
      </c>
      <c r="J116" s="70">
        <v>2</v>
      </c>
    </row>
    <row r="117" spans="1:12" x14ac:dyDescent="0.25">
      <c r="A117" s="84" t="s">
        <v>934</v>
      </c>
      <c r="B117" s="84" t="s">
        <v>935</v>
      </c>
      <c r="C117" s="76" t="s">
        <v>265</v>
      </c>
      <c r="D117" s="76">
        <v>675</v>
      </c>
      <c r="E117" s="76" t="str">
        <f t="shared" si="3"/>
        <v>Y</v>
      </c>
      <c r="F117" s="76"/>
      <c r="G117" s="69">
        <v>2</v>
      </c>
      <c r="H117" s="69">
        <v>4</v>
      </c>
      <c r="I117" s="70">
        <v>2</v>
      </c>
      <c r="J117" s="70">
        <v>2</v>
      </c>
    </row>
    <row r="118" spans="1:12" x14ac:dyDescent="0.25">
      <c r="A118" s="84" t="s">
        <v>936</v>
      </c>
      <c r="B118" s="84" t="s">
        <v>937</v>
      </c>
      <c r="C118" s="76" t="s">
        <v>265</v>
      </c>
      <c r="D118" s="76">
        <v>402</v>
      </c>
      <c r="E118" s="76" t="str">
        <f t="shared" si="3"/>
        <v>Y</v>
      </c>
      <c r="F118" s="76"/>
      <c r="G118" s="69">
        <v>2</v>
      </c>
      <c r="H118" s="69">
        <v>4</v>
      </c>
      <c r="I118" s="70"/>
      <c r="J118" s="70"/>
    </row>
    <row r="119" spans="1:12" x14ac:dyDescent="0.25">
      <c r="A119" s="84" t="s">
        <v>1083</v>
      </c>
      <c r="B119" s="84" t="s">
        <v>1084</v>
      </c>
      <c r="C119" s="76" t="s">
        <v>268</v>
      </c>
      <c r="D119" s="76">
        <v>865</v>
      </c>
      <c r="E119" s="76" t="str">
        <f t="shared" si="3"/>
        <v>Y</v>
      </c>
      <c r="F119" s="76"/>
      <c r="G119" s="69">
        <v>2</v>
      </c>
      <c r="H119" s="69">
        <v>4</v>
      </c>
      <c r="I119" s="70">
        <v>2</v>
      </c>
      <c r="J119" s="70">
        <v>2</v>
      </c>
    </row>
    <row r="120" spans="1:12" x14ac:dyDescent="0.25">
      <c r="A120" s="84" t="s">
        <v>962</v>
      </c>
      <c r="B120" s="84" t="s">
        <v>252</v>
      </c>
      <c r="C120" s="76" t="s">
        <v>265</v>
      </c>
      <c r="D120" s="76">
        <v>301</v>
      </c>
      <c r="E120" s="76" t="str">
        <f t="shared" si="3"/>
        <v>Y</v>
      </c>
      <c r="F120" s="76"/>
      <c r="G120" s="69">
        <v>2</v>
      </c>
      <c r="H120" s="69">
        <v>4</v>
      </c>
      <c r="I120" s="70"/>
      <c r="J120" s="70"/>
    </row>
    <row r="121" spans="1:12" x14ac:dyDescent="0.25">
      <c r="A121" s="84" t="s">
        <v>707</v>
      </c>
      <c r="B121" s="84" t="s">
        <v>1099</v>
      </c>
      <c r="C121" s="76" t="s">
        <v>268</v>
      </c>
      <c r="D121" s="76">
        <v>80</v>
      </c>
      <c r="E121" s="76" t="str">
        <f t="shared" si="3"/>
        <v>Y</v>
      </c>
      <c r="F121" s="76"/>
      <c r="G121" s="69">
        <v>2</v>
      </c>
      <c r="H121" s="69">
        <v>4</v>
      </c>
      <c r="I121" s="70"/>
      <c r="J121" s="70"/>
    </row>
    <row r="122" spans="1:12" ht="16.8" x14ac:dyDescent="0.25">
      <c r="A122" s="84" t="s">
        <v>1223</v>
      </c>
      <c r="B122" s="84" t="s">
        <v>1224</v>
      </c>
      <c r="C122" s="76" t="s">
        <v>298</v>
      </c>
      <c r="D122" s="76">
        <v>15</v>
      </c>
      <c r="E122" s="76" t="str">
        <f t="shared" si="3"/>
        <v>Y</v>
      </c>
      <c r="F122" s="76"/>
      <c r="G122" s="80">
        <v>2</v>
      </c>
      <c r="H122" s="80">
        <v>4</v>
      </c>
      <c r="I122" s="81">
        <v>2</v>
      </c>
      <c r="J122" s="81">
        <v>4</v>
      </c>
    </row>
    <row r="123" spans="1:12" x14ac:dyDescent="0.25">
      <c r="A123" s="84" t="s">
        <v>1279</v>
      </c>
      <c r="B123" s="84" t="s">
        <v>1280</v>
      </c>
      <c r="C123" s="76" t="s">
        <v>422</v>
      </c>
      <c r="D123" s="76">
        <v>428</v>
      </c>
      <c r="E123" s="76" t="str">
        <f t="shared" si="3"/>
        <v>Y</v>
      </c>
      <c r="F123" s="76"/>
      <c r="G123" s="69">
        <v>2</v>
      </c>
      <c r="H123" s="69">
        <v>5</v>
      </c>
      <c r="I123" s="70">
        <v>2</v>
      </c>
      <c r="J123" s="70">
        <v>5</v>
      </c>
      <c r="L123" s="112" t="s">
        <v>1355</v>
      </c>
    </row>
    <row r="124" spans="1:12" x14ac:dyDescent="0.25">
      <c r="A124" s="84" t="s">
        <v>1306</v>
      </c>
      <c r="B124" s="84" t="s">
        <v>1307</v>
      </c>
      <c r="C124" s="76" t="s">
        <v>422</v>
      </c>
      <c r="D124" s="76">
        <v>209</v>
      </c>
      <c r="E124" s="76" t="str">
        <f t="shared" si="3"/>
        <v>Y</v>
      </c>
      <c r="F124" s="76"/>
      <c r="G124" s="69">
        <v>2</v>
      </c>
      <c r="H124" s="69">
        <v>5</v>
      </c>
      <c r="I124" s="70">
        <v>2</v>
      </c>
      <c r="J124" s="70">
        <v>5</v>
      </c>
      <c r="K124" s="112" t="s">
        <v>1348</v>
      </c>
    </row>
    <row r="125" spans="1:12" x14ac:dyDescent="0.25">
      <c r="A125" s="84" t="s">
        <v>1338</v>
      </c>
      <c r="B125" s="84" t="s">
        <v>1339</v>
      </c>
      <c r="C125" s="76" t="s">
        <v>422</v>
      </c>
      <c r="D125" s="76">
        <v>38</v>
      </c>
      <c r="E125" s="76" t="str">
        <f t="shared" si="3"/>
        <v>Y</v>
      </c>
      <c r="F125" s="76"/>
      <c r="G125" s="69">
        <v>2</v>
      </c>
      <c r="H125" s="69">
        <v>5</v>
      </c>
      <c r="I125" s="70"/>
      <c r="J125" s="70"/>
    </row>
    <row r="126" spans="1:12" x14ac:dyDescent="0.25">
      <c r="A126" s="84" t="s">
        <v>1049</v>
      </c>
      <c r="B126" s="84" t="s">
        <v>1050</v>
      </c>
      <c r="C126" s="76" t="s">
        <v>268</v>
      </c>
      <c r="D126" s="76">
        <v>1489</v>
      </c>
      <c r="E126" s="76" t="str">
        <f t="shared" si="3"/>
        <v>Y</v>
      </c>
      <c r="F126" s="76"/>
      <c r="G126" s="69">
        <v>2</v>
      </c>
      <c r="H126" s="69">
        <v>3</v>
      </c>
      <c r="I126" s="70"/>
      <c r="J126" s="70"/>
    </row>
    <row r="127" spans="1:12" x14ac:dyDescent="0.25">
      <c r="A127" s="84" t="s">
        <v>1063</v>
      </c>
      <c r="B127" s="84" t="s">
        <v>1064</v>
      </c>
      <c r="C127" s="76" t="s">
        <v>268</v>
      </c>
      <c r="D127" s="76">
        <v>1159</v>
      </c>
      <c r="E127" s="76" t="str">
        <f t="shared" si="3"/>
        <v>Y</v>
      </c>
      <c r="F127" s="76"/>
      <c r="G127" s="69">
        <v>2</v>
      </c>
      <c r="H127" s="69">
        <v>3</v>
      </c>
      <c r="I127" s="70"/>
      <c r="J127" s="70"/>
    </row>
    <row r="128" spans="1:12" x14ac:dyDescent="0.25">
      <c r="A128" s="84" t="s">
        <v>1065</v>
      </c>
      <c r="B128" s="84" t="s">
        <v>1066</v>
      </c>
      <c r="C128" s="76" t="s">
        <v>268</v>
      </c>
      <c r="D128" s="76">
        <v>409</v>
      </c>
      <c r="E128" s="76" t="str">
        <f t="shared" si="3"/>
        <v>Y</v>
      </c>
      <c r="F128" s="76"/>
      <c r="G128" s="69">
        <v>2</v>
      </c>
      <c r="H128" s="69">
        <v>3</v>
      </c>
      <c r="I128" s="81">
        <v>3</v>
      </c>
      <c r="J128" s="81">
        <v>9</v>
      </c>
    </row>
    <row r="129" spans="1:12" x14ac:dyDescent="0.25">
      <c r="A129" s="84" t="s">
        <v>1291</v>
      </c>
      <c r="B129" s="84" t="s">
        <v>1292</v>
      </c>
      <c r="C129" s="76" t="s">
        <v>422</v>
      </c>
      <c r="D129" s="76">
        <v>434</v>
      </c>
      <c r="E129" s="76" t="str">
        <f t="shared" si="3"/>
        <v>Y</v>
      </c>
      <c r="F129" s="76"/>
      <c r="G129" s="69">
        <v>2</v>
      </c>
      <c r="H129" s="69">
        <v>6</v>
      </c>
      <c r="I129" s="70"/>
      <c r="J129" s="70"/>
    </row>
    <row r="130" spans="1:12" x14ac:dyDescent="0.25">
      <c r="A130" s="84" t="s">
        <v>928</v>
      </c>
      <c r="B130" s="84" t="s">
        <v>929</v>
      </c>
      <c r="C130" s="76" t="s">
        <v>265</v>
      </c>
      <c r="D130" s="76">
        <v>326</v>
      </c>
      <c r="E130" s="76" t="str">
        <f t="shared" si="3"/>
        <v>Y</v>
      </c>
      <c r="F130" s="76"/>
      <c r="G130" s="69">
        <v>2</v>
      </c>
      <c r="H130" s="69">
        <v>6</v>
      </c>
      <c r="I130" s="70">
        <v>2</v>
      </c>
      <c r="J130" s="70">
        <v>1</v>
      </c>
    </row>
    <row r="131" spans="1:12" x14ac:dyDescent="0.25">
      <c r="A131" s="84" t="s">
        <v>930</v>
      </c>
      <c r="B131" s="84" t="s">
        <v>931</v>
      </c>
      <c r="C131" s="76" t="s">
        <v>265</v>
      </c>
      <c r="D131" s="76">
        <v>2158</v>
      </c>
      <c r="E131" s="76" t="str">
        <f t="shared" si="3"/>
        <v>N</v>
      </c>
      <c r="F131" s="76"/>
      <c r="G131" s="69">
        <v>2</v>
      </c>
      <c r="H131" s="69">
        <v>6</v>
      </c>
      <c r="I131" s="70"/>
      <c r="J131" s="70"/>
    </row>
    <row r="132" spans="1:12" x14ac:dyDescent="0.25">
      <c r="A132" s="84" t="s">
        <v>1097</v>
      </c>
      <c r="B132" s="84" t="s">
        <v>1098</v>
      </c>
      <c r="C132" s="76" t="s">
        <v>268</v>
      </c>
      <c r="D132" s="76">
        <v>753</v>
      </c>
      <c r="E132" s="76" t="str">
        <f t="shared" si="3"/>
        <v>Y</v>
      </c>
      <c r="F132" s="76"/>
      <c r="G132" s="69">
        <v>2</v>
      </c>
      <c r="H132" s="69">
        <v>6</v>
      </c>
      <c r="I132" s="81"/>
      <c r="J132" s="81"/>
    </row>
    <row r="133" spans="1:12" x14ac:dyDescent="0.25">
      <c r="A133" s="84" t="s">
        <v>1203</v>
      </c>
      <c r="B133" s="84" t="s">
        <v>1204</v>
      </c>
      <c r="C133" s="76" t="s">
        <v>287</v>
      </c>
      <c r="D133" s="76">
        <v>6</v>
      </c>
      <c r="E133" s="76" t="str">
        <f t="shared" si="3"/>
        <v>Y</v>
      </c>
      <c r="F133" s="76"/>
      <c r="G133" s="69">
        <v>2</v>
      </c>
      <c r="H133" s="69">
        <v>7</v>
      </c>
      <c r="I133" s="81"/>
      <c r="J133" s="81"/>
    </row>
    <row r="134" spans="1:12" x14ac:dyDescent="0.25">
      <c r="A134" s="84" t="s">
        <v>1189</v>
      </c>
      <c r="B134" s="84" t="s">
        <v>1190</v>
      </c>
      <c r="C134" s="76" t="s">
        <v>287</v>
      </c>
      <c r="D134" s="76">
        <v>64</v>
      </c>
      <c r="E134" s="76" t="str">
        <f t="shared" si="3"/>
        <v>Y</v>
      </c>
      <c r="F134" s="76"/>
      <c r="G134" s="69">
        <v>2</v>
      </c>
      <c r="H134" s="69">
        <v>7</v>
      </c>
      <c r="I134" s="70">
        <v>2</v>
      </c>
      <c r="J134" s="70">
        <v>7</v>
      </c>
    </row>
    <row r="135" spans="1:12" x14ac:dyDescent="0.25">
      <c r="A135" s="84" t="s">
        <v>1201</v>
      </c>
      <c r="B135" s="84" t="s">
        <v>1202</v>
      </c>
      <c r="C135" s="76" t="s">
        <v>287</v>
      </c>
      <c r="D135" s="76">
        <v>134</v>
      </c>
      <c r="E135" s="76" t="str">
        <f t="shared" si="3"/>
        <v>Y</v>
      </c>
      <c r="F135" s="76"/>
      <c r="G135" s="69">
        <v>2</v>
      </c>
      <c r="H135" s="69">
        <v>7</v>
      </c>
      <c r="I135" s="70">
        <v>2</v>
      </c>
      <c r="J135" s="70">
        <v>7</v>
      </c>
    </row>
    <row r="136" spans="1:12" x14ac:dyDescent="0.25">
      <c r="A136" s="84" t="s">
        <v>1183</v>
      </c>
      <c r="B136" s="84" t="s">
        <v>1184</v>
      </c>
      <c r="C136" s="76" t="s">
        <v>287</v>
      </c>
      <c r="D136" s="76">
        <v>241</v>
      </c>
      <c r="E136" s="76" t="str">
        <f t="shared" si="3"/>
        <v>Y</v>
      </c>
      <c r="F136" s="76"/>
      <c r="G136" s="69">
        <v>2</v>
      </c>
      <c r="H136" s="69">
        <v>7</v>
      </c>
      <c r="I136" s="70">
        <v>2</v>
      </c>
      <c r="J136" s="70">
        <v>7</v>
      </c>
    </row>
    <row r="137" spans="1:12" x14ac:dyDescent="0.25">
      <c r="A137" s="84" t="s">
        <v>1181</v>
      </c>
      <c r="B137" s="84" t="s">
        <v>1182</v>
      </c>
      <c r="C137" s="76" t="s">
        <v>287</v>
      </c>
      <c r="D137" s="76">
        <v>284</v>
      </c>
      <c r="E137" s="76" t="str">
        <f t="shared" si="3"/>
        <v>Y</v>
      </c>
      <c r="F137" s="76"/>
      <c r="G137" s="69">
        <v>2</v>
      </c>
      <c r="H137" s="69">
        <v>7</v>
      </c>
      <c r="I137" s="70">
        <v>2</v>
      </c>
      <c r="J137" s="70">
        <v>7</v>
      </c>
    </row>
    <row r="138" spans="1:12" x14ac:dyDescent="0.25">
      <c r="A138" s="84" t="s">
        <v>1197</v>
      </c>
      <c r="B138" s="84" t="s">
        <v>1198</v>
      </c>
      <c r="C138" s="76" t="s">
        <v>287</v>
      </c>
      <c r="D138" s="76">
        <v>438</v>
      </c>
      <c r="E138" s="76" t="str">
        <f t="shared" si="3"/>
        <v>Y</v>
      </c>
      <c r="F138" s="76"/>
      <c r="G138" s="69">
        <v>2</v>
      </c>
      <c r="H138" s="69">
        <v>7</v>
      </c>
      <c r="I138" s="70">
        <v>2</v>
      </c>
      <c r="J138" s="70">
        <v>7</v>
      </c>
    </row>
    <row r="139" spans="1:12" x14ac:dyDescent="0.25">
      <c r="A139" s="84" t="s">
        <v>1199</v>
      </c>
      <c r="B139" s="84" t="s">
        <v>1200</v>
      </c>
      <c r="C139" s="76" t="s">
        <v>287</v>
      </c>
      <c r="D139" s="76">
        <v>603</v>
      </c>
      <c r="E139" s="76" t="str">
        <f t="shared" si="3"/>
        <v>Y</v>
      </c>
      <c r="F139" s="76"/>
      <c r="G139" s="69">
        <v>2</v>
      </c>
      <c r="H139" s="69">
        <v>7</v>
      </c>
      <c r="I139" s="70">
        <v>2</v>
      </c>
      <c r="J139" s="70">
        <v>7</v>
      </c>
    </row>
    <row r="140" spans="1:12" x14ac:dyDescent="0.25">
      <c r="A140" s="84" t="s">
        <v>1193</v>
      </c>
      <c r="B140" s="84" t="s">
        <v>1194</v>
      </c>
      <c r="C140" s="76" t="s">
        <v>287</v>
      </c>
      <c r="D140" s="76">
        <v>641</v>
      </c>
      <c r="E140" s="76" t="str">
        <f t="shared" si="3"/>
        <v>Y</v>
      </c>
      <c r="F140" s="76"/>
      <c r="G140" s="69">
        <v>2</v>
      </c>
      <c r="H140" s="69">
        <v>7</v>
      </c>
      <c r="I140" s="70">
        <v>2</v>
      </c>
      <c r="J140" s="70">
        <v>7</v>
      </c>
    </row>
    <row r="141" spans="1:12" x14ac:dyDescent="0.25">
      <c r="A141" s="84" t="s">
        <v>1191</v>
      </c>
      <c r="B141" s="84" t="s">
        <v>1192</v>
      </c>
      <c r="C141" s="76" t="s">
        <v>287</v>
      </c>
      <c r="D141" s="76">
        <v>991</v>
      </c>
      <c r="E141" s="76" t="str">
        <f t="shared" si="3"/>
        <v>Y</v>
      </c>
      <c r="F141" s="76"/>
      <c r="G141" s="69">
        <v>2</v>
      </c>
      <c r="H141" s="69">
        <v>7</v>
      </c>
      <c r="I141" s="70">
        <v>2</v>
      </c>
      <c r="J141" s="70">
        <v>7</v>
      </c>
    </row>
    <row r="142" spans="1:12" x14ac:dyDescent="0.25">
      <c r="A142" s="84" t="s">
        <v>1185</v>
      </c>
      <c r="B142" s="84" t="s">
        <v>1186</v>
      </c>
      <c r="C142" s="76" t="s">
        <v>287</v>
      </c>
      <c r="D142" s="76">
        <v>449</v>
      </c>
      <c r="E142" s="76" t="str">
        <f t="shared" si="3"/>
        <v>Y</v>
      </c>
      <c r="F142" s="76"/>
      <c r="G142" s="69">
        <v>2</v>
      </c>
      <c r="H142" s="69">
        <v>7</v>
      </c>
      <c r="I142" s="70">
        <v>2</v>
      </c>
      <c r="J142" s="70">
        <v>7</v>
      </c>
      <c r="L142" s="112" t="s">
        <v>1366</v>
      </c>
    </row>
    <row r="143" spans="1:12" x14ac:dyDescent="0.25">
      <c r="A143" s="84" t="s">
        <v>1195</v>
      </c>
      <c r="B143" s="84" t="s">
        <v>1196</v>
      </c>
      <c r="C143" s="76" t="s">
        <v>287</v>
      </c>
      <c r="D143" s="76">
        <v>1700</v>
      </c>
      <c r="E143" s="76" t="str">
        <f t="shared" si="3"/>
        <v>Y</v>
      </c>
      <c r="F143" s="76"/>
      <c r="G143" s="69">
        <v>2</v>
      </c>
      <c r="H143" s="69">
        <v>7</v>
      </c>
      <c r="I143" s="70">
        <v>2</v>
      </c>
      <c r="J143" s="70">
        <v>7</v>
      </c>
    </row>
    <row r="144" spans="1:12" x14ac:dyDescent="0.25">
      <c r="A144" s="84" t="s">
        <v>1187</v>
      </c>
      <c r="B144" s="84" t="s">
        <v>1188</v>
      </c>
      <c r="C144" s="76" t="s">
        <v>287</v>
      </c>
      <c r="D144" s="76">
        <v>1138</v>
      </c>
      <c r="E144" s="76" t="str">
        <f t="shared" si="3"/>
        <v>Y</v>
      </c>
      <c r="F144" s="76"/>
      <c r="G144" s="69">
        <v>2</v>
      </c>
      <c r="H144" s="69">
        <v>7</v>
      </c>
      <c r="I144" s="70">
        <v>2</v>
      </c>
      <c r="J144" s="70">
        <v>7</v>
      </c>
    </row>
    <row r="145" spans="1:12" x14ac:dyDescent="0.25">
      <c r="A145" s="84" t="s">
        <v>1262</v>
      </c>
      <c r="B145" s="100" t="s">
        <v>1263</v>
      </c>
      <c r="C145" s="76" t="s">
        <v>275</v>
      </c>
      <c r="D145" s="76">
        <v>13</v>
      </c>
      <c r="E145" s="76" t="str">
        <f t="shared" si="3"/>
        <v>Y</v>
      </c>
      <c r="F145" s="76"/>
      <c r="G145" s="69">
        <v>2</v>
      </c>
      <c r="H145" s="69">
        <v>8</v>
      </c>
      <c r="I145" s="70">
        <v>2</v>
      </c>
      <c r="J145" s="70">
        <v>9</v>
      </c>
      <c r="L145" s="114" t="s">
        <v>1358</v>
      </c>
    </row>
    <row r="146" spans="1:12" x14ac:dyDescent="0.25">
      <c r="A146" s="84" t="s">
        <v>885</v>
      </c>
      <c r="B146" s="84" t="s">
        <v>886</v>
      </c>
      <c r="C146" s="78" t="s">
        <v>304</v>
      </c>
      <c r="D146" s="76">
        <v>6</v>
      </c>
      <c r="E146" s="76" t="str">
        <f t="shared" si="3"/>
        <v>Y</v>
      </c>
      <c r="F146" s="76"/>
      <c r="G146" s="80">
        <v>2</v>
      </c>
      <c r="H146" s="80">
        <v>8</v>
      </c>
      <c r="I146" s="81">
        <v>2</v>
      </c>
      <c r="J146" s="81">
        <v>9</v>
      </c>
    </row>
    <row r="147" spans="1:12" x14ac:dyDescent="0.25">
      <c r="A147" s="84" t="s">
        <v>887</v>
      </c>
      <c r="B147" s="84" t="s">
        <v>888</v>
      </c>
      <c r="C147" s="78" t="s">
        <v>304</v>
      </c>
      <c r="D147" s="76">
        <v>6</v>
      </c>
      <c r="E147" s="76" t="str">
        <f t="shared" si="3"/>
        <v>Y</v>
      </c>
      <c r="F147" s="76"/>
      <c r="G147" s="80">
        <v>2</v>
      </c>
      <c r="H147" s="80">
        <v>8</v>
      </c>
      <c r="I147" s="81">
        <v>2</v>
      </c>
      <c r="J147" s="81">
        <v>9</v>
      </c>
    </row>
    <row r="148" spans="1:12" ht="14.4" x14ac:dyDescent="0.3">
      <c r="A148" s="84" t="s">
        <v>1228</v>
      </c>
      <c r="B148" s="84" t="s">
        <v>1229</v>
      </c>
      <c r="C148" s="76" t="s">
        <v>271</v>
      </c>
      <c r="D148" s="76">
        <v>580</v>
      </c>
      <c r="E148" s="76" t="str">
        <f t="shared" si="3"/>
        <v>Y</v>
      </c>
      <c r="F148" s="76" t="s">
        <v>1227</v>
      </c>
      <c r="G148" s="69">
        <v>2</v>
      </c>
      <c r="H148" s="69">
        <v>8</v>
      </c>
      <c r="I148" s="70">
        <v>2</v>
      </c>
      <c r="J148" s="70">
        <v>9</v>
      </c>
      <c r="K148" s="112" t="s">
        <v>1365</v>
      </c>
    </row>
    <row r="149" spans="1:12" ht="14.4" x14ac:dyDescent="0.3">
      <c r="A149" s="84" t="s">
        <v>1225</v>
      </c>
      <c r="B149" s="84" t="s">
        <v>1226</v>
      </c>
      <c r="C149" s="76" t="s">
        <v>271</v>
      </c>
      <c r="D149" s="76">
        <v>580</v>
      </c>
      <c r="E149" s="76" t="str">
        <f t="shared" si="3"/>
        <v>Y</v>
      </c>
      <c r="F149" s="76" t="s">
        <v>1227</v>
      </c>
      <c r="G149" s="69">
        <v>2</v>
      </c>
      <c r="H149" s="69">
        <v>8</v>
      </c>
      <c r="I149" s="70">
        <v>2</v>
      </c>
      <c r="J149" s="70">
        <v>9</v>
      </c>
      <c r="L149" s="114" t="s">
        <v>1358</v>
      </c>
    </row>
    <row r="150" spans="1:12" x14ac:dyDescent="0.25">
      <c r="A150" s="84" t="s">
        <v>1041</v>
      </c>
      <c r="B150" s="84" t="s">
        <v>1042</v>
      </c>
      <c r="C150" s="76" t="s">
        <v>268</v>
      </c>
      <c r="D150" s="76">
        <v>620</v>
      </c>
      <c r="E150" s="76" t="str">
        <f t="shared" si="3"/>
        <v>Y</v>
      </c>
      <c r="F150" s="76"/>
      <c r="G150" s="69">
        <v>3</v>
      </c>
      <c r="H150" s="69">
        <v>1</v>
      </c>
      <c r="I150" s="70"/>
      <c r="J150" s="70"/>
    </row>
    <row r="151" spans="1:12" x14ac:dyDescent="0.25">
      <c r="A151" s="84" t="s">
        <v>1069</v>
      </c>
      <c r="B151" s="84" t="s">
        <v>1070</v>
      </c>
      <c r="C151" s="76" t="s">
        <v>268</v>
      </c>
      <c r="D151" s="76">
        <v>395</v>
      </c>
      <c r="E151" s="76" t="str">
        <f t="shared" si="3"/>
        <v>Y</v>
      </c>
      <c r="F151" s="76"/>
      <c r="G151" s="69">
        <v>3</v>
      </c>
      <c r="H151" s="69">
        <v>1</v>
      </c>
      <c r="I151" s="70">
        <v>3</v>
      </c>
      <c r="J151" s="70">
        <v>1</v>
      </c>
    </row>
    <row r="152" spans="1:12" x14ac:dyDescent="0.25">
      <c r="A152" s="84" t="s">
        <v>1093</v>
      </c>
      <c r="B152" s="84" t="s">
        <v>1094</v>
      </c>
      <c r="C152" s="76" t="s">
        <v>268</v>
      </c>
      <c r="D152" s="76">
        <v>383</v>
      </c>
      <c r="E152" s="76" t="str">
        <f t="shared" si="3"/>
        <v>Y</v>
      </c>
      <c r="F152" s="76"/>
      <c r="G152" s="69">
        <v>3</v>
      </c>
      <c r="H152" s="69">
        <v>1</v>
      </c>
      <c r="I152" s="70"/>
      <c r="J152" s="70"/>
    </row>
    <row r="153" spans="1:12" x14ac:dyDescent="0.25">
      <c r="A153" s="84" t="s">
        <v>846</v>
      </c>
      <c r="B153" s="84" t="s">
        <v>847</v>
      </c>
      <c r="C153" s="76" t="s">
        <v>283</v>
      </c>
      <c r="D153" s="76">
        <v>690</v>
      </c>
      <c r="E153" s="76" t="str">
        <f t="shared" si="3"/>
        <v>Y</v>
      </c>
      <c r="F153" s="76"/>
      <c r="G153" s="69">
        <v>3</v>
      </c>
      <c r="H153" s="69">
        <v>1</v>
      </c>
      <c r="I153" s="70">
        <v>3</v>
      </c>
      <c r="J153" s="70">
        <v>1</v>
      </c>
    </row>
    <row r="154" spans="1:12" x14ac:dyDescent="0.25">
      <c r="A154" s="84" t="s">
        <v>838</v>
      </c>
      <c r="B154" s="84" t="s">
        <v>839</v>
      </c>
      <c r="C154" s="76" t="s">
        <v>283</v>
      </c>
      <c r="D154" s="76">
        <v>788</v>
      </c>
      <c r="E154" s="76" t="str">
        <f t="shared" si="3"/>
        <v>Y</v>
      </c>
      <c r="F154" s="76"/>
      <c r="G154" s="69">
        <v>3</v>
      </c>
      <c r="H154" s="69">
        <v>1</v>
      </c>
      <c r="I154" s="70">
        <v>3</v>
      </c>
      <c r="J154" s="70">
        <v>1</v>
      </c>
    </row>
    <row r="155" spans="1:12" x14ac:dyDescent="0.25">
      <c r="A155" s="84" t="s">
        <v>738</v>
      </c>
      <c r="B155" s="84" t="s">
        <v>739</v>
      </c>
      <c r="C155" s="76" t="s">
        <v>258</v>
      </c>
      <c r="D155" s="76">
        <v>231</v>
      </c>
      <c r="E155" s="76" t="str">
        <f t="shared" si="3"/>
        <v>Y</v>
      </c>
      <c r="F155" s="76"/>
      <c r="G155" s="69">
        <v>3</v>
      </c>
      <c r="H155" s="69">
        <v>2</v>
      </c>
      <c r="I155" s="70">
        <v>3</v>
      </c>
      <c r="J155" s="70">
        <v>2</v>
      </c>
    </row>
    <row r="156" spans="1:12" x14ac:dyDescent="0.25">
      <c r="A156" s="84" t="s">
        <v>254</v>
      </c>
      <c r="B156" s="84" t="s">
        <v>745</v>
      </c>
      <c r="C156" s="76" t="s">
        <v>258</v>
      </c>
      <c r="D156" s="76">
        <v>811</v>
      </c>
      <c r="E156" s="76" t="str">
        <f t="shared" si="3"/>
        <v>Y</v>
      </c>
      <c r="F156" s="76"/>
      <c r="G156" s="69">
        <v>3</v>
      </c>
      <c r="H156" s="69">
        <v>2</v>
      </c>
      <c r="I156" s="70"/>
      <c r="J156" s="70"/>
      <c r="K156" s="112" t="s">
        <v>1351</v>
      </c>
    </row>
    <row r="157" spans="1:12" x14ac:dyDescent="0.25">
      <c r="A157" s="84" t="s">
        <v>746</v>
      </c>
      <c r="B157" s="84" t="s">
        <v>747</v>
      </c>
      <c r="C157" s="76" t="s">
        <v>258</v>
      </c>
      <c r="D157" s="76">
        <v>452</v>
      </c>
      <c r="E157" s="76" t="str">
        <f t="shared" si="3"/>
        <v>Y</v>
      </c>
      <c r="F157" s="76"/>
      <c r="G157" s="69">
        <v>3</v>
      </c>
      <c r="H157" s="69">
        <v>2</v>
      </c>
      <c r="I157" s="70">
        <v>3</v>
      </c>
      <c r="J157" s="70">
        <v>2</v>
      </c>
    </row>
    <row r="158" spans="1:12" x14ac:dyDescent="0.25">
      <c r="A158" s="84" t="s">
        <v>786</v>
      </c>
      <c r="B158" s="84" t="s">
        <v>787</v>
      </c>
      <c r="C158" s="76" t="s">
        <v>258</v>
      </c>
      <c r="D158" s="76">
        <v>1751</v>
      </c>
      <c r="E158" s="76" t="str">
        <f t="shared" si="3"/>
        <v>Y</v>
      </c>
      <c r="F158" s="76"/>
      <c r="G158" s="69">
        <v>3</v>
      </c>
      <c r="H158" s="69">
        <v>2</v>
      </c>
      <c r="I158" s="70"/>
      <c r="J158" s="70"/>
    </row>
    <row r="159" spans="1:12" x14ac:dyDescent="0.25">
      <c r="A159" s="84" t="s">
        <v>1043</v>
      </c>
      <c r="B159" s="84" t="s">
        <v>1044</v>
      </c>
      <c r="C159" s="76" t="s">
        <v>268</v>
      </c>
      <c r="D159" s="76">
        <v>4728</v>
      </c>
      <c r="E159" s="76" t="str">
        <f t="shared" si="3"/>
        <v>N</v>
      </c>
      <c r="F159" s="76"/>
      <c r="G159" s="69">
        <v>3</v>
      </c>
      <c r="H159" s="69">
        <v>3</v>
      </c>
      <c r="I159" s="70"/>
      <c r="J159" s="70"/>
    </row>
    <row r="160" spans="1:12" x14ac:dyDescent="0.25">
      <c r="A160" s="84" t="s">
        <v>965</v>
      </c>
      <c r="B160" s="84" t="s">
        <v>966</v>
      </c>
      <c r="C160" s="76" t="s">
        <v>265</v>
      </c>
      <c r="D160" s="76" t="s">
        <v>315</v>
      </c>
      <c r="E160" s="76" t="s">
        <v>291</v>
      </c>
      <c r="F160" s="76"/>
      <c r="G160" s="69">
        <v>3</v>
      </c>
      <c r="H160" s="69">
        <v>3</v>
      </c>
      <c r="I160" s="70"/>
      <c r="J160" s="70"/>
    </row>
    <row r="161" spans="1:12" x14ac:dyDescent="0.25">
      <c r="A161" s="84" t="s">
        <v>740</v>
      </c>
      <c r="B161" s="84" t="s">
        <v>741</v>
      </c>
      <c r="C161" s="76" t="s">
        <v>258</v>
      </c>
      <c r="D161" s="76">
        <v>2707</v>
      </c>
      <c r="E161" s="76" t="s">
        <v>291</v>
      </c>
      <c r="F161" s="76"/>
      <c r="G161" s="69">
        <v>3</v>
      </c>
      <c r="H161" s="69">
        <v>3</v>
      </c>
      <c r="I161" s="70"/>
      <c r="J161" s="70"/>
      <c r="L161" s="114" t="s">
        <v>1385</v>
      </c>
    </row>
    <row r="162" spans="1:12" x14ac:dyDescent="0.25">
      <c r="A162" s="84" t="s">
        <v>764</v>
      </c>
      <c r="B162" s="84" t="s">
        <v>765</v>
      </c>
      <c r="C162" s="76" t="s">
        <v>258</v>
      </c>
      <c r="D162" s="76">
        <v>293</v>
      </c>
      <c r="E162" s="76" t="str">
        <f t="shared" ref="E162:E225" si="4">IF(D162&lt;=2000,"Y","N")</f>
        <v>Y</v>
      </c>
      <c r="F162" s="76"/>
      <c r="G162" s="69">
        <v>3</v>
      </c>
      <c r="H162" s="69">
        <v>3</v>
      </c>
      <c r="I162" s="70"/>
      <c r="J162" s="70"/>
      <c r="L162" s="114" t="s">
        <v>1385</v>
      </c>
    </row>
    <row r="163" spans="1:12" x14ac:dyDescent="0.25">
      <c r="A163" s="84" t="s">
        <v>766</v>
      </c>
      <c r="B163" s="84" t="s">
        <v>767</v>
      </c>
      <c r="C163" s="76" t="s">
        <v>258</v>
      </c>
      <c r="D163" s="76">
        <v>2465</v>
      </c>
      <c r="E163" s="76" t="str">
        <f>IF(D163&lt;=2000,"Y","N")</f>
        <v>N</v>
      </c>
      <c r="F163" s="76"/>
      <c r="G163" s="69">
        <v>3</v>
      </c>
      <c r="H163" s="69">
        <v>3</v>
      </c>
      <c r="I163" s="70">
        <v>2</v>
      </c>
      <c r="J163" s="70">
        <v>1</v>
      </c>
      <c r="L163" s="114" t="s">
        <v>1372</v>
      </c>
    </row>
    <row r="164" spans="1:12" x14ac:dyDescent="0.25">
      <c r="A164" s="84" t="s">
        <v>796</v>
      </c>
      <c r="B164" s="84" t="s">
        <v>797</v>
      </c>
      <c r="C164" s="76" t="s">
        <v>258</v>
      </c>
      <c r="D164" s="76">
        <v>2167</v>
      </c>
      <c r="E164" s="76" t="str">
        <f t="shared" si="4"/>
        <v>N</v>
      </c>
      <c r="F164" s="76"/>
      <c r="G164" s="69">
        <v>3</v>
      </c>
      <c r="H164" s="69">
        <v>3</v>
      </c>
      <c r="I164" s="70"/>
      <c r="J164" s="70"/>
      <c r="K164" s="112" t="s">
        <v>1353</v>
      </c>
      <c r="L164" s="114" t="s">
        <v>1372</v>
      </c>
    </row>
    <row r="165" spans="1:12" x14ac:dyDescent="0.25">
      <c r="A165" s="84" t="s">
        <v>850</v>
      </c>
      <c r="B165" s="84" t="s">
        <v>851</v>
      </c>
      <c r="C165" s="76" t="s">
        <v>283</v>
      </c>
      <c r="D165" s="76">
        <v>494</v>
      </c>
      <c r="E165" s="76" t="str">
        <f t="shared" si="4"/>
        <v>Y</v>
      </c>
      <c r="F165" s="76"/>
      <c r="G165" s="69">
        <v>3</v>
      </c>
      <c r="H165" s="69">
        <v>3</v>
      </c>
      <c r="I165" s="70">
        <v>3</v>
      </c>
      <c r="J165" s="70">
        <v>3</v>
      </c>
    </row>
    <row r="166" spans="1:12" x14ac:dyDescent="0.25">
      <c r="A166" s="84" t="s">
        <v>1234</v>
      </c>
      <c r="B166" s="84" t="s">
        <v>1235</v>
      </c>
      <c r="C166" s="76" t="s">
        <v>271</v>
      </c>
      <c r="D166" s="76">
        <v>9</v>
      </c>
      <c r="E166" s="76" t="str">
        <f t="shared" si="4"/>
        <v>Y</v>
      </c>
      <c r="F166" s="76"/>
      <c r="G166" s="69">
        <v>3</v>
      </c>
      <c r="H166" s="69">
        <v>4</v>
      </c>
      <c r="I166" s="70">
        <v>3</v>
      </c>
      <c r="J166" s="70">
        <v>4</v>
      </c>
    </row>
    <row r="167" spans="1:12" x14ac:dyDescent="0.25">
      <c r="A167" s="84" t="s">
        <v>1236</v>
      </c>
      <c r="B167" s="84" t="s">
        <v>1237</v>
      </c>
      <c r="C167" s="76" t="s">
        <v>271</v>
      </c>
      <c r="D167" s="76">
        <v>72</v>
      </c>
      <c r="E167" s="76" t="str">
        <f t="shared" si="4"/>
        <v>Y</v>
      </c>
      <c r="F167" s="76"/>
      <c r="G167" s="69">
        <v>3</v>
      </c>
      <c r="H167" s="69">
        <v>4</v>
      </c>
      <c r="I167" s="70">
        <v>3</v>
      </c>
      <c r="J167" s="70">
        <v>4</v>
      </c>
    </row>
    <row r="168" spans="1:12" x14ac:dyDescent="0.25">
      <c r="A168" s="84" t="s">
        <v>1238</v>
      </c>
      <c r="B168" s="84" t="s">
        <v>1239</v>
      </c>
      <c r="C168" s="76" t="s">
        <v>271</v>
      </c>
      <c r="D168" s="76">
        <v>184</v>
      </c>
      <c r="E168" s="76" t="str">
        <f t="shared" si="4"/>
        <v>Y</v>
      </c>
      <c r="F168" s="76"/>
      <c r="G168" s="69">
        <v>3</v>
      </c>
      <c r="H168" s="69">
        <v>4</v>
      </c>
      <c r="I168" s="70">
        <v>3</v>
      </c>
      <c r="J168" s="70">
        <v>4</v>
      </c>
    </row>
    <row r="169" spans="1:12" x14ac:dyDescent="0.25">
      <c r="A169" s="84" t="s">
        <v>1240</v>
      </c>
      <c r="B169" s="84" t="s">
        <v>1241</v>
      </c>
      <c r="C169" s="76" t="s">
        <v>271</v>
      </c>
      <c r="D169" s="76">
        <v>28</v>
      </c>
      <c r="E169" s="76" t="str">
        <f t="shared" si="4"/>
        <v>Y</v>
      </c>
      <c r="F169" s="76"/>
      <c r="G169" s="69">
        <v>3</v>
      </c>
      <c r="H169" s="69">
        <v>4</v>
      </c>
      <c r="I169" s="70">
        <v>3</v>
      </c>
      <c r="J169" s="70">
        <v>4</v>
      </c>
    </row>
    <row r="170" spans="1:12" x14ac:dyDescent="0.25">
      <c r="A170" s="84" t="s">
        <v>869</v>
      </c>
      <c r="B170" s="84" t="s">
        <v>870</v>
      </c>
      <c r="C170" s="76" t="s">
        <v>301</v>
      </c>
      <c r="D170" s="76">
        <v>30</v>
      </c>
      <c r="E170" s="76" t="str">
        <f t="shared" si="4"/>
        <v>Y</v>
      </c>
      <c r="F170" s="76"/>
      <c r="G170" s="69">
        <v>3</v>
      </c>
      <c r="H170" s="69">
        <v>4</v>
      </c>
      <c r="I170" s="70">
        <v>3</v>
      </c>
      <c r="J170" s="70">
        <v>4</v>
      </c>
    </row>
    <row r="171" spans="1:12" x14ac:dyDescent="0.25">
      <c r="A171" s="84" t="s">
        <v>1059</v>
      </c>
      <c r="B171" s="84" t="s">
        <v>1060</v>
      </c>
      <c r="C171" s="76" t="s">
        <v>268</v>
      </c>
      <c r="D171" s="76">
        <v>200</v>
      </c>
      <c r="E171" s="76" t="str">
        <f t="shared" si="4"/>
        <v>Y</v>
      </c>
      <c r="F171" s="76"/>
      <c r="G171" s="69">
        <v>3</v>
      </c>
      <c r="H171" s="69">
        <v>5</v>
      </c>
      <c r="I171" s="70"/>
      <c r="J171" s="70"/>
    </row>
    <row r="172" spans="1:12" x14ac:dyDescent="0.25">
      <c r="A172" s="84" t="s">
        <v>776</v>
      </c>
      <c r="B172" s="84" t="s">
        <v>777</v>
      </c>
      <c r="C172" s="76" t="s">
        <v>258</v>
      </c>
      <c r="D172" s="76">
        <v>2630</v>
      </c>
      <c r="E172" s="76" t="str">
        <f t="shared" si="4"/>
        <v>N</v>
      </c>
      <c r="F172" s="76"/>
      <c r="G172" s="69">
        <v>3</v>
      </c>
      <c r="H172" s="69">
        <v>5</v>
      </c>
      <c r="I172" s="70"/>
      <c r="J172" s="70"/>
      <c r="L172" s="112" t="s">
        <v>1366</v>
      </c>
    </row>
    <row r="173" spans="1:12" x14ac:dyDescent="0.25">
      <c r="A173" s="84" t="s">
        <v>802</v>
      </c>
      <c r="B173" s="84" t="s">
        <v>803</v>
      </c>
      <c r="C173" s="76" t="s">
        <v>258</v>
      </c>
      <c r="D173" s="76">
        <v>37</v>
      </c>
      <c r="E173" s="76" t="str">
        <f t="shared" si="4"/>
        <v>Y</v>
      </c>
      <c r="F173" s="76"/>
      <c r="G173" s="69">
        <v>3</v>
      </c>
      <c r="H173" s="69">
        <v>5</v>
      </c>
      <c r="I173" s="70">
        <v>2</v>
      </c>
      <c r="J173" s="70">
        <v>10</v>
      </c>
    </row>
    <row r="174" spans="1:12" x14ac:dyDescent="0.25">
      <c r="A174" s="84" t="s">
        <v>835</v>
      </c>
      <c r="B174" s="84" t="s">
        <v>836</v>
      </c>
      <c r="C174" s="76" t="s">
        <v>258</v>
      </c>
      <c r="D174" s="76">
        <v>53</v>
      </c>
      <c r="E174" s="76" t="str">
        <f t="shared" si="4"/>
        <v>Y</v>
      </c>
      <c r="F174" s="76"/>
      <c r="G174" s="69">
        <v>3</v>
      </c>
      <c r="H174" s="69">
        <v>5</v>
      </c>
      <c r="I174" s="70">
        <v>2</v>
      </c>
      <c r="J174" s="70">
        <v>10</v>
      </c>
    </row>
    <row r="175" spans="1:12" x14ac:dyDescent="0.25">
      <c r="A175" s="84" t="s">
        <v>858</v>
      </c>
      <c r="B175" s="84" t="s">
        <v>859</v>
      </c>
      <c r="C175" s="76" t="s">
        <v>283</v>
      </c>
      <c r="D175" s="76">
        <v>43</v>
      </c>
      <c r="E175" s="76" t="str">
        <f t="shared" si="4"/>
        <v>Y</v>
      </c>
      <c r="F175" s="76"/>
      <c r="G175" s="69">
        <v>3</v>
      </c>
      <c r="H175" s="69">
        <v>5</v>
      </c>
      <c r="I175" s="70">
        <v>3</v>
      </c>
      <c r="J175" s="70">
        <v>5</v>
      </c>
    </row>
    <row r="176" spans="1:12" x14ac:dyDescent="0.25">
      <c r="A176" s="84" t="s">
        <v>867</v>
      </c>
      <c r="B176" s="84" t="s">
        <v>868</v>
      </c>
      <c r="C176" s="76" t="s">
        <v>283</v>
      </c>
      <c r="D176" s="76">
        <v>49</v>
      </c>
      <c r="E176" s="76" t="str">
        <f t="shared" si="4"/>
        <v>Y</v>
      </c>
      <c r="F176" s="76"/>
      <c r="G176" s="69">
        <v>3</v>
      </c>
      <c r="H176" s="69">
        <v>5</v>
      </c>
      <c r="I176" s="70">
        <v>3</v>
      </c>
      <c r="J176" s="70">
        <v>5</v>
      </c>
      <c r="L176" s="112" t="s">
        <v>1366</v>
      </c>
    </row>
    <row r="177" spans="1:12" x14ac:dyDescent="0.25">
      <c r="A177" s="84" t="s">
        <v>871</v>
      </c>
      <c r="B177" s="84" t="s">
        <v>872</v>
      </c>
      <c r="C177" s="76" t="s">
        <v>301</v>
      </c>
      <c r="D177" s="76">
        <v>4</v>
      </c>
      <c r="E177" s="76" t="str">
        <f t="shared" si="4"/>
        <v>Y</v>
      </c>
      <c r="F177" s="76"/>
      <c r="G177" s="69">
        <v>3</v>
      </c>
      <c r="H177" s="69">
        <v>5</v>
      </c>
      <c r="I177" s="70">
        <v>3</v>
      </c>
      <c r="J177" s="70">
        <v>5</v>
      </c>
      <c r="L177" s="112" t="s">
        <v>1366</v>
      </c>
    </row>
    <row r="178" spans="1:12" x14ac:dyDescent="0.25">
      <c r="A178" s="84" t="s">
        <v>1035</v>
      </c>
      <c r="B178" s="84" t="s">
        <v>1036</v>
      </c>
      <c r="C178" s="76" t="s">
        <v>268</v>
      </c>
      <c r="D178" s="76">
        <v>46</v>
      </c>
      <c r="E178" s="76" t="str">
        <f t="shared" si="4"/>
        <v>Y</v>
      </c>
      <c r="F178" s="76"/>
      <c r="G178" s="69">
        <v>3</v>
      </c>
      <c r="H178" s="69">
        <v>6</v>
      </c>
      <c r="I178" s="70"/>
      <c r="J178" s="70"/>
    </row>
    <row r="179" spans="1:12" x14ac:dyDescent="0.25">
      <c r="A179" s="84" t="s">
        <v>902</v>
      </c>
      <c r="B179" s="84" t="s">
        <v>903</v>
      </c>
      <c r="C179" s="76" t="s">
        <v>265</v>
      </c>
      <c r="D179" s="76">
        <v>1262</v>
      </c>
      <c r="E179" s="76" t="str">
        <f t="shared" si="4"/>
        <v>Y</v>
      </c>
      <c r="F179" s="76"/>
      <c r="G179" s="69">
        <v>3</v>
      </c>
      <c r="H179" s="69">
        <v>6</v>
      </c>
      <c r="I179" s="70"/>
      <c r="J179" s="70"/>
      <c r="L179" s="112" t="s">
        <v>1361</v>
      </c>
    </row>
    <row r="180" spans="1:12" x14ac:dyDescent="0.25">
      <c r="A180" s="84" t="s">
        <v>958</v>
      </c>
      <c r="B180" s="84" t="s">
        <v>959</v>
      </c>
      <c r="C180" s="76" t="s">
        <v>265</v>
      </c>
      <c r="D180" s="76">
        <v>306</v>
      </c>
      <c r="E180" s="76" t="str">
        <f t="shared" si="4"/>
        <v>Y</v>
      </c>
      <c r="F180" s="76"/>
      <c r="G180" s="69">
        <v>3</v>
      </c>
      <c r="H180" s="69">
        <v>6</v>
      </c>
      <c r="I180" s="70"/>
      <c r="J180" s="70"/>
    </row>
    <row r="181" spans="1:12" x14ac:dyDescent="0.25">
      <c r="A181" s="84" t="s">
        <v>960</v>
      </c>
      <c r="B181" s="84" t="s">
        <v>961</v>
      </c>
      <c r="C181" s="76" t="s">
        <v>265</v>
      </c>
      <c r="D181" s="76">
        <v>2214</v>
      </c>
      <c r="E181" s="76" t="str">
        <f t="shared" si="4"/>
        <v>N</v>
      </c>
      <c r="F181" s="76"/>
      <c r="G181" s="69">
        <v>3</v>
      </c>
      <c r="H181" s="69">
        <v>6</v>
      </c>
      <c r="I181" s="70"/>
      <c r="J181" s="70"/>
    </row>
    <row r="182" spans="1:12" x14ac:dyDescent="0.25">
      <c r="A182" s="84" t="s">
        <v>1242</v>
      </c>
      <c r="B182" s="84" t="s">
        <v>1243</v>
      </c>
      <c r="C182" s="78" t="s">
        <v>275</v>
      </c>
      <c r="D182" s="78">
        <v>700</v>
      </c>
      <c r="E182" s="76" t="str">
        <f t="shared" si="4"/>
        <v>Y</v>
      </c>
      <c r="F182" s="78"/>
      <c r="G182" s="80">
        <v>3</v>
      </c>
      <c r="H182" s="80">
        <v>7</v>
      </c>
      <c r="I182" s="81">
        <v>3</v>
      </c>
      <c r="J182" s="81">
        <v>7</v>
      </c>
    </row>
    <row r="183" spans="1:12" x14ac:dyDescent="0.25">
      <c r="A183" s="84" t="s">
        <v>1318</v>
      </c>
      <c r="B183" s="84" t="s">
        <v>1319</v>
      </c>
      <c r="C183" s="78" t="s">
        <v>422</v>
      </c>
      <c r="D183" s="78">
        <v>2211</v>
      </c>
      <c r="E183" s="76" t="str">
        <f t="shared" si="4"/>
        <v>N</v>
      </c>
      <c r="F183" s="76"/>
      <c r="G183" s="80">
        <v>3</v>
      </c>
      <c r="H183" s="80">
        <v>7</v>
      </c>
      <c r="I183" s="70">
        <v>3</v>
      </c>
      <c r="J183" s="70">
        <v>7</v>
      </c>
    </row>
    <row r="184" spans="1:12" x14ac:dyDescent="0.25">
      <c r="A184" s="84" t="s">
        <v>877</v>
      </c>
      <c r="B184" s="84" t="s">
        <v>878</v>
      </c>
      <c r="C184" s="78" t="s">
        <v>304</v>
      </c>
      <c r="D184" s="78">
        <v>1</v>
      </c>
      <c r="E184" s="76" t="str">
        <f t="shared" si="4"/>
        <v>Y</v>
      </c>
      <c r="F184" s="76"/>
      <c r="G184" s="69">
        <v>3</v>
      </c>
      <c r="H184" s="69">
        <v>7</v>
      </c>
      <c r="I184" s="70">
        <v>3</v>
      </c>
      <c r="J184" s="70">
        <v>7</v>
      </c>
      <c r="K184" s="112" t="s">
        <v>1356</v>
      </c>
    </row>
    <row r="185" spans="1:12" x14ac:dyDescent="0.25">
      <c r="A185" s="84" t="s">
        <v>879</v>
      </c>
      <c r="B185" s="84" t="s">
        <v>880</v>
      </c>
      <c r="C185" s="78" t="s">
        <v>304</v>
      </c>
      <c r="D185" s="78">
        <v>1</v>
      </c>
      <c r="E185" s="76" t="str">
        <f t="shared" si="4"/>
        <v>Y</v>
      </c>
      <c r="F185" s="76"/>
      <c r="G185" s="80">
        <v>3</v>
      </c>
      <c r="H185" s="80">
        <v>7</v>
      </c>
      <c r="I185" s="81">
        <v>3</v>
      </c>
      <c r="J185" s="81">
        <v>7</v>
      </c>
      <c r="K185" s="112" t="s">
        <v>1356</v>
      </c>
    </row>
    <row r="186" spans="1:12" x14ac:dyDescent="0.25">
      <c r="A186" s="84" t="s">
        <v>904</v>
      </c>
      <c r="B186" s="84" t="s">
        <v>905</v>
      </c>
      <c r="C186" s="78" t="s">
        <v>265</v>
      </c>
      <c r="D186" s="78">
        <v>783</v>
      </c>
      <c r="E186" s="76" t="str">
        <f t="shared" si="4"/>
        <v>Y</v>
      </c>
      <c r="F186" s="76"/>
      <c r="G186" s="69">
        <v>3</v>
      </c>
      <c r="H186" s="69">
        <v>7</v>
      </c>
      <c r="I186" s="70"/>
      <c r="J186" s="70"/>
    </row>
    <row r="187" spans="1:12" x14ac:dyDescent="0.25">
      <c r="A187" s="84" t="s">
        <v>920</v>
      </c>
      <c r="B187" s="84" t="s">
        <v>921</v>
      </c>
      <c r="C187" s="78" t="s">
        <v>265</v>
      </c>
      <c r="D187" s="78">
        <v>906</v>
      </c>
      <c r="E187" s="76" t="str">
        <f t="shared" si="4"/>
        <v>Y</v>
      </c>
      <c r="F187" s="72"/>
      <c r="G187" s="80">
        <v>3</v>
      </c>
      <c r="H187" s="80">
        <v>7</v>
      </c>
      <c r="I187" s="70"/>
      <c r="J187" s="70"/>
      <c r="L187" s="114" t="s">
        <v>1350</v>
      </c>
    </row>
    <row r="188" spans="1:12" x14ac:dyDescent="0.25">
      <c r="A188" s="84" t="s">
        <v>1033</v>
      </c>
      <c r="B188" s="84" t="s">
        <v>1034</v>
      </c>
      <c r="C188" s="78" t="s">
        <v>268</v>
      </c>
      <c r="D188" s="78">
        <v>4796</v>
      </c>
      <c r="E188" s="76" t="str">
        <f t="shared" si="4"/>
        <v>N</v>
      </c>
      <c r="F188" s="72"/>
      <c r="G188" s="69">
        <v>3</v>
      </c>
      <c r="H188" s="69">
        <v>7</v>
      </c>
      <c r="I188" s="70"/>
      <c r="J188" s="70"/>
    </row>
    <row r="189" spans="1:12" x14ac:dyDescent="0.25">
      <c r="A189" s="84" t="s">
        <v>852</v>
      </c>
      <c r="B189" s="84" t="s">
        <v>853</v>
      </c>
      <c r="C189" s="76" t="s">
        <v>283</v>
      </c>
      <c r="D189" s="76">
        <v>115</v>
      </c>
      <c r="E189" s="76" t="str">
        <f t="shared" si="4"/>
        <v>Y</v>
      </c>
      <c r="F189" s="72"/>
      <c r="G189" s="69">
        <v>3</v>
      </c>
      <c r="H189" s="69">
        <v>8</v>
      </c>
      <c r="I189" s="70"/>
      <c r="J189" s="70"/>
    </row>
    <row r="190" spans="1:12" x14ac:dyDescent="0.25">
      <c r="A190" s="84" t="s">
        <v>912</v>
      </c>
      <c r="B190" s="84" t="s">
        <v>913</v>
      </c>
      <c r="C190" s="76" t="s">
        <v>265</v>
      </c>
      <c r="D190" s="76">
        <v>982</v>
      </c>
      <c r="E190" s="76" t="str">
        <f t="shared" si="4"/>
        <v>Y</v>
      </c>
      <c r="F190" s="76"/>
      <c r="G190" s="69">
        <v>3</v>
      </c>
      <c r="H190" s="69">
        <v>8</v>
      </c>
      <c r="I190" s="70"/>
      <c r="J190" s="70"/>
    </row>
    <row r="191" spans="1:12" x14ac:dyDescent="0.25">
      <c r="A191" s="84" t="s">
        <v>1089</v>
      </c>
      <c r="B191" s="84" t="s">
        <v>1090</v>
      </c>
      <c r="C191" s="76" t="s">
        <v>268</v>
      </c>
      <c r="D191" s="76">
        <v>505</v>
      </c>
      <c r="E191" s="76" t="str">
        <f t="shared" si="4"/>
        <v>Y</v>
      </c>
      <c r="F191" s="76"/>
      <c r="G191" s="69">
        <v>3</v>
      </c>
      <c r="H191" s="69">
        <v>8</v>
      </c>
      <c r="I191" s="70">
        <v>1</v>
      </c>
      <c r="J191" s="70">
        <v>10</v>
      </c>
    </row>
    <row r="192" spans="1:12" x14ac:dyDescent="0.25">
      <c r="A192" s="84" t="s">
        <v>956</v>
      </c>
      <c r="B192" s="84" t="s">
        <v>957</v>
      </c>
      <c r="C192" s="76" t="s">
        <v>265</v>
      </c>
      <c r="D192" s="76">
        <v>505</v>
      </c>
      <c r="E192" s="76" t="str">
        <f t="shared" si="4"/>
        <v>Y</v>
      </c>
      <c r="F192" s="76"/>
      <c r="G192" s="69">
        <v>3</v>
      </c>
      <c r="H192" s="69">
        <v>8</v>
      </c>
      <c r="I192" s="70">
        <v>1</v>
      </c>
      <c r="J192" s="70">
        <v>10</v>
      </c>
      <c r="K192" s="112" t="s">
        <v>1365</v>
      </c>
    </row>
    <row r="193" spans="1:12" x14ac:dyDescent="0.25">
      <c r="A193" s="84" t="s">
        <v>1289</v>
      </c>
      <c r="B193" s="84" t="s">
        <v>1290</v>
      </c>
      <c r="C193" s="76" t="s">
        <v>422</v>
      </c>
      <c r="D193" s="76">
        <v>347</v>
      </c>
      <c r="E193" s="76" t="str">
        <f t="shared" si="4"/>
        <v>Y</v>
      </c>
      <c r="F193" s="76"/>
      <c r="G193" s="69">
        <v>3</v>
      </c>
      <c r="H193" s="69">
        <v>8</v>
      </c>
      <c r="I193" s="70">
        <v>2</v>
      </c>
      <c r="J193" s="70">
        <v>6</v>
      </c>
    </row>
    <row r="194" spans="1:12" x14ac:dyDescent="0.25">
      <c r="A194" s="84" t="s">
        <v>1304</v>
      </c>
      <c r="B194" s="84" t="s">
        <v>1305</v>
      </c>
      <c r="C194" s="76" t="s">
        <v>422</v>
      </c>
      <c r="D194" s="76">
        <v>356</v>
      </c>
      <c r="E194" s="76" t="str">
        <f t="shared" si="4"/>
        <v>Y</v>
      </c>
      <c r="F194" s="76"/>
      <c r="G194" s="69">
        <v>3</v>
      </c>
      <c r="H194" s="69">
        <v>8</v>
      </c>
      <c r="I194" s="70"/>
      <c r="J194" s="70"/>
    </row>
    <row r="195" spans="1:12" ht="16.8" x14ac:dyDescent="0.25">
      <c r="A195" s="84" t="s">
        <v>1310</v>
      </c>
      <c r="B195" s="84" t="s">
        <v>1311</v>
      </c>
      <c r="C195" s="76" t="s">
        <v>422</v>
      </c>
      <c r="D195" s="76">
        <v>101</v>
      </c>
      <c r="E195" s="76" t="str">
        <f t="shared" si="4"/>
        <v>Y</v>
      </c>
      <c r="F195" s="76"/>
      <c r="G195" s="69">
        <v>3</v>
      </c>
      <c r="H195" s="69">
        <v>8</v>
      </c>
      <c r="I195" s="70"/>
      <c r="J195" s="70"/>
    </row>
    <row r="196" spans="1:12" x14ac:dyDescent="0.25">
      <c r="A196" s="84" t="s">
        <v>1330</v>
      </c>
      <c r="B196" s="84" t="s">
        <v>1331</v>
      </c>
      <c r="C196" s="76" t="s">
        <v>422</v>
      </c>
      <c r="D196" s="76">
        <v>570</v>
      </c>
      <c r="E196" s="76" t="str">
        <f t="shared" si="4"/>
        <v>Y</v>
      </c>
      <c r="F196" s="76"/>
      <c r="G196" s="69">
        <v>3</v>
      </c>
      <c r="H196" s="69">
        <v>8</v>
      </c>
      <c r="I196" s="70"/>
      <c r="J196" s="70"/>
    </row>
    <row r="197" spans="1:12" x14ac:dyDescent="0.25">
      <c r="A197" s="84" t="s">
        <v>924</v>
      </c>
      <c r="B197" s="84" t="s">
        <v>925</v>
      </c>
      <c r="C197" s="76" t="s">
        <v>265</v>
      </c>
      <c r="D197" s="76">
        <v>2705</v>
      </c>
      <c r="E197" s="76" t="str">
        <f t="shared" si="4"/>
        <v>N</v>
      </c>
      <c r="F197" s="72"/>
      <c r="G197" s="69">
        <v>3</v>
      </c>
      <c r="H197" s="69">
        <v>9</v>
      </c>
      <c r="I197" s="70"/>
      <c r="J197" s="70"/>
    </row>
    <row r="198" spans="1:12" x14ac:dyDescent="0.25">
      <c r="A198" s="84" t="s">
        <v>948</v>
      </c>
      <c r="B198" s="84" t="s">
        <v>949</v>
      </c>
      <c r="C198" s="76" t="s">
        <v>265</v>
      </c>
      <c r="D198" s="76">
        <v>173</v>
      </c>
      <c r="E198" s="76" t="str">
        <f t="shared" si="4"/>
        <v>Y</v>
      </c>
      <c r="F198" s="72"/>
      <c r="G198" s="69">
        <v>3</v>
      </c>
      <c r="H198" s="69">
        <v>9</v>
      </c>
      <c r="I198" s="70"/>
      <c r="J198" s="70"/>
      <c r="L198" s="112" t="s">
        <v>1345</v>
      </c>
    </row>
    <row r="199" spans="1:12" x14ac:dyDescent="0.25">
      <c r="A199" s="84" t="s">
        <v>1075</v>
      </c>
      <c r="B199" s="84" t="s">
        <v>1076</v>
      </c>
      <c r="C199" s="76" t="s">
        <v>268</v>
      </c>
      <c r="D199" s="76">
        <v>173</v>
      </c>
      <c r="E199" s="76" t="str">
        <f t="shared" si="4"/>
        <v>Y</v>
      </c>
      <c r="F199" s="72"/>
      <c r="G199" s="69">
        <v>3</v>
      </c>
      <c r="H199" s="69">
        <v>9</v>
      </c>
      <c r="I199" s="70"/>
      <c r="J199" s="70"/>
    </row>
    <row r="200" spans="1:12" x14ac:dyDescent="0.25">
      <c r="A200" s="84" t="s">
        <v>1100</v>
      </c>
      <c r="B200" s="84" t="s">
        <v>1101</v>
      </c>
      <c r="C200" s="76" t="s">
        <v>268</v>
      </c>
      <c r="D200" s="76">
        <v>152</v>
      </c>
      <c r="E200" s="76" t="str">
        <f t="shared" si="4"/>
        <v>Y</v>
      </c>
      <c r="F200" s="72"/>
      <c r="G200" s="69">
        <v>3</v>
      </c>
      <c r="H200" s="69">
        <v>9</v>
      </c>
      <c r="I200" s="70"/>
      <c r="J200" s="70"/>
    </row>
    <row r="201" spans="1:12" x14ac:dyDescent="0.25">
      <c r="A201" s="84" t="s">
        <v>1287</v>
      </c>
      <c r="B201" s="84" t="s">
        <v>1288</v>
      </c>
      <c r="C201" s="76" t="s">
        <v>422</v>
      </c>
      <c r="D201" s="76">
        <v>751</v>
      </c>
      <c r="E201" s="76" t="str">
        <f t="shared" si="4"/>
        <v>Y</v>
      </c>
      <c r="F201" s="72"/>
      <c r="G201" s="69">
        <v>3</v>
      </c>
      <c r="H201" s="69">
        <v>9</v>
      </c>
      <c r="I201" s="70"/>
      <c r="J201" s="70"/>
    </row>
    <row r="202" spans="1:12" x14ac:dyDescent="0.25">
      <c r="A202" s="84" t="s">
        <v>1297</v>
      </c>
      <c r="B202" s="84" t="s">
        <v>1298</v>
      </c>
      <c r="C202" s="76" t="s">
        <v>422</v>
      </c>
      <c r="D202" s="76">
        <v>610</v>
      </c>
      <c r="E202" s="76" t="str">
        <f t="shared" si="4"/>
        <v>Y</v>
      </c>
      <c r="F202" s="72"/>
      <c r="G202" s="69">
        <v>3</v>
      </c>
      <c r="H202" s="69">
        <v>9</v>
      </c>
      <c r="I202" s="70"/>
      <c r="J202" s="70"/>
    </row>
    <row r="203" spans="1:12" x14ac:dyDescent="0.25">
      <c r="A203" s="84" t="s">
        <v>1322</v>
      </c>
      <c r="B203" s="84" t="s">
        <v>1323</v>
      </c>
      <c r="C203" s="76" t="s">
        <v>422</v>
      </c>
      <c r="D203" s="76">
        <v>593</v>
      </c>
      <c r="E203" s="76" t="str">
        <f t="shared" si="4"/>
        <v>Y</v>
      </c>
      <c r="F203" s="72"/>
      <c r="G203" s="69">
        <v>3</v>
      </c>
      <c r="H203" s="69">
        <v>9</v>
      </c>
      <c r="I203" s="70"/>
      <c r="J203" s="70"/>
    </row>
    <row r="204" spans="1:12" x14ac:dyDescent="0.25">
      <c r="A204" s="84" t="s">
        <v>1328</v>
      </c>
      <c r="B204" s="84" t="s">
        <v>1329</v>
      </c>
      <c r="C204" s="76" t="s">
        <v>422</v>
      </c>
      <c r="D204" s="76">
        <v>1595</v>
      </c>
      <c r="E204" s="76" t="str">
        <f t="shared" si="4"/>
        <v>Y</v>
      </c>
      <c r="F204" s="72"/>
      <c r="G204" s="69">
        <v>3</v>
      </c>
      <c r="H204" s="69">
        <v>9</v>
      </c>
      <c r="I204" s="70"/>
      <c r="J204" s="70"/>
    </row>
    <row r="205" spans="1:12" x14ac:dyDescent="0.25">
      <c r="A205" s="100" t="s">
        <v>736</v>
      </c>
      <c r="B205" s="100" t="s">
        <v>737</v>
      </c>
      <c r="C205" s="76" t="s">
        <v>258</v>
      </c>
      <c r="D205" s="76">
        <v>1278</v>
      </c>
      <c r="E205" s="76" t="str">
        <f t="shared" si="4"/>
        <v>Y</v>
      </c>
      <c r="F205" s="76"/>
      <c r="G205" s="69"/>
      <c r="H205" s="69"/>
      <c r="I205" s="70">
        <v>1</v>
      </c>
      <c r="J205" s="70">
        <v>3</v>
      </c>
      <c r="L205" s="114" t="s">
        <v>1382</v>
      </c>
    </row>
    <row r="206" spans="1:12" x14ac:dyDescent="0.25">
      <c r="A206" s="84" t="s">
        <v>770</v>
      </c>
      <c r="B206" s="84" t="s">
        <v>771</v>
      </c>
      <c r="C206" s="76" t="s">
        <v>258</v>
      </c>
      <c r="D206" s="76">
        <v>1092</v>
      </c>
      <c r="E206" s="76" t="str">
        <f t="shared" si="4"/>
        <v>Y</v>
      </c>
      <c r="F206" s="76"/>
      <c r="G206" s="69"/>
      <c r="H206" s="69"/>
      <c r="I206" s="70">
        <v>1</v>
      </c>
      <c r="J206" s="70">
        <v>3</v>
      </c>
      <c r="L206" s="114" t="s">
        <v>1350</v>
      </c>
    </row>
    <row r="207" spans="1:12" x14ac:dyDescent="0.25">
      <c r="A207" s="84" t="s">
        <v>809</v>
      </c>
      <c r="B207" s="84" t="s">
        <v>810</v>
      </c>
      <c r="C207" s="76" t="s">
        <v>258</v>
      </c>
      <c r="D207" s="76">
        <v>1899</v>
      </c>
      <c r="E207" s="76" t="str">
        <f t="shared" si="4"/>
        <v>Y</v>
      </c>
      <c r="F207" s="76"/>
      <c r="G207" s="69"/>
      <c r="H207" s="69"/>
      <c r="I207" s="70">
        <v>1</v>
      </c>
      <c r="J207" s="70">
        <v>3</v>
      </c>
    </row>
    <row r="208" spans="1:12" x14ac:dyDescent="0.25">
      <c r="A208" s="100" t="s">
        <v>816</v>
      </c>
      <c r="B208" s="100" t="s">
        <v>817</v>
      </c>
      <c r="C208" s="76" t="s">
        <v>258</v>
      </c>
      <c r="D208" s="76">
        <v>2092</v>
      </c>
      <c r="E208" s="76" t="str">
        <f t="shared" si="4"/>
        <v>N</v>
      </c>
      <c r="F208" s="76"/>
      <c r="G208" s="69"/>
      <c r="H208" s="69"/>
      <c r="I208" s="70">
        <v>1</v>
      </c>
      <c r="J208" s="70">
        <v>3</v>
      </c>
      <c r="K208" s="112" t="s">
        <v>1353</v>
      </c>
    </row>
    <row r="209" spans="1:12" x14ac:dyDescent="0.25">
      <c r="A209" s="84" t="s">
        <v>825</v>
      </c>
      <c r="B209" s="84" t="s">
        <v>826</v>
      </c>
      <c r="C209" s="76" t="s">
        <v>258</v>
      </c>
      <c r="D209" s="76">
        <v>1961</v>
      </c>
      <c r="E209" s="76" t="str">
        <f t="shared" si="4"/>
        <v>Y</v>
      </c>
      <c r="F209" s="76"/>
      <c r="G209" s="69"/>
      <c r="H209" s="69"/>
      <c r="I209" s="70">
        <v>1</v>
      </c>
      <c r="J209" s="70">
        <v>3</v>
      </c>
    </row>
    <row r="210" spans="1:12" x14ac:dyDescent="0.25">
      <c r="A210" s="84" t="s">
        <v>756</v>
      </c>
      <c r="B210" s="84" t="s">
        <v>757</v>
      </c>
      <c r="C210" s="76" t="s">
        <v>258</v>
      </c>
      <c r="D210" s="76">
        <v>2237</v>
      </c>
      <c r="E210" s="76" t="str">
        <f t="shared" si="4"/>
        <v>N</v>
      </c>
      <c r="F210" s="76"/>
      <c r="G210" s="69"/>
      <c r="H210" s="69"/>
      <c r="I210" s="70">
        <v>1</v>
      </c>
      <c r="J210" s="70">
        <v>4</v>
      </c>
      <c r="L210" s="114" t="s">
        <v>1385</v>
      </c>
    </row>
    <row r="211" spans="1:12" x14ac:dyDescent="0.25">
      <c r="A211" s="84" t="s">
        <v>811</v>
      </c>
      <c r="B211" s="84" t="s">
        <v>812</v>
      </c>
      <c r="C211" s="76" t="s">
        <v>258</v>
      </c>
      <c r="D211" s="76">
        <v>2166</v>
      </c>
      <c r="E211" s="76" t="str">
        <f t="shared" si="4"/>
        <v>N</v>
      </c>
      <c r="F211" s="76"/>
      <c r="G211" s="69"/>
      <c r="H211" s="69"/>
      <c r="I211" s="70">
        <v>1</v>
      </c>
      <c r="J211" s="70">
        <v>4</v>
      </c>
    </row>
    <row r="212" spans="1:12" x14ac:dyDescent="0.25">
      <c r="A212" s="84" t="s">
        <v>813</v>
      </c>
      <c r="B212" s="84" t="s">
        <v>814</v>
      </c>
      <c r="C212" s="76" t="s">
        <v>258</v>
      </c>
      <c r="D212" s="76">
        <v>1188</v>
      </c>
      <c r="E212" s="76" t="str">
        <f t="shared" si="4"/>
        <v>Y</v>
      </c>
      <c r="F212" s="76"/>
      <c r="G212" s="69"/>
      <c r="H212" s="69"/>
      <c r="I212" s="70">
        <v>1</v>
      </c>
      <c r="J212" s="70">
        <v>4</v>
      </c>
      <c r="L212" s="114" t="s">
        <v>1382</v>
      </c>
    </row>
    <row r="213" spans="1:12" x14ac:dyDescent="0.25">
      <c r="A213" s="84" t="s">
        <v>790</v>
      </c>
      <c r="B213" s="84" t="s">
        <v>791</v>
      </c>
      <c r="C213" s="76" t="s">
        <v>258</v>
      </c>
      <c r="D213" s="76">
        <v>1418</v>
      </c>
      <c r="E213" s="76" t="str">
        <f t="shared" si="4"/>
        <v>Y</v>
      </c>
      <c r="F213" s="76"/>
      <c r="G213" s="69"/>
      <c r="H213" s="69"/>
      <c r="I213" s="70">
        <v>1</v>
      </c>
      <c r="J213" s="70">
        <v>5</v>
      </c>
      <c r="L213" s="114" t="s">
        <v>1384</v>
      </c>
    </row>
    <row r="214" spans="1:12" x14ac:dyDescent="0.25">
      <c r="A214" s="84" t="s">
        <v>792</v>
      </c>
      <c r="B214" s="84" t="s">
        <v>793</v>
      </c>
      <c r="C214" s="76" t="s">
        <v>258</v>
      </c>
      <c r="D214" s="76">
        <v>1642</v>
      </c>
      <c r="E214" s="76" t="str">
        <f t="shared" si="4"/>
        <v>Y</v>
      </c>
      <c r="F214" s="76"/>
      <c r="G214" s="69"/>
      <c r="H214" s="69"/>
      <c r="I214" s="70">
        <v>1</v>
      </c>
      <c r="J214" s="70">
        <v>5</v>
      </c>
    </row>
    <row r="215" spans="1:12" x14ac:dyDescent="0.25">
      <c r="A215" s="84" t="s">
        <v>1134</v>
      </c>
      <c r="B215" s="84" t="s">
        <v>1135</v>
      </c>
      <c r="C215" s="76" t="s">
        <v>268</v>
      </c>
      <c r="D215" s="76">
        <v>1384</v>
      </c>
      <c r="E215" s="76" t="str">
        <f t="shared" si="4"/>
        <v>Y</v>
      </c>
      <c r="F215" s="76"/>
      <c r="G215" s="80"/>
      <c r="H215" s="80"/>
      <c r="I215" s="70">
        <v>1</v>
      </c>
      <c r="J215" s="70">
        <v>9</v>
      </c>
      <c r="L215" s="112" t="s">
        <v>1369</v>
      </c>
    </row>
    <row r="216" spans="1:12" x14ac:dyDescent="0.25">
      <c r="A216" s="84" t="s">
        <v>971</v>
      </c>
      <c r="B216" s="84" t="s">
        <v>972</v>
      </c>
      <c r="C216" s="76" t="s">
        <v>265</v>
      </c>
      <c r="D216" s="76">
        <v>1581</v>
      </c>
      <c r="E216" s="76" t="str">
        <f t="shared" si="4"/>
        <v>Y</v>
      </c>
      <c r="F216" s="76"/>
      <c r="G216" s="80"/>
      <c r="H216" s="80"/>
      <c r="I216" s="70">
        <v>1</v>
      </c>
      <c r="J216" s="70">
        <v>9</v>
      </c>
    </row>
    <row r="217" spans="1:12" x14ac:dyDescent="0.25">
      <c r="A217" s="84" t="s">
        <v>1138</v>
      </c>
      <c r="B217" s="106" t="s">
        <v>1139</v>
      </c>
      <c r="C217" s="76" t="s">
        <v>268</v>
      </c>
      <c r="D217" s="76">
        <v>907</v>
      </c>
      <c r="E217" s="76" t="str">
        <f t="shared" si="4"/>
        <v>Y</v>
      </c>
      <c r="F217" s="76"/>
      <c r="G217" s="80"/>
      <c r="H217" s="80"/>
      <c r="I217" s="70">
        <v>1</v>
      </c>
      <c r="J217" s="70">
        <v>9</v>
      </c>
    </row>
    <row r="218" spans="1:12" x14ac:dyDescent="0.25">
      <c r="A218" s="84" t="s">
        <v>1164</v>
      </c>
      <c r="B218" s="84" t="s">
        <v>1165</v>
      </c>
      <c r="C218" s="76" t="s">
        <v>268</v>
      </c>
      <c r="D218" s="76">
        <v>888</v>
      </c>
      <c r="E218" s="76" t="str">
        <f t="shared" si="4"/>
        <v>Y</v>
      </c>
      <c r="F218" s="76"/>
      <c r="G218" s="80"/>
      <c r="H218" s="80"/>
      <c r="I218" s="70">
        <v>1</v>
      </c>
      <c r="J218" s="70">
        <v>9</v>
      </c>
      <c r="K218" s="112" t="s">
        <v>1367</v>
      </c>
    </row>
    <row r="219" spans="1:12" x14ac:dyDescent="0.25">
      <c r="A219" s="84" t="s">
        <v>1005</v>
      </c>
      <c r="B219" s="84" t="s">
        <v>1006</v>
      </c>
      <c r="C219" s="76" t="s">
        <v>265</v>
      </c>
      <c r="D219" s="76">
        <v>768</v>
      </c>
      <c r="E219" s="76" t="str">
        <f t="shared" si="4"/>
        <v>Y</v>
      </c>
      <c r="F219" s="76"/>
      <c r="G219" s="69"/>
      <c r="H219" s="69"/>
      <c r="I219" s="70">
        <v>1</v>
      </c>
      <c r="J219" s="70">
        <v>9</v>
      </c>
      <c r="L219" s="114" t="s">
        <v>1350</v>
      </c>
    </row>
    <row r="220" spans="1:12" x14ac:dyDescent="0.25">
      <c r="A220" s="84" t="s">
        <v>1061</v>
      </c>
      <c r="B220" s="84" t="s">
        <v>1062</v>
      </c>
      <c r="C220" s="76" t="s">
        <v>268</v>
      </c>
      <c r="D220" s="76">
        <v>333</v>
      </c>
      <c r="E220" s="76" t="str">
        <f t="shared" si="4"/>
        <v>Y</v>
      </c>
      <c r="F220" s="76"/>
      <c r="G220" s="69"/>
      <c r="H220" s="69"/>
      <c r="I220" s="70">
        <v>1</v>
      </c>
      <c r="J220" s="70">
        <v>10</v>
      </c>
    </row>
    <row r="221" spans="1:12" x14ac:dyDescent="0.25">
      <c r="A221" s="84" t="s">
        <v>926</v>
      </c>
      <c r="B221" s="84" t="s">
        <v>927</v>
      </c>
      <c r="C221" s="76" t="s">
        <v>265</v>
      </c>
      <c r="D221" s="76">
        <v>3409</v>
      </c>
      <c r="E221" s="76" t="str">
        <f t="shared" si="4"/>
        <v>N</v>
      </c>
      <c r="F221" s="76"/>
      <c r="G221" s="69"/>
      <c r="H221" s="69"/>
      <c r="I221" s="70">
        <v>1</v>
      </c>
      <c r="J221" s="70">
        <v>10</v>
      </c>
    </row>
    <row r="222" spans="1:12" x14ac:dyDescent="0.25">
      <c r="A222" s="84" t="s">
        <v>1144</v>
      </c>
      <c r="B222" s="84" t="s">
        <v>1145</v>
      </c>
      <c r="C222" s="76" t="s">
        <v>268</v>
      </c>
      <c r="D222" s="76">
        <v>1726</v>
      </c>
      <c r="E222" s="76" t="str">
        <f t="shared" si="4"/>
        <v>Y</v>
      </c>
      <c r="F222" s="76"/>
      <c r="G222" s="69"/>
      <c r="H222" s="69"/>
      <c r="I222" s="70">
        <v>1</v>
      </c>
      <c r="J222" s="70">
        <v>10</v>
      </c>
    </row>
    <row r="223" spans="1:12" x14ac:dyDescent="0.25">
      <c r="A223" s="84" t="s">
        <v>993</v>
      </c>
      <c r="B223" s="84" t="s">
        <v>994</v>
      </c>
      <c r="C223" s="76" t="s">
        <v>265</v>
      </c>
      <c r="D223" s="76">
        <v>187</v>
      </c>
      <c r="E223" s="76" t="str">
        <f t="shared" si="4"/>
        <v>Y</v>
      </c>
      <c r="F223" s="76"/>
      <c r="G223" s="69"/>
      <c r="H223" s="69"/>
      <c r="I223" s="70">
        <v>1</v>
      </c>
      <c r="J223" s="70">
        <v>10</v>
      </c>
      <c r="K223" s="112" t="s">
        <v>1349</v>
      </c>
    </row>
    <row r="224" spans="1:12" x14ac:dyDescent="0.25">
      <c r="A224" s="84" t="s">
        <v>1011</v>
      </c>
      <c r="B224" s="84" t="s">
        <v>1012</v>
      </c>
      <c r="C224" s="76" t="s">
        <v>265</v>
      </c>
      <c r="D224" s="76">
        <v>274</v>
      </c>
      <c r="E224" s="76" t="str">
        <f t="shared" si="4"/>
        <v>Y</v>
      </c>
      <c r="F224" s="76"/>
      <c r="G224" s="69"/>
      <c r="H224" s="69"/>
      <c r="I224" s="70">
        <v>1</v>
      </c>
      <c r="J224" s="70">
        <v>10</v>
      </c>
      <c r="K224" s="112"/>
      <c r="L224" s="112" t="s">
        <v>1369</v>
      </c>
    </row>
    <row r="225" spans="1:12" ht="16.8" x14ac:dyDescent="0.25">
      <c r="A225" s="84" t="s">
        <v>987</v>
      </c>
      <c r="B225" s="84" t="s">
        <v>988</v>
      </c>
      <c r="C225" s="76" t="s">
        <v>265</v>
      </c>
      <c r="D225" s="76">
        <v>916</v>
      </c>
      <c r="E225" s="76" t="str">
        <f t="shared" si="4"/>
        <v>Y</v>
      </c>
      <c r="F225" s="76"/>
      <c r="G225" s="69"/>
      <c r="H225" s="69"/>
      <c r="I225" s="70">
        <v>1</v>
      </c>
      <c r="J225" s="70">
        <v>11</v>
      </c>
    </row>
    <row r="226" spans="1:12" x14ac:dyDescent="0.25">
      <c r="A226" s="84" t="s">
        <v>989</v>
      </c>
      <c r="B226" s="84" t="s">
        <v>990</v>
      </c>
      <c r="C226" s="76" t="s">
        <v>265</v>
      </c>
      <c r="D226" s="76">
        <v>247</v>
      </c>
      <c r="E226" s="76" t="str">
        <f>IF(D226&lt;=2000,"Y","N")</f>
        <v>Y</v>
      </c>
      <c r="F226" s="76"/>
      <c r="G226" s="69"/>
      <c r="H226" s="69"/>
      <c r="I226" s="70">
        <v>1</v>
      </c>
      <c r="J226" s="70">
        <v>11</v>
      </c>
    </row>
    <row r="227" spans="1:12" x14ac:dyDescent="0.25">
      <c r="A227" s="84" t="s">
        <v>1152</v>
      </c>
      <c r="B227" s="84" t="s">
        <v>1153</v>
      </c>
      <c r="C227" s="76" t="s">
        <v>268</v>
      </c>
      <c r="D227" s="76">
        <v>3740</v>
      </c>
      <c r="E227" s="76" t="str">
        <f>IF(D227&lt;=2000,"Y","N")</f>
        <v>N</v>
      </c>
      <c r="F227" s="76"/>
      <c r="G227" s="69"/>
      <c r="H227" s="69"/>
      <c r="I227" s="70">
        <v>1</v>
      </c>
      <c r="J227" s="70">
        <v>11</v>
      </c>
    </row>
    <row r="228" spans="1:12" x14ac:dyDescent="0.25">
      <c r="A228" s="84" t="s">
        <v>1156</v>
      </c>
      <c r="B228" s="84" t="s">
        <v>1157</v>
      </c>
      <c r="C228" s="76" t="s">
        <v>268</v>
      </c>
      <c r="D228" s="76">
        <v>847</v>
      </c>
      <c r="E228" s="76" t="str">
        <f>IF(D228&lt;=2000,"Y","N")</f>
        <v>Y</v>
      </c>
      <c r="F228" s="76"/>
      <c r="G228" s="69"/>
      <c r="H228" s="69"/>
      <c r="I228" s="70">
        <v>1</v>
      </c>
      <c r="J228" s="70">
        <v>11</v>
      </c>
    </row>
    <row r="229" spans="1:12" x14ac:dyDescent="0.25">
      <c r="A229" s="84" t="s">
        <v>999</v>
      </c>
      <c r="B229" s="84" t="s">
        <v>1000</v>
      </c>
      <c r="C229" s="76" t="s">
        <v>265</v>
      </c>
      <c r="D229" s="76">
        <v>192</v>
      </c>
      <c r="E229" s="76" t="str">
        <f>IF(D229&lt;=2000,"Y","N")</f>
        <v>Y</v>
      </c>
      <c r="F229" s="76"/>
      <c r="G229" s="69"/>
      <c r="H229" s="69"/>
      <c r="I229" s="70">
        <v>1</v>
      </c>
      <c r="J229" s="70">
        <v>11</v>
      </c>
    </row>
    <row r="230" spans="1:12" x14ac:dyDescent="0.25">
      <c r="A230" s="84" t="s">
        <v>1013</v>
      </c>
      <c r="B230" s="84" t="s">
        <v>1014</v>
      </c>
      <c r="C230" s="76" t="s">
        <v>265</v>
      </c>
      <c r="D230" s="76">
        <v>1380</v>
      </c>
      <c r="E230" s="76" t="str">
        <f t="shared" ref="E230:E235" si="5">IF(D230&lt;=2000,"Y","N")</f>
        <v>Y</v>
      </c>
      <c r="F230" s="76"/>
      <c r="G230" s="69"/>
      <c r="H230" s="69"/>
      <c r="I230" s="70">
        <v>1</v>
      </c>
      <c r="J230" s="70">
        <v>11</v>
      </c>
    </row>
    <row r="231" spans="1:12" x14ac:dyDescent="0.25">
      <c r="A231" s="84" t="s">
        <v>1132</v>
      </c>
      <c r="B231" s="84" t="s">
        <v>1133</v>
      </c>
      <c r="C231" s="76" t="s">
        <v>268</v>
      </c>
      <c r="D231" s="76">
        <v>322</v>
      </c>
      <c r="E231" s="76" t="str">
        <f t="shared" si="5"/>
        <v>Y</v>
      </c>
      <c r="F231" s="76"/>
      <c r="G231" s="69"/>
      <c r="H231" s="69"/>
      <c r="I231" s="70">
        <v>1</v>
      </c>
      <c r="J231" s="70">
        <v>12</v>
      </c>
      <c r="L231" s="112" t="s">
        <v>1369</v>
      </c>
    </row>
    <row r="232" spans="1:12" x14ac:dyDescent="0.25">
      <c r="A232" s="84" t="s">
        <v>981</v>
      </c>
      <c r="B232" s="84" t="s">
        <v>982</v>
      </c>
      <c r="C232" s="76" t="s">
        <v>265</v>
      </c>
      <c r="D232" s="76">
        <v>69</v>
      </c>
      <c r="E232" s="76" t="str">
        <f t="shared" si="5"/>
        <v>Y</v>
      </c>
      <c r="F232" s="76"/>
      <c r="G232" s="69"/>
      <c r="H232" s="69"/>
      <c r="I232" s="70">
        <v>1</v>
      </c>
      <c r="J232" s="70">
        <v>12</v>
      </c>
    </row>
    <row r="233" spans="1:12" x14ac:dyDescent="0.25">
      <c r="A233" s="84" t="s">
        <v>1150</v>
      </c>
      <c r="B233" s="84" t="s">
        <v>1151</v>
      </c>
      <c r="C233" s="76" t="s">
        <v>268</v>
      </c>
      <c r="D233" s="76">
        <v>1042</v>
      </c>
      <c r="E233" s="76" t="str">
        <f t="shared" si="5"/>
        <v>Y</v>
      </c>
      <c r="F233" s="76"/>
      <c r="G233" s="69"/>
      <c r="H233" s="69"/>
      <c r="I233" s="70">
        <v>1</v>
      </c>
      <c r="J233" s="70">
        <v>12</v>
      </c>
    </row>
    <row r="234" spans="1:12" x14ac:dyDescent="0.25">
      <c r="A234" s="84" t="s">
        <v>1085</v>
      </c>
      <c r="B234" s="84" t="s">
        <v>1086</v>
      </c>
      <c r="C234" s="76" t="s">
        <v>268</v>
      </c>
      <c r="D234" s="76">
        <v>393</v>
      </c>
      <c r="E234" s="76" t="str">
        <f t="shared" si="5"/>
        <v>Y</v>
      </c>
      <c r="F234" s="76"/>
      <c r="G234" s="69"/>
      <c r="H234" s="69"/>
      <c r="I234" s="70">
        <v>1</v>
      </c>
      <c r="J234" s="70">
        <v>12</v>
      </c>
    </row>
    <row r="235" spans="1:12" x14ac:dyDescent="0.25">
      <c r="A235" s="84" t="s">
        <v>822</v>
      </c>
      <c r="B235" s="84" t="s">
        <v>823</v>
      </c>
      <c r="C235" s="76" t="s">
        <v>258</v>
      </c>
      <c r="D235" s="76">
        <v>1005</v>
      </c>
      <c r="E235" s="76" t="str">
        <f t="shared" si="5"/>
        <v>Y</v>
      </c>
      <c r="F235" s="76"/>
      <c r="G235" s="69"/>
      <c r="H235" s="69"/>
      <c r="I235" s="70">
        <v>1</v>
      </c>
      <c r="J235" s="70">
        <v>12</v>
      </c>
    </row>
    <row r="236" spans="1:12" x14ac:dyDescent="0.25">
      <c r="A236" s="84" t="s">
        <v>343</v>
      </c>
      <c r="B236" s="101" t="s">
        <v>344</v>
      </c>
      <c r="C236" s="76" t="s">
        <v>258</v>
      </c>
      <c r="D236" s="78">
        <v>94</v>
      </c>
      <c r="E236" s="76" t="s">
        <v>316</v>
      </c>
      <c r="F236" s="76"/>
      <c r="G236" s="80"/>
      <c r="H236" s="80"/>
      <c r="I236" s="81">
        <v>1</v>
      </c>
      <c r="J236" s="81">
        <v>12</v>
      </c>
    </row>
    <row r="237" spans="1:12" x14ac:dyDescent="0.25">
      <c r="A237" s="84" t="s">
        <v>345</v>
      </c>
      <c r="B237" s="101" t="s">
        <v>346</v>
      </c>
      <c r="C237" s="76" t="s">
        <v>258</v>
      </c>
      <c r="D237" s="78">
        <v>225</v>
      </c>
      <c r="E237" s="76" t="s">
        <v>316</v>
      </c>
      <c r="F237" s="76"/>
      <c r="G237" s="80"/>
      <c r="H237" s="80"/>
      <c r="I237" s="81">
        <v>1</v>
      </c>
      <c r="J237" s="81">
        <v>12</v>
      </c>
    </row>
    <row r="238" spans="1:12" x14ac:dyDescent="0.25">
      <c r="A238" s="84" t="s">
        <v>1281</v>
      </c>
      <c r="B238" s="84" t="s">
        <v>1282</v>
      </c>
      <c r="C238" s="76" t="s">
        <v>422</v>
      </c>
      <c r="D238" s="76">
        <v>179</v>
      </c>
      <c r="E238" s="76" t="str">
        <f t="shared" ref="E238:E302" si="6">IF(D238&lt;=2000,"Y","N")</f>
        <v>Y</v>
      </c>
      <c r="F238" s="76"/>
      <c r="G238" s="69"/>
      <c r="H238" s="69"/>
      <c r="I238" s="70">
        <v>2</v>
      </c>
      <c r="J238" s="70">
        <v>1</v>
      </c>
    </row>
    <row r="239" spans="1:12" x14ac:dyDescent="0.25">
      <c r="A239" s="84" t="s">
        <v>1293</v>
      </c>
      <c r="B239" s="84" t="s">
        <v>1294</v>
      </c>
      <c r="C239" s="78" t="s">
        <v>422</v>
      </c>
      <c r="D239" s="78">
        <v>239</v>
      </c>
      <c r="E239" s="76" t="str">
        <f t="shared" si="6"/>
        <v>Y</v>
      </c>
      <c r="F239" s="78"/>
      <c r="G239" s="80"/>
      <c r="H239" s="80"/>
      <c r="I239" s="81">
        <v>2</v>
      </c>
      <c r="J239" s="81">
        <v>1</v>
      </c>
    </row>
    <row r="240" spans="1:12" x14ac:dyDescent="0.25">
      <c r="A240" s="84" t="s">
        <v>1332</v>
      </c>
      <c r="B240" s="84" t="s">
        <v>1333</v>
      </c>
      <c r="C240" s="76" t="s">
        <v>422</v>
      </c>
      <c r="D240" s="76">
        <v>235</v>
      </c>
      <c r="E240" s="76" t="str">
        <f t="shared" si="6"/>
        <v>Y</v>
      </c>
      <c r="F240" s="76"/>
      <c r="G240" s="69"/>
      <c r="H240" s="69"/>
      <c r="I240" s="70">
        <v>2</v>
      </c>
      <c r="J240" s="70">
        <v>1</v>
      </c>
    </row>
    <row r="241" spans="1:12" x14ac:dyDescent="0.25">
      <c r="A241" s="84" t="s">
        <v>1272</v>
      </c>
      <c r="B241" s="84" t="s">
        <v>1273</v>
      </c>
      <c r="C241" s="76" t="s">
        <v>275</v>
      </c>
      <c r="D241" s="76">
        <v>317</v>
      </c>
      <c r="E241" s="76" t="str">
        <f t="shared" si="6"/>
        <v>Y</v>
      </c>
      <c r="F241" s="76"/>
      <c r="G241" s="69"/>
      <c r="H241" s="69"/>
      <c r="I241" s="70">
        <v>2</v>
      </c>
      <c r="J241" s="70">
        <v>1</v>
      </c>
    </row>
    <row r="242" spans="1:12" x14ac:dyDescent="0.25">
      <c r="A242" s="84" t="s">
        <v>1160</v>
      </c>
      <c r="B242" s="84" t="s">
        <v>1161</v>
      </c>
      <c r="C242" s="76" t="s">
        <v>268</v>
      </c>
      <c r="D242" s="76">
        <v>109</v>
      </c>
      <c r="E242" s="76" t="str">
        <f t="shared" si="6"/>
        <v>Y</v>
      </c>
      <c r="F242" s="76"/>
      <c r="G242" s="69"/>
      <c r="H242" s="69"/>
      <c r="I242" s="70">
        <v>2</v>
      </c>
      <c r="J242" s="70">
        <v>1</v>
      </c>
    </row>
    <row r="243" spans="1:12" x14ac:dyDescent="0.25">
      <c r="A243" s="89" t="s">
        <v>798</v>
      </c>
      <c r="B243" s="89" t="s">
        <v>799</v>
      </c>
      <c r="C243" s="76" t="s">
        <v>258</v>
      </c>
      <c r="D243" s="76">
        <v>616</v>
      </c>
      <c r="E243" s="76" t="str">
        <f t="shared" si="6"/>
        <v>Y</v>
      </c>
      <c r="F243" s="72"/>
      <c r="G243" s="72"/>
      <c r="H243" s="72"/>
      <c r="I243" s="70">
        <v>2</v>
      </c>
      <c r="J243" s="70">
        <v>1</v>
      </c>
    </row>
    <row r="244" spans="1:12" x14ac:dyDescent="0.25">
      <c r="A244" s="84" t="s">
        <v>991</v>
      </c>
      <c r="B244" s="84" t="s">
        <v>992</v>
      </c>
      <c r="C244" s="76" t="s">
        <v>265</v>
      </c>
      <c r="D244" s="76">
        <v>437</v>
      </c>
      <c r="E244" s="76" t="str">
        <f t="shared" si="6"/>
        <v>Y</v>
      </c>
      <c r="F244" s="76"/>
      <c r="G244" s="69"/>
      <c r="H244" s="69"/>
      <c r="I244" s="70">
        <v>2</v>
      </c>
      <c r="J244" s="70">
        <v>2</v>
      </c>
      <c r="L244" s="114" t="s">
        <v>1358</v>
      </c>
    </row>
    <row r="245" spans="1:12" x14ac:dyDescent="0.25">
      <c r="A245" s="84" t="s">
        <v>1158</v>
      </c>
      <c r="B245" s="84" t="s">
        <v>1159</v>
      </c>
      <c r="C245" s="76" t="s">
        <v>268</v>
      </c>
      <c r="D245" s="76">
        <v>1114</v>
      </c>
      <c r="E245" s="76" t="str">
        <f t="shared" si="6"/>
        <v>Y</v>
      </c>
      <c r="F245" s="76"/>
      <c r="G245" s="69"/>
      <c r="H245" s="69"/>
      <c r="I245" s="70">
        <v>2</v>
      </c>
      <c r="J245" s="70">
        <v>2</v>
      </c>
    </row>
    <row r="246" spans="1:12" x14ac:dyDescent="0.25">
      <c r="A246" s="84" t="s">
        <v>1162</v>
      </c>
      <c r="B246" s="84" t="s">
        <v>1163</v>
      </c>
      <c r="C246" s="76" t="s">
        <v>268</v>
      </c>
      <c r="D246" s="76">
        <v>1354</v>
      </c>
      <c r="E246" s="76" t="str">
        <f t="shared" si="6"/>
        <v>Y</v>
      </c>
      <c r="F246" s="76"/>
      <c r="G246" s="69"/>
      <c r="H246" s="69"/>
      <c r="I246" s="70">
        <v>2</v>
      </c>
      <c r="J246" s="70">
        <v>2</v>
      </c>
    </row>
    <row r="247" spans="1:12" x14ac:dyDescent="0.25">
      <c r="A247" s="84" t="s">
        <v>1007</v>
      </c>
      <c r="B247" s="84" t="s">
        <v>1008</v>
      </c>
      <c r="C247" s="76" t="s">
        <v>265</v>
      </c>
      <c r="D247" s="76">
        <v>806</v>
      </c>
      <c r="E247" s="76" t="str">
        <f t="shared" si="6"/>
        <v>Y</v>
      </c>
      <c r="F247" s="76"/>
      <c r="G247" s="69"/>
      <c r="H247" s="69"/>
      <c r="I247" s="70">
        <v>2</v>
      </c>
      <c r="J247" s="70">
        <v>2</v>
      </c>
    </row>
    <row r="248" spans="1:12" x14ac:dyDescent="0.25">
      <c r="A248" s="89" t="s">
        <v>1312</v>
      </c>
      <c r="B248" s="89" t="s">
        <v>1313</v>
      </c>
      <c r="C248" s="76" t="s">
        <v>422</v>
      </c>
      <c r="D248" s="76">
        <v>1446</v>
      </c>
      <c r="E248" s="76" t="str">
        <f t="shared" si="6"/>
        <v>Y</v>
      </c>
      <c r="F248" s="72"/>
      <c r="G248" s="72"/>
      <c r="H248" s="72"/>
      <c r="I248" s="70">
        <v>2</v>
      </c>
      <c r="J248" s="70">
        <v>3</v>
      </c>
    </row>
    <row r="249" spans="1:12" x14ac:dyDescent="0.25">
      <c r="A249" s="84" t="s">
        <v>1326</v>
      </c>
      <c r="B249" s="84" t="s">
        <v>1327</v>
      </c>
      <c r="C249" s="76" t="s">
        <v>422</v>
      </c>
      <c r="D249" s="76">
        <v>1741</v>
      </c>
      <c r="E249" s="76" t="str">
        <f t="shared" si="6"/>
        <v>Y</v>
      </c>
      <c r="F249" s="76"/>
      <c r="G249" s="69"/>
      <c r="H249" s="69"/>
      <c r="I249" s="70">
        <v>2</v>
      </c>
      <c r="J249" s="70">
        <v>3</v>
      </c>
    </row>
    <row r="250" spans="1:12" x14ac:dyDescent="0.25">
      <c r="A250" s="84" t="s">
        <v>916</v>
      </c>
      <c r="B250" s="84" t="s">
        <v>917</v>
      </c>
      <c r="C250" s="76" t="s">
        <v>265</v>
      </c>
      <c r="D250" s="76">
        <v>178</v>
      </c>
      <c r="E250" s="76" t="str">
        <f t="shared" si="6"/>
        <v>Y</v>
      </c>
      <c r="F250" s="76"/>
      <c r="G250" s="69"/>
      <c r="H250" s="69"/>
      <c r="I250" s="70">
        <v>2</v>
      </c>
      <c r="J250" s="70">
        <v>3</v>
      </c>
    </row>
    <row r="251" spans="1:12" x14ac:dyDescent="0.25">
      <c r="A251" s="84" t="s">
        <v>1053</v>
      </c>
      <c r="B251" s="84" t="s">
        <v>1054</v>
      </c>
      <c r="C251" s="76" t="s">
        <v>268</v>
      </c>
      <c r="D251" s="76">
        <v>2581</v>
      </c>
      <c r="E251" s="76" t="str">
        <f t="shared" si="6"/>
        <v>N</v>
      </c>
      <c r="F251" s="76"/>
      <c r="G251" s="69"/>
      <c r="H251" s="69"/>
      <c r="I251" s="70">
        <v>2</v>
      </c>
      <c r="J251" s="70">
        <v>3</v>
      </c>
    </row>
    <row r="252" spans="1:12" x14ac:dyDescent="0.25">
      <c r="A252" s="84" t="s">
        <v>932</v>
      </c>
      <c r="B252" s="84" t="s">
        <v>933</v>
      </c>
      <c r="C252" s="76" t="s">
        <v>265</v>
      </c>
      <c r="D252" s="76">
        <v>226</v>
      </c>
      <c r="E252" s="76" t="str">
        <f t="shared" si="6"/>
        <v>Y</v>
      </c>
      <c r="F252" s="76"/>
      <c r="G252" s="69"/>
      <c r="H252" s="69"/>
      <c r="I252" s="70">
        <v>2</v>
      </c>
      <c r="J252" s="70">
        <v>3</v>
      </c>
    </row>
    <row r="253" spans="1:12" x14ac:dyDescent="0.25">
      <c r="A253" s="84" t="s">
        <v>1081</v>
      </c>
      <c r="B253" s="84" t="s">
        <v>1082</v>
      </c>
      <c r="C253" s="76" t="s">
        <v>268</v>
      </c>
      <c r="D253" s="76">
        <v>162</v>
      </c>
      <c r="E253" s="76" t="str">
        <f t="shared" si="6"/>
        <v>Y</v>
      </c>
      <c r="F253" s="76"/>
      <c r="G253" s="69"/>
      <c r="H253" s="69"/>
      <c r="I253" s="70">
        <v>2</v>
      </c>
      <c r="J253" s="70">
        <v>3</v>
      </c>
    </row>
    <row r="254" spans="1:12" x14ac:dyDescent="0.25">
      <c r="A254" s="84" t="s">
        <v>1295</v>
      </c>
      <c r="B254" s="84" t="s">
        <v>1296</v>
      </c>
      <c r="C254" s="76" t="s">
        <v>422</v>
      </c>
      <c r="D254" s="76">
        <v>1749</v>
      </c>
      <c r="E254" s="76" t="str">
        <f t="shared" si="6"/>
        <v>Y</v>
      </c>
      <c r="F254" s="76"/>
      <c r="G254" s="69"/>
      <c r="H254" s="69"/>
      <c r="I254" s="70">
        <v>2</v>
      </c>
      <c r="J254" s="70">
        <v>4</v>
      </c>
    </row>
    <row r="255" spans="1:12" ht="16.8" x14ac:dyDescent="0.25">
      <c r="A255" s="84" t="s">
        <v>1037</v>
      </c>
      <c r="B255" s="84" t="s">
        <v>1038</v>
      </c>
      <c r="C255" s="76" t="s">
        <v>268</v>
      </c>
      <c r="D255" s="76">
        <v>342</v>
      </c>
      <c r="E255" s="76" t="str">
        <f t="shared" si="6"/>
        <v>Y</v>
      </c>
      <c r="F255" s="76"/>
      <c r="G255" s="69"/>
      <c r="H255" s="69"/>
      <c r="I255" s="70">
        <v>2</v>
      </c>
      <c r="J255" s="70">
        <v>4</v>
      </c>
    </row>
    <row r="256" spans="1:12" x14ac:dyDescent="0.25">
      <c r="A256" s="84" t="s">
        <v>461</v>
      </c>
      <c r="B256" s="84" t="s">
        <v>462</v>
      </c>
      <c r="C256" s="76" t="s">
        <v>265</v>
      </c>
      <c r="D256" s="76">
        <v>1069</v>
      </c>
      <c r="E256" s="76" t="str">
        <f t="shared" si="6"/>
        <v>Y</v>
      </c>
      <c r="F256" s="76"/>
      <c r="G256" s="69"/>
      <c r="H256" s="69"/>
      <c r="I256" s="70">
        <v>2</v>
      </c>
      <c r="J256" s="70">
        <v>4</v>
      </c>
    </row>
    <row r="257" spans="1:12" x14ac:dyDescent="0.25">
      <c r="A257" s="89" t="s">
        <v>963</v>
      </c>
      <c r="B257" s="89" t="s">
        <v>964</v>
      </c>
      <c r="C257" s="76" t="s">
        <v>265</v>
      </c>
      <c r="D257" s="76">
        <v>392</v>
      </c>
      <c r="E257" s="76" t="str">
        <f t="shared" si="6"/>
        <v>Y</v>
      </c>
      <c r="F257" s="72"/>
      <c r="G257" s="72"/>
      <c r="H257" s="72"/>
      <c r="I257" s="70">
        <v>2</v>
      </c>
      <c r="J257" s="70">
        <v>4</v>
      </c>
    </row>
    <row r="258" spans="1:12" x14ac:dyDescent="0.25">
      <c r="A258" s="84" t="s">
        <v>979</v>
      </c>
      <c r="B258" s="84" t="s">
        <v>980</v>
      </c>
      <c r="C258" s="76" t="s">
        <v>265</v>
      </c>
      <c r="D258" s="76">
        <v>627</v>
      </c>
      <c r="E258" s="76" t="str">
        <f t="shared" si="6"/>
        <v>Y</v>
      </c>
      <c r="F258" s="76"/>
      <c r="G258" s="69"/>
      <c r="H258" s="69"/>
      <c r="I258" s="70">
        <v>2</v>
      </c>
      <c r="J258" s="70">
        <v>5</v>
      </c>
      <c r="L258" s="112" t="s">
        <v>1369</v>
      </c>
    </row>
    <row r="259" spans="1:12" x14ac:dyDescent="0.25">
      <c r="A259" s="84" t="s">
        <v>997</v>
      </c>
      <c r="B259" s="84" t="s">
        <v>998</v>
      </c>
      <c r="C259" s="76" t="s">
        <v>265</v>
      </c>
      <c r="D259" s="76">
        <v>859</v>
      </c>
      <c r="E259" s="76" t="str">
        <f t="shared" si="6"/>
        <v>Y</v>
      </c>
      <c r="F259" s="76"/>
      <c r="G259" s="69"/>
      <c r="H259" s="69"/>
      <c r="I259" s="70">
        <v>2</v>
      </c>
      <c r="J259" s="70">
        <v>5</v>
      </c>
    </row>
    <row r="260" spans="1:12" x14ac:dyDescent="0.25">
      <c r="A260" s="84" t="s">
        <v>1017</v>
      </c>
      <c r="B260" s="84" t="s">
        <v>1018</v>
      </c>
      <c r="C260" s="76" t="s">
        <v>265</v>
      </c>
      <c r="D260" s="76">
        <v>920</v>
      </c>
      <c r="E260" s="76" t="str">
        <f t="shared" si="6"/>
        <v>Y</v>
      </c>
      <c r="F260" s="76"/>
      <c r="G260" s="69"/>
      <c r="H260" s="69"/>
      <c r="I260" s="70">
        <v>2</v>
      </c>
      <c r="J260" s="70">
        <v>5</v>
      </c>
    </row>
    <row r="261" spans="1:12" x14ac:dyDescent="0.25">
      <c r="A261" s="84" t="s">
        <v>1334</v>
      </c>
      <c r="B261" s="84" t="s">
        <v>1335</v>
      </c>
      <c r="C261" s="76" t="s">
        <v>422</v>
      </c>
      <c r="D261" s="76">
        <v>464</v>
      </c>
      <c r="E261" s="76" t="str">
        <f t="shared" si="6"/>
        <v>Y</v>
      </c>
      <c r="F261" s="76"/>
      <c r="G261" s="69"/>
      <c r="H261" s="69"/>
      <c r="I261" s="70">
        <v>2</v>
      </c>
      <c r="J261" s="70">
        <v>6</v>
      </c>
    </row>
    <row r="262" spans="1:12" x14ac:dyDescent="0.25">
      <c r="A262" s="84" t="s">
        <v>906</v>
      </c>
      <c r="B262" s="84" t="s">
        <v>907</v>
      </c>
      <c r="C262" s="76" t="s">
        <v>265</v>
      </c>
      <c r="D262" s="76">
        <v>344</v>
      </c>
      <c r="E262" s="76" t="str">
        <f t="shared" si="6"/>
        <v>Y</v>
      </c>
      <c r="F262" s="76"/>
      <c r="G262" s="69"/>
      <c r="H262" s="69"/>
      <c r="I262" s="70">
        <v>2</v>
      </c>
      <c r="J262" s="70">
        <v>6</v>
      </c>
    </row>
    <row r="263" spans="1:12" x14ac:dyDescent="0.25">
      <c r="A263" s="84" t="s">
        <v>351</v>
      </c>
      <c r="B263" s="84" t="s">
        <v>352</v>
      </c>
      <c r="C263" s="78" t="s">
        <v>268</v>
      </c>
      <c r="D263" s="78" t="s">
        <v>315</v>
      </c>
      <c r="E263" s="76" t="str">
        <f t="shared" si="6"/>
        <v>N</v>
      </c>
      <c r="F263" s="78"/>
      <c r="G263" s="80"/>
      <c r="H263" s="80"/>
      <c r="I263" s="81">
        <v>2</v>
      </c>
      <c r="J263" s="81">
        <v>2</v>
      </c>
    </row>
    <row r="264" spans="1:12" x14ac:dyDescent="0.25">
      <c r="A264" s="84" t="s">
        <v>1051</v>
      </c>
      <c r="B264" s="84" t="s">
        <v>1052</v>
      </c>
      <c r="C264" s="76" t="s">
        <v>268</v>
      </c>
      <c r="D264" s="76">
        <v>1162</v>
      </c>
      <c r="E264" s="76" t="str">
        <f t="shared" si="6"/>
        <v>Y</v>
      </c>
      <c r="F264" s="76"/>
      <c r="G264" s="69"/>
      <c r="H264" s="69"/>
      <c r="I264" s="70">
        <v>2</v>
      </c>
      <c r="J264" s="70">
        <v>6</v>
      </c>
    </row>
    <row r="265" spans="1:12" x14ac:dyDescent="0.25">
      <c r="A265" s="84" t="s">
        <v>942</v>
      </c>
      <c r="B265" s="84" t="s">
        <v>943</v>
      </c>
      <c r="C265" s="76" t="s">
        <v>265</v>
      </c>
      <c r="D265" s="76">
        <v>2924</v>
      </c>
      <c r="E265" s="76" t="str">
        <f t="shared" si="6"/>
        <v>N</v>
      </c>
      <c r="F265" s="76"/>
      <c r="G265" s="69"/>
      <c r="H265" s="69"/>
      <c r="I265" s="70">
        <v>2</v>
      </c>
      <c r="J265" s="70">
        <v>6</v>
      </c>
    </row>
    <row r="266" spans="1:12" x14ac:dyDescent="0.25">
      <c r="A266" s="84" t="s">
        <v>1079</v>
      </c>
      <c r="B266" s="84" t="s">
        <v>1080</v>
      </c>
      <c r="C266" s="76" t="s">
        <v>268</v>
      </c>
      <c r="D266" s="76">
        <v>2624</v>
      </c>
      <c r="E266" s="76" t="str">
        <f t="shared" si="6"/>
        <v>N</v>
      </c>
      <c r="F266" s="76"/>
      <c r="G266" s="69"/>
      <c r="H266" s="69"/>
      <c r="I266" s="70">
        <v>2</v>
      </c>
      <c r="J266" s="70">
        <v>6</v>
      </c>
    </row>
    <row r="267" spans="1:12" x14ac:dyDescent="0.25">
      <c r="A267" s="84" t="s">
        <v>908</v>
      </c>
      <c r="B267" s="84" t="s">
        <v>909</v>
      </c>
      <c r="C267" s="76" t="s">
        <v>265</v>
      </c>
      <c r="D267" s="76">
        <v>465</v>
      </c>
      <c r="E267" s="76" t="str">
        <f t="shared" si="6"/>
        <v>Y</v>
      </c>
      <c r="F267" s="76"/>
      <c r="G267" s="69"/>
      <c r="H267" s="69"/>
      <c r="I267" s="70">
        <v>2</v>
      </c>
      <c r="J267" s="70">
        <v>8</v>
      </c>
    </row>
    <row r="268" spans="1:12" x14ac:dyDescent="0.25">
      <c r="A268" s="84" t="s">
        <v>910</v>
      </c>
      <c r="B268" s="84" t="s">
        <v>911</v>
      </c>
      <c r="C268" s="76" t="s">
        <v>265</v>
      </c>
      <c r="D268" s="76">
        <v>265</v>
      </c>
      <c r="E268" s="76" t="str">
        <f t="shared" si="6"/>
        <v>Y</v>
      </c>
      <c r="F268" s="76"/>
      <c r="G268" s="69"/>
      <c r="H268" s="69"/>
      <c r="I268" s="70">
        <v>2</v>
      </c>
      <c r="J268" s="70">
        <v>8</v>
      </c>
    </row>
    <row r="269" spans="1:12" x14ac:dyDescent="0.25">
      <c r="A269" s="84" t="s">
        <v>1047</v>
      </c>
      <c r="B269" s="84" t="s">
        <v>1048</v>
      </c>
      <c r="C269" s="76" t="s">
        <v>268</v>
      </c>
      <c r="D269" s="76">
        <v>465</v>
      </c>
      <c r="E269" s="76" t="str">
        <f t="shared" si="6"/>
        <v>Y</v>
      </c>
      <c r="F269" s="76"/>
      <c r="G269" s="69"/>
      <c r="H269" s="69"/>
      <c r="I269" s="70">
        <v>2</v>
      </c>
      <c r="J269" s="70">
        <v>8</v>
      </c>
    </row>
    <row r="270" spans="1:12" x14ac:dyDescent="0.25">
      <c r="A270" s="84" t="s">
        <v>1073</v>
      </c>
      <c r="B270" s="84" t="s">
        <v>1074</v>
      </c>
      <c r="C270" s="76" t="s">
        <v>268</v>
      </c>
      <c r="D270" s="76">
        <v>3699</v>
      </c>
      <c r="E270" s="76" t="str">
        <f t="shared" si="6"/>
        <v>N</v>
      </c>
      <c r="F270" s="76"/>
      <c r="G270" s="69"/>
      <c r="H270" s="69"/>
      <c r="I270" s="70">
        <v>2</v>
      </c>
      <c r="J270" s="70">
        <v>8</v>
      </c>
    </row>
    <row r="271" spans="1:12" x14ac:dyDescent="0.25">
      <c r="A271" s="84" t="s">
        <v>944</v>
      </c>
      <c r="B271" s="84" t="s">
        <v>945</v>
      </c>
      <c r="C271" s="76" t="s">
        <v>265</v>
      </c>
      <c r="D271" s="76">
        <v>1570</v>
      </c>
      <c r="E271" s="76" t="str">
        <f t="shared" si="6"/>
        <v>Y</v>
      </c>
      <c r="F271" s="76"/>
      <c r="G271" s="69"/>
      <c r="H271" s="69"/>
      <c r="I271" s="70">
        <v>2</v>
      </c>
      <c r="J271" s="70">
        <v>8</v>
      </c>
      <c r="K271" s="112" t="s">
        <v>1349</v>
      </c>
    </row>
    <row r="272" spans="1:12" x14ac:dyDescent="0.25">
      <c r="A272" s="84" t="s">
        <v>1077</v>
      </c>
      <c r="B272" s="84" t="s">
        <v>1078</v>
      </c>
      <c r="C272" s="76" t="s">
        <v>268</v>
      </c>
      <c r="D272" s="76">
        <v>169</v>
      </c>
      <c r="E272" s="76" t="str">
        <f t="shared" si="6"/>
        <v>Y</v>
      </c>
      <c r="F272" s="76"/>
      <c r="G272" s="69"/>
      <c r="H272" s="69"/>
      <c r="I272" s="70">
        <v>2</v>
      </c>
      <c r="J272" s="70">
        <v>8</v>
      </c>
      <c r="L272" s="116" t="s">
        <v>1361</v>
      </c>
    </row>
    <row r="273" spans="1:12" x14ac:dyDescent="0.25">
      <c r="A273" s="84" t="s">
        <v>1087</v>
      </c>
      <c r="B273" s="84" t="s">
        <v>1088</v>
      </c>
      <c r="C273" s="76" t="s">
        <v>268</v>
      </c>
      <c r="D273" s="76">
        <v>365</v>
      </c>
      <c r="E273" s="76" t="str">
        <f t="shared" si="6"/>
        <v>Y</v>
      </c>
      <c r="F273" s="76"/>
      <c r="G273" s="69"/>
      <c r="H273" s="69"/>
      <c r="I273" s="70">
        <v>2</v>
      </c>
      <c r="J273" s="70">
        <v>8</v>
      </c>
    </row>
    <row r="274" spans="1:12" x14ac:dyDescent="0.25">
      <c r="A274" s="84" t="s">
        <v>950</v>
      </c>
      <c r="B274" s="84" t="s">
        <v>951</v>
      </c>
      <c r="C274" s="76" t="s">
        <v>265</v>
      </c>
      <c r="D274" s="76">
        <v>1499</v>
      </c>
      <c r="E274" s="76" t="str">
        <f t="shared" si="6"/>
        <v>Y</v>
      </c>
      <c r="F274" s="76"/>
      <c r="G274" s="69"/>
      <c r="H274" s="69"/>
      <c r="I274" s="70">
        <v>3</v>
      </c>
      <c r="J274" s="70">
        <v>1</v>
      </c>
    </row>
    <row r="275" spans="1:12" x14ac:dyDescent="0.25">
      <c r="A275" s="84" t="s">
        <v>560</v>
      </c>
      <c r="B275" s="84" t="s">
        <v>561</v>
      </c>
      <c r="C275" s="78" t="s">
        <v>268</v>
      </c>
      <c r="D275" s="78">
        <v>496</v>
      </c>
      <c r="E275" s="76" t="str">
        <f t="shared" si="6"/>
        <v>Y</v>
      </c>
      <c r="F275" s="78"/>
      <c r="G275" s="69"/>
      <c r="H275" s="69"/>
      <c r="I275" s="70">
        <v>3</v>
      </c>
      <c r="J275" s="70">
        <v>1</v>
      </c>
    </row>
    <row r="276" spans="1:12" x14ac:dyDescent="0.25">
      <c r="A276" s="84" t="s">
        <v>748</v>
      </c>
      <c r="B276" s="84" t="s">
        <v>749</v>
      </c>
      <c r="C276" s="76" t="s">
        <v>258</v>
      </c>
      <c r="D276" s="76">
        <v>372</v>
      </c>
      <c r="E276" s="76" t="str">
        <f t="shared" si="6"/>
        <v>Y</v>
      </c>
      <c r="F276" s="76"/>
      <c r="G276" s="69"/>
      <c r="H276" s="69"/>
      <c r="I276" s="70">
        <v>3</v>
      </c>
      <c r="J276" s="70">
        <v>2</v>
      </c>
      <c r="K276" s="112" t="s">
        <v>1367</v>
      </c>
    </row>
    <row r="277" spans="1:12" x14ac:dyDescent="0.25">
      <c r="A277" s="84" t="s">
        <v>386</v>
      </c>
      <c r="B277" s="84" t="s">
        <v>387</v>
      </c>
      <c r="C277" s="76" t="s">
        <v>258</v>
      </c>
      <c r="D277" s="76">
        <v>307</v>
      </c>
      <c r="E277" s="76" t="str">
        <f t="shared" si="6"/>
        <v>Y</v>
      </c>
      <c r="F277" s="76"/>
      <c r="G277" s="69"/>
      <c r="H277" s="69"/>
      <c r="I277" s="70">
        <v>3</v>
      </c>
      <c r="J277" s="70">
        <v>2</v>
      </c>
      <c r="L277" s="116" t="s">
        <v>1361</v>
      </c>
    </row>
    <row r="278" spans="1:12" x14ac:dyDescent="0.25">
      <c r="A278" s="84" t="s">
        <v>597</v>
      </c>
      <c r="B278" s="84" t="s">
        <v>837</v>
      </c>
      <c r="C278" s="76" t="s">
        <v>258</v>
      </c>
      <c r="D278" s="76">
        <v>812</v>
      </c>
      <c r="E278" s="76" t="str">
        <f t="shared" si="6"/>
        <v>Y</v>
      </c>
      <c r="F278" s="76"/>
      <c r="G278" s="69"/>
      <c r="H278" s="69"/>
      <c r="I278" s="70">
        <v>3</v>
      </c>
      <c r="J278" s="70">
        <v>2</v>
      </c>
    </row>
    <row r="279" spans="1:12" x14ac:dyDescent="0.25">
      <c r="A279" s="84" t="s">
        <v>1027</v>
      </c>
      <c r="B279" s="84" t="s">
        <v>1028</v>
      </c>
      <c r="C279" s="78" t="s">
        <v>268</v>
      </c>
      <c r="D279" s="78">
        <v>931</v>
      </c>
      <c r="E279" s="76" t="str">
        <f t="shared" si="6"/>
        <v>Y</v>
      </c>
      <c r="F279" s="78"/>
      <c r="G279" s="80"/>
      <c r="H279" s="80"/>
      <c r="I279" s="81">
        <v>3</v>
      </c>
      <c r="J279" s="81">
        <v>3</v>
      </c>
    </row>
    <row r="280" spans="1:12" x14ac:dyDescent="0.25">
      <c r="A280" s="84" t="s">
        <v>1108</v>
      </c>
      <c r="B280" s="84" t="s">
        <v>1109</v>
      </c>
      <c r="C280" s="78" t="s">
        <v>268</v>
      </c>
      <c r="D280" s="78">
        <v>659</v>
      </c>
      <c r="E280" s="76" t="str">
        <f t="shared" si="6"/>
        <v>Y</v>
      </c>
      <c r="F280" s="78"/>
      <c r="G280" s="80"/>
      <c r="H280" s="80"/>
      <c r="I280" s="81">
        <v>3</v>
      </c>
      <c r="J280" s="81">
        <v>3</v>
      </c>
    </row>
    <row r="281" spans="1:12" x14ac:dyDescent="0.25">
      <c r="A281" s="84" t="s">
        <v>1118</v>
      </c>
      <c r="B281" s="84" t="s">
        <v>1119</v>
      </c>
      <c r="C281" s="78" t="s">
        <v>268</v>
      </c>
      <c r="D281" s="78">
        <v>909</v>
      </c>
      <c r="E281" s="76" t="str">
        <f t="shared" si="6"/>
        <v>Y</v>
      </c>
      <c r="F281" s="78"/>
      <c r="G281" s="80"/>
      <c r="H281" s="80"/>
      <c r="I281" s="81">
        <v>3</v>
      </c>
      <c r="J281" s="81">
        <v>3</v>
      </c>
    </row>
    <row r="282" spans="1:12" x14ac:dyDescent="0.25">
      <c r="A282" s="84" t="s">
        <v>1110</v>
      </c>
      <c r="B282" s="84" t="s">
        <v>1111</v>
      </c>
      <c r="C282" s="78" t="s">
        <v>268</v>
      </c>
      <c r="D282" s="78">
        <v>1035</v>
      </c>
      <c r="E282" s="76" t="str">
        <f t="shared" si="6"/>
        <v>Y</v>
      </c>
      <c r="F282" s="78"/>
      <c r="G282" s="80"/>
      <c r="H282" s="80"/>
      <c r="I282" s="81">
        <v>3</v>
      </c>
      <c r="J282" s="81">
        <v>3</v>
      </c>
      <c r="K282" s="116" t="s">
        <v>1344</v>
      </c>
    </row>
    <row r="283" spans="1:12" x14ac:dyDescent="0.25">
      <c r="A283" s="84" t="s">
        <v>1025</v>
      </c>
      <c r="B283" s="84" t="s">
        <v>1026</v>
      </c>
      <c r="C283" s="78" t="s">
        <v>268</v>
      </c>
      <c r="D283" s="78">
        <v>1064</v>
      </c>
      <c r="E283" s="76" t="str">
        <f t="shared" si="6"/>
        <v>Y</v>
      </c>
      <c r="F283" s="78"/>
      <c r="G283" s="80"/>
      <c r="H283" s="80"/>
      <c r="I283" s="81">
        <v>3</v>
      </c>
      <c r="J283" s="81">
        <v>3</v>
      </c>
    </row>
    <row r="284" spans="1:12" x14ac:dyDescent="0.25">
      <c r="A284" s="84" t="s">
        <v>1128</v>
      </c>
      <c r="B284" s="84" t="s">
        <v>1129</v>
      </c>
      <c r="C284" s="78" t="s">
        <v>268</v>
      </c>
      <c r="D284" s="78">
        <v>1150</v>
      </c>
      <c r="E284" s="76" t="str">
        <f t="shared" si="6"/>
        <v>Y</v>
      </c>
      <c r="F284" s="78"/>
      <c r="G284" s="80"/>
      <c r="H284" s="80"/>
      <c r="I284" s="81">
        <v>3</v>
      </c>
      <c r="J284" s="81">
        <v>3</v>
      </c>
    </row>
    <row r="285" spans="1:12" x14ac:dyDescent="0.25">
      <c r="A285" s="84" t="s">
        <v>1029</v>
      </c>
      <c r="B285" s="84" t="s">
        <v>1030</v>
      </c>
      <c r="C285" s="78" t="s">
        <v>268</v>
      </c>
      <c r="D285" s="78">
        <v>1165</v>
      </c>
      <c r="E285" s="76" t="str">
        <f t="shared" si="6"/>
        <v>Y</v>
      </c>
      <c r="F285" s="78"/>
      <c r="G285" s="80"/>
      <c r="H285" s="80"/>
      <c r="I285" s="81">
        <v>3</v>
      </c>
      <c r="J285" s="81">
        <v>3</v>
      </c>
    </row>
    <row r="286" spans="1:12" x14ac:dyDescent="0.25">
      <c r="A286" s="84" t="s">
        <v>1102</v>
      </c>
      <c r="B286" s="84" t="s">
        <v>1103</v>
      </c>
      <c r="C286" s="78" t="s">
        <v>268</v>
      </c>
      <c r="D286" s="78">
        <v>1173</v>
      </c>
      <c r="E286" s="76" t="str">
        <f t="shared" si="6"/>
        <v>Y</v>
      </c>
      <c r="F286" s="78"/>
      <c r="G286" s="80"/>
      <c r="H286" s="80"/>
      <c r="I286" s="81">
        <v>3</v>
      </c>
      <c r="J286" s="81">
        <v>3</v>
      </c>
    </row>
    <row r="287" spans="1:12" x14ac:dyDescent="0.25">
      <c r="A287" s="84" t="s">
        <v>1116</v>
      </c>
      <c r="B287" s="84" t="s">
        <v>1117</v>
      </c>
      <c r="C287" s="78" t="s">
        <v>268</v>
      </c>
      <c r="D287" s="78">
        <v>1231</v>
      </c>
      <c r="E287" s="76" t="str">
        <f t="shared" si="6"/>
        <v>Y</v>
      </c>
      <c r="F287" s="78"/>
      <c r="G287" s="80"/>
      <c r="H287" s="80"/>
      <c r="I287" s="81">
        <v>3</v>
      </c>
      <c r="J287" s="81">
        <v>3</v>
      </c>
    </row>
    <row r="288" spans="1:12" x14ac:dyDescent="0.25">
      <c r="A288" s="84" t="s">
        <v>1124</v>
      </c>
      <c r="B288" s="84" t="s">
        <v>1125</v>
      </c>
      <c r="C288" s="78" t="s">
        <v>268</v>
      </c>
      <c r="D288" s="78">
        <v>1242</v>
      </c>
      <c r="E288" s="76" t="str">
        <f t="shared" si="6"/>
        <v>Y</v>
      </c>
      <c r="F288" s="78"/>
      <c r="G288" s="80"/>
      <c r="H288" s="80"/>
      <c r="I288" s="81">
        <v>3</v>
      </c>
      <c r="J288" s="81">
        <v>3</v>
      </c>
    </row>
    <row r="289" spans="1:12" x14ac:dyDescent="0.25">
      <c r="A289" s="84" t="s">
        <v>1104</v>
      </c>
      <c r="B289" s="84" t="s">
        <v>1105</v>
      </c>
      <c r="C289" s="78" t="s">
        <v>268</v>
      </c>
      <c r="D289" s="78">
        <v>1419</v>
      </c>
      <c r="E289" s="76" t="str">
        <f t="shared" si="6"/>
        <v>Y</v>
      </c>
      <c r="F289" s="78"/>
      <c r="G289" s="80"/>
      <c r="H289" s="80"/>
      <c r="I289" s="81">
        <v>3</v>
      </c>
      <c r="J289" s="81">
        <v>3</v>
      </c>
    </row>
    <row r="290" spans="1:12" x14ac:dyDescent="0.25">
      <c r="A290" s="84" t="s">
        <v>1122</v>
      </c>
      <c r="B290" s="84" t="s">
        <v>1123</v>
      </c>
      <c r="C290" s="78" t="s">
        <v>268</v>
      </c>
      <c r="D290" s="78">
        <v>1434</v>
      </c>
      <c r="E290" s="76" t="str">
        <f t="shared" si="6"/>
        <v>Y</v>
      </c>
      <c r="F290" s="78"/>
      <c r="G290" s="80"/>
      <c r="H290" s="80"/>
      <c r="I290" s="81">
        <v>3</v>
      </c>
      <c r="J290" s="81">
        <v>3</v>
      </c>
    </row>
    <row r="291" spans="1:12" x14ac:dyDescent="0.25">
      <c r="A291" s="84" t="s">
        <v>1045</v>
      </c>
      <c r="B291" s="84" t="s">
        <v>1046</v>
      </c>
      <c r="C291" s="78" t="s">
        <v>268</v>
      </c>
      <c r="D291" s="78">
        <v>3372</v>
      </c>
      <c r="E291" s="76" t="str">
        <f t="shared" si="6"/>
        <v>N</v>
      </c>
      <c r="F291" s="78"/>
      <c r="G291" s="80"/>
      <c r="H291" s="80"/>
      <c r="I291" s="81">
        <v>3</v>
      </c>
      <c r="J291" s="81">
        <v>3</v>
      </c>
    </row>
    <row r="292" spans="1:12" x14ac:dyDescent="0.25">
      <c r="A292" s="84" t="s">
        <v>1071</v>
      </c>
      <c r="B292" s="84" t="s">
        <v>1072</v>
      </c>
      <c r="C292" s="78" t="s">
        <v>268</v>
      </c>
      <c r="D292" s="78">
        <v>288</v>
      </c>
      <c r="E292" s="76" t="str">
        <f>IF(D292&lt;=2000,"Y","N")</f>
        <v>Y</v>
      </c>
      <c r="F292" s="78"/>
      <c r="G292" s="80"/>
      <c r="H292" s="80"/>
      <c r="I292" s="81">
        <v>3</v>
      </c>
      <c r="J292" s="81">
        <v>3</v>
      </c>
    </row>
    <row r="293" spans="1:12" x14ac:dyDescent="0.25">
      <c r="A293" s="84" t="s">
        <v>281</v>
      </c>
      <c r="B293" s="84" t="s">
        <v>282</v>
      </c>
      <c r="C293" s="78" t="s">
        <v>283</v>
      </c>
      <c r="D293" s="78">
        <v>138</v>
      </c>
      <c r="E293" s="76" t="str">
        <f>IF(D293&lt;=2000,"Y","N")</f>
        <v>Y</v>
      </c>
      <c r="F293" s="78"/>
      <c r="G293" s="80"/>
      <c r="H293" s="80"/>
      <c r="I293" s="81">
        <v>3</v>
      </c>
      <c r="J293" s="81">
        <v>3</v>
      </c>
    </row>
    <row r="294" spans="1:12" x14ac:dyDescent="0.25">
      <c r="A294" s="84" t="s">
        <v>1039</v>
      </c>
      <c r="B294" s="84" t="s">
        <v>1040</v>
      </c>
      <c r="C294" s="76" t="s">
        <v>268</v>
      </c>
      <c r="D294" s="76">
        <v>727</v>
      </c>
      <c r="E294" s="76" t="str">
        <f t="shared" si="6"/>
        <v>Y</v>
      </c>
      <c r="F294" s="76"/>
      <c r="G294" s="69"/>
      <c r="H294" s="69"/>
      <c r="I294" s="70">
        <v>3</v>
      </c>
      <c r="J294" s="70">
        <v>4</v>
      </c>
    </row>
    <row r="295" spans="1:12" x14ac:dyDescent="0.25">
      <c r="A295" s="84" t="s">
        <v>914</v>
      </c>
      <c r="B295" s="84" t="s">
        <v>915</v>
      </c>
      <c r="C295" s="76" t="s">
        <v>265</v>
      </c>
      <c r="D295" s="76">
        <v>1159</v>
      </c>
      <c r="E295" s="76" t="str">
        <f t="shared" si="6"/>
        <v>Y</v>
      </c>
      <c r="F295" s="76"/>
      <c r="G295" s="69"/>
      <c r="H295" s="69"/>
      <c r="I295" s="70">
        <v>3</v>
      </c>
      <c r="J295" s="70">
        <v>4</v>
      </c>
      <c r="L295" s="114" t="s">
        <v>1383</v>
      </c>
    </row>
    <row r="296" spans="1:12" x14ac:dyDescent="0.25">
      <c r="A296" s="84" t="s">
        <v>762</v>
      </c>
      <c r="B296" s="84" t="s">
        <v>763</v>
      </c>
      <c r="C296" s="76" t="s">
        <v>258</v>
      </c>
      <c r="D296" s="76">
        <v>1946</v>
      </c>
      <c r="E296" s="76" t="str">
        <f t="shared" si="6"/>
        <v>Y</v>
      </c>
      <c r="F296" s="76"/>
      <c r="G296" s="69"/>
      <c r="H296" s="69"/>
      <c r="I296" s="70">
        <v>3</v>
      </c>
      <c r="J296" s="70">
        <v>4</v>
      </c>
      <c r="L296" s="112" t="s">
        <v>1361</v>
      </c>
    </row>
    <row r="297" spans="1:12" x14ac:dyDescent="0.25">
      <c r="A297" s="84" t="s">
        <v>782</v>
      </c>
      <c r="B297" s="84" t="s">
        <v>783</v>
      </c>
      <c r="C297" s="76" t="s">
        <v>258</v>
      </c>
      <c r="D297" s="76">
        <v>435</v>
      </c>
      <c r="E297" s="76" t="str">
        <f t="shared" si="6"/>
        <v>Y</v>
      </c>
      <c r="F297" s="76"/>
      <c r="G297" s="69"/>
      <c r="H297" s="69"/>
      <c r="I297" s="70">
        <v>3</v>
      </c>
      <c r="J297" s="70">
        <v>4</v>
      </c>
      <c r="L297" s="114" t="s">
        <v>1383</v>
      </c>
    </row>
    <row r="298" spans="1:12" x14ac:dyDescent="0.25">
      <c r="A298" s="84" t="s">
        <v>784</v>
      </c>
      <c r="B298" s="84" t="s">
        <v>785</v>
      </c>
      <c r="C298" s="76" t="s">
        <v>258</v>
      </c>
      <c r="D298" s="76">
        <v>66</v>
      </c>
      <c r="E298" s="76" t="str">
        <f t="shared" si="6"/>
        <v>Y</v>
      </c>
      <c r="F298" s="76"/>
      <c r="G298" s="69"/>
      <c r="H298" s="69"/>
      <c r="I298" s="70">
        <v>3</v>
      </c>
      <c r="J298" s="70">
        <v>4</v>
      </c>
      <c r="L298" s="114" t="s">
        <v>1381</v>
      </c>
    </row>
    <row r="299" spans="1:12" x14ac:dyDescent="0.25">
      <c r="A299" s="84" t="s">
        <v>794</v>
      </c>
      <c r="B299" s="84" t="s">
        <v>795</v>
      </c>
      <c r="C299" s="76" t="s">
        <v>258</v>
      </c>
      <c r="D299" s="76">
        <v>1177</v>
      </c>
      <c r="E299" s="76" t="str">
        <f t="shared" si="6"/>
        <v>Y</v>
      </c>
      <c r="F299" s="76"/>
      <c r="G299" s="69"/>
      <c r="H299" s="69"/>
      <c r="I299" s="70">
        <v>3</v>
      </c>
      <c r="J299" s="70">
        <v>4</v>
      </c>
    </row>
    <row r="300" spans="1:12" x14ac:dyDescent="0.25">
      <c r="A300" s="84" t="s">
        <v>734</v>
      </c>
      <c r="B300" s="84" t="s">
        <v>735</v>
      </c>
      <c r="C300" s="76" t="s">
        <v>268</v>
      </c>
      <c r="D300" s="76">
        <v>358</v>
      </c>
      <c r="E300" s="76" t="str">
        <f t="shared" si="6"/>
        <v>Y</v>
      </c>
      <c r="F300" s="76"/>
      <c r="G300" s="69"/>
      <c r="H300" s="69"/>
      <c r="I300" s="70">
        <v>3</v>
      </c>
      <c r="J300" s="70">
        <v>5</v>
      </c>
    </row>
    <row r="301" spans="1:12" x14ac:dyDescent="0.25">
      <c r="A301" s="84" t="s">
        <v>922</v>
      </c>
      <c r="B301" s="84" t="s">
        <v>923</v>
      </c>
      <c r="C301" s="76" t="s">
        <v>265</v>
      </c>
      <c r="D301" s="78">
        <v>796</v>
      </c>
      <c r="E301" s="76" t="str">
        <f t="shared" si="6"/>
        <v>Y</v>
      </c>
      <c r="F301" s="76"/>
      <c r="G301" s="69"/>
      <c r="H301" s="69"/>
      <c r="I301" s="81">
        <v>3</v>
      </c>
      <c r="J301" s="81">
        <v>5</v>
      </c>
    </row>
    <row r="302" spans="1:12" x14ac:dyDescent="0.25">
      <c r="A302" s="84" t="s">
        <v>952</v>
      </c>
      <c r="B302" s="84" t="s">
        <v>953</v>
      </c>
      <c r="C302" s="76" t="s">
        <v>265</v>
      </c>
      <c r="D302" s="76">
        <v>108</v>
      </c>
      <c r="E302" s="76" t="str">
        <f t="shared" si="6"/>
        <v>Y</v>
      </c>
      <c r="F302" s="76"/>
      <c r="G302" s="69"/>
      <c r="H302" s="69"/>
      <c r="I302" s="81">
        <v>3</v>
      </c>
      <c r="J302" s="81">
        <v>5</v>
      </c>
      <c r="L302" s="112" t="s">
        <v>1366</v>
      </c>
    </row>
    <row r="303" spans="1:12" x14ac:dyDescent="0.25">
      <c r="A303" s="84" t="s">
        <v>815</v>
      </c>
      <c r="B303" s="84" t="s">
        <v>777</v>
      </c>
      <c r="C303" s="76" t="s">
        <v>258</v>
      </c>
      <c r="D303" s="76" t="s">
        <v>315</v>
      </c>
      <c r="E303" s="76" t="s">
        <v>291</v>
      </c>
      <c r="F303" s="76"/>
      <c r="G303" s="69"/>
      <c r="H303" s="69"/>
      <c r="I303" s="81">
        <v>3</v>
      </c>
      <c r="J303" s="81">
        <v>5</v>
      </c>
    </row>
    <row r="304" spans="1:12" x14ac:dyDescent="0.25">
      <c r="A304" s="84" t="s">
        <v>900</v>
      </c>
      <c r="B304" s="84" t="s">
        <v>901</v>
      </c>
      <c r="C304" s="76" t="s">
        <v>265</v>
      </c>
      <c r="D304" s="76">
        <v>945</v>
      </c>
      <c r="E304" s="76" t="str">
        <f t="shared" ref="E304:E315" si="7">IF(D304&lt;=2000,"Y","N")</f>
        <v>Y</v>
      </c>
      <c r="F304" s="76"/>
      <c r="G304" s="69"/>
      <c r="H304" s="69"/>
      <c r="I304" s="70">
        <v>3</v>
      </c>
      <c r="J304" s="70">
        <v>6</v>
      </c>
    </row>
    <row r="305" spans="1:12" x14ac:dyDescent="0.25">
      <c r="A305" s="84" t="s">
        <v>1057</v>
      </c>
      <c r="B305" s="84" t="s">
        <v>1058</v>
      </c>
      <c r="C305" s="76" t="s">
        <v>268</v>
      </c>
      <c r="D305" s="76">
        <v>1020</v>
      </c>
      <c r="E305" s="76" t="str">
        <f t="shared" si="7"/>
        <v>Y</v>
      </c>
      <c r="F305" s="76"/>
      <c r="G305" s="69"/>
      <c r="H305" s="69"/>
      <c r="I305" s="70">
        <v>3</v>
      </c>
      <c r="J305" s="70">
        <v>6</v>
      </c>
      <c r="L305" s="114" t="s">
        <v>1383</v>
      </c>
    </row>
    <row r="306" spans="1:12" x14ac:dyDescent="0.25">
      <c r="A306" s="84" t="s">
        <v>427</v>
      </c>
      <c r="B306" s="84" t="s">
        <v>428</v>
      </c>
      <c r="C306" s="76" t="s">
        <v>268</v>
      </c>
      <c r="D306" s="76">
        <v>491</v>
      </c>
      <c r="E306" s="76" t="str">
        <f t="shared" si="7"/>
        <v>Y</v>
      </c>
      <c r="F306" s="76"/>
      <c r="G306" s="69"/>
      <c r="H306" s="69"/>
      <c r="I306" s="81">
        <v>3</v>
      </c>
      <c r="J306" s="81">
        <v>6</v>
      </c>
    </row>
    <row r="307" spans="1:12" x14ac:dyDescent="0.25">
      <c r="A307" s="84" t="s">
        <v>1095</v>
      </c>
      <c r="B307" s="84" t="s">
        <v>1096</v>
      </c>
      <c r="C307" s="76" t="s">
        <v>268</v>
      </c>
      <c r="D307" s="76">
        <v>460</v>
      </c>
      <c r="E307" s="76" t="str">
        <f t="shared" si="7"/>
        <v>Y</v>
      </c>
      <c r="F307" s="76"/>
      <c r="G307" s="69"/>
      <c r="H307" s="69"/>
      <c r="I307" s="81">
        <v>3</v>
      </c>
      <c r="J307" s="81">
        <v>6</v>
      </c>
    </row>
    <row r="308" spans="1:12" x14ac:dyDescent="0.25">
      <c r="A308" s="84" t="s">
        <v>1386</v>
      </c>
      <c r="B308" s="84" t="s">
        <v>1387</v>
      </c>
      <c r="C308" s="76" t="s">
        <v>258</v>
      </c>
      <c r="D308" s="76">
        <v>374</v>
      </c>
      <c r="E308" s="76" t="str">
        <f t="shared" si="7"/>
        <v>Y</v>
      </c>
      <c r="F308" s="76"/>
      <c r="G308" s="69"/>
      <c r="H308" s="69"/>
      <c r="I308" s="81">
        <v>3</v>
      </c>
      <c r="J308" s="81">
        <v>7</v>
      </c>
      <c r="K308" s="119" t="s">
        <v>1365</v>
      </c>
    </row>
    <row r="309" spans="1:12" x14ac:dyDescent="0.25">
      <c r="A309" s="84" t="s">
        <v>1388</v>
      </c>
      <c r="B309" s="84" t="s">
        <v>1389</v>
      </c>
      <c r="C309" s="76" t="s">
        <v>258</v>
      </c>
      <c r="D309" s="76">
        <v>584</v>
      </c>
      <c r="E309" s="76" t="str">
        <f t="shared" si="7"/>
        <v>Y</v>
      </c>
      <c r="F309" s="76"/>
      <c r="G309" s="69"/>
      <c r="H309" s="69"/>
      <c r="I309" s="81">
        <v>3</v>
      </c>
      <c r="J309" s="81">
        <v>7</v>
      </c>
      <c r="K309" s="119" t="s">
        <v>1349</v>
      </c>
    </row>
    <row r="310" spans="1:12" x14ac:dyDescent="0.25">
      <c r="A310" s="84" t="s">
        <v>1320</v>
      </c>
      <c r="B310" s="84" t="s">
        <v>1321</v>
      </c>
      <c r="C310" s="78" t="s">
        <v>422</v>
      </c>
      <c r="D310" s="78">
        <v>1053</v>
      </c>
      <c r="E310" s="76" t="str">
        <f t="shared" si="7"/>
        <v>Y</v>
      </c>
      <c r="F310" s="78"/>
      <c r="G310" s="80"/>
      <c r="H310" s="80"/>
      <c r="I310" s="81">
        <v>3</v>
      </c>
      <c r="J310" s="81">
        <v>8</v>
      </c>
    </row>
    <row r="311" spans="1:12" x14ac:dyDescent="0.25">
      <c r="A311" s="84" t="s">
        <v>1270</v>
      </c>
      <c r="B311" s="84" t="s">
        <v>1271</v>
      </c>
      <c r="C311" s="76" t="s">
        <v>275</v>
      </c>
      <c r="D311" s="76">
        <v>174</v>
      </c>
      <c r="E311" s="76" t="str">
        <f t="shared" si="7"/>
        <v>Y</v>
      </c>
      <c r="F311" s="76"/>
      <c r="G311" s="69"/>
      <c r="H311" s="69"/>
      <c r="I311" s="70">
        <v>3</v>
      </c>
      <c r="J311" s="70">
        <v>8</v>
      </c>
    </row>
    <row r="312" spans="1:12" x14ac:dyDescent="0.25">
      <c r="A312" s="84" t="s">
        <v>918</v>
      </c>
      <c r="B312" s="84" t="s">
        <v>919</v>
      </c>
      <c r="C312" s="76" t="s">
        <v>265</v>
      </c>
      <c r="D312" s="76">
        <v>1214</v>
      </c>
      <c r="E312" s="76" t="str">
        <f t="shared" si="7"/>
        <v>Y</v>
      </c>
      <c r="F312" s="76"/>
      <c r="G312" s="69"/>
      <c r="H312" s="69"/>
      <c r="I312" s="70">
        <v>3</v>
      </c>
      <c r="J312" s="70">
        <v>8</v>
      </c>
    </row>
    <row r="313" spans="1:12" x14ac:dyDescent="0.25">
      <c r="A313" s="84" t="s">
        <v>752</v>
      </c>
      <c r="B313" s="84" t="s">
        <v>753</v>
      </c>
      <c r="C313" s="78" t="s">
        <v>258</v>
      </c>
      <c r="D313" s="78">
        <v>107</v>
      </c>
      <c r="E313" s="76" t="str">
        <f t="shared" si="7"/>
        <v>Y</v>
      </c>
      <c r="F313" s="78"/>
      <c r="G313" s="80"/>
      <c r="H313" s="80"/>
      <c r="I313" s="70">
        <v>3</v>
      </c>
      <c r="J313" s="70">
        <v>8</v>
      </c>
    </row>
    <row r="314" spans="1:12" x14ac:dyDescent="0.25">
      <c r="A314" s="89" t="s">
        <v>856</v>
      </c>
      <c r="B314" s="89" t="s">
        <v>857</v>
      </c>
      <c r="C314" s="76" t="s">
        <v>283</v>
      </c>
      <c r="D314" s="76">
        <v>150</v>
      </c>
      <c r="E314" s="76" t="str">
        <f t="shared" si="7"/>
        <v>Y</v>
      </c>
      <c r="F314" s="72"/>
      <c r="G314" s="72"/>
      <c r="H314" s="72"/>
      <c r="I314" s="70">
        <v>3</v>
      </c>
      <c r="J314" s="70">
        <v>8</v>
      </c>
    </row>
    <row r="315" spans="1:12" x14ac:dyDescent="0.25">
      <c r="A315" s="89" t="s">
        <v>1277</v>
      </c>
      <c r="B315" s="89" t="s">
        <v>1278</v>
      </c>
      <c r="C315" s="76" t="s">
        <v>422</v>
      </c>
      <c r="D315" s="76">
        <v>606</v>
      </c>
      <c r="E315" s="76" t="str">
        <f t="shared" si="7"/>
        <v>Y</v>
      </c>
      <c r="F315" s="72"/>
      <c r="G315" s="72"/>
      <c r="H315" s="72"/>
      <c r="I315" s="70">
        <v>3</v>
      </c>
      <c r="J315" s="70">
        <v>9</v>
      </c>
    </row>
    <row r="316" spans="1:12" x14ac:dyDescent="0.25">
      <c r="A316" s="89" t="s">
        <v>898</v>
      </c>
      <c r="B316" s="89" t="s">
        <v>899</v>
      </c>
      <c r="C316" s="76" t="s">
        <v>309</v>
      </c>
      <c r="D316" s="76" t="s">
        <v>315</v>
      </c>
      <c r="E316" s="76" t="s">
        <v>291</v>
      </c>
      <c r="F316" s="72"/>
      <c r="G316" s="72"/>
      <c r="H316" s="72"/>
      <c r="I316" s="70">
        <v>3</v>
      </c>
      <c r="J316" s="70">
        <v>9</v>
      </c>
    </row>
    <row r="317" spans="1:12" x14ac:dyDescent="0.25">
      <c r="A317" s="84" t="s">
        <v>940</v>
      </c>
      <c r="B317" s="84" t="s">
        <v>941</v>
      </c>
      <c r="C317" s="76" t="s">
        <v>265</v>
      </c>
      <c r="D317" s="76">
        <v>340</v>
      </c>
      <c r="E317" s="76" t="str">
        <f>IF(D317&lt;=2000,"Y","N")</f>
        <v>Y</v>
      </c>
      <c r="F317" s="76"/>
      <c r="G317" s="69"/>
      <c r="H317" s="69"/>
      <c r="I317" s="70">
        <v>3</v>
      </c>
      <c r="J317" s="70">
        <v>9</v>
      </c>
    </row>
    <row r="318" spans="1:12" x14ac:dyDescent="0.25">
      <c r="A318" s="89" t="s">
        <v>772</v>
      </c>
      <c r="B318" s="89" t="s">
        <v>773</v>
      </c>
      <c r="C318" s="76" t="s">
        <v>258</v>
      </c>
      <c r="D318" s="76">
        <v>997</v>
      </c>
      <c r="E318" s="76" t="str">
        <f>IF(D318&lt;=2000,"Y","N")</f>
        <v>Y</v>
      </c>
      <c r="F318" s="72"/>
      <c r="G318" s="72"/>
      <c r="H318" s="72"/>
      <c r="I318" s="70">
        <v>3</v>
      </c>
      <c r="J318" s="70">
        <v>9</v>
      </c>
    </row>
    <row r="319" spans="1:12" x14ac:dyDescent="0.25">
      <c r="A319" s="89" t="s">
        <v>829</v>
      </c>
      <c r="B319" s="89" t="s">
        <v>830</v>
      </c>
      <c r="C319" s="76" t="s">
        <v>258</v>
      </c>
      <c r="D319" s="76">
        <v>1934</v>
      </c>
      <c r="E319" s="76" t="str">
        <f>IF(D319&lt;=2000,"Y","N")</f>
        <v>Y</v>
      </c>
      <c r="F319" s="72"/>
      <c r="G319" s="72"/>
      <c r="H319" s="72"/>
      <c r="I319" s="70">
        <v>3</v>
      </c>
      <c r="J319" s="70">
        <v>9</v>
      </c>
    </row>
  </sheetData>
  <autoFilter ref="A1:M319" xr:uid="{7BE5434C-891B-4D66-AA4F-0191E7B98055}"/>
  <conditionalFormatting sqref="K1">
    <cfRule type="expression" dxfId="67" priority="68">
      <formula>RIGHT(K1,1)="T"</formula>
    </cfRule>
  </conditionalFormatting>
  <conditionalFormatting sqref="K2:K38">
    <cfRule type="expression" dxfId="66" priority="67">
      <formula>RIGHT(K2,1)="T"</formula>
    </cfRule>
  </conditionalFormatting>
  <conditionalFormatting sqref="A1:A1048576">
    <cfRule type="duplicateValues" dxfId="65" priority="66"/>
  </conditionalFormatting>
  <conditionalFormatting sqref="K41:K43">
    <cfRule type="expression" dxfId="64" priority="65">
      <formula>RIGHT(K41,1)="T"</formula>
    </cfRule>
  </conditionalFormatting>
  <conditionalFormatting sqref="K54:K57">
    <cfRule type="expression" dxfId="63" priority="64">
      <formula>RIGHT(K54,1)="T"</formula>
    </cfRule>
  </conditionalFormatting>
  <conditionalFormatting sqref="K65">
    <cfRule type="expression" dxfId="62" priority="63">
      <formula>RIGHT(K65,1)="T"</formula>
    </cfRule>
  </conditionalFormatting>
  <conditionalFormatting sqref="K60">
    <cfRule type="expression" dxfId="61" priority="62">
      <formula>RIGHT(K60,1)="T"</formula>
    </cfRule>
  </conditionalFormatting>
  <conditionalFormatting sqref="K66">
    <cfRule type="expression" dxfId="60" priority="61">
      <formula>RIGHT(K66,1)="T"</formula>
    </cfRule>
  </conditionalFormatting>
  <conditionalFormatting sqref="K70">
    <cfRule type="expression" dxfId="59" priority="60">
      <formula>RIGHT(K70,1)="T"</formula>
    </cfRule>
  </conditionalFormatting>
  <conditionalFormatting sqref="K71">
    <cfRule type="expression" dxfId="58" priority="59">
      <formula>RIGHT(K71,1)="T"</formula>
    </cfRule>
  </conditionalFormatting>
  <conditionalFormatting sqref="K58">
    <cfRule type="expression" dxfId="57" priority="58">
      <formula>RIGHT(K58,1)="T"</formula>
    </cfRule>
  </conditionalFormatting>
  <conditionalFormatting sqref="K74">
    <cfRule type="expression" dxfId="56" priority="57">
      <formula>RIGHT(K74,1)="T"</formula>
    </cfRule>
  </conditionalFormatting>
  <conditionalFormatting sqref="K81">
    <cfRule type="expression" dxfId="55" priority="56">
      <formula>RIGHT(K81,1)="T"</formula>
    </cfRule>
  </conditionalFormatting>
  <conditionalFormatting sqref="K94">
    <cfRule type="expression" dxfId="54" priority="55">
      <formula>RIGHT(K94,1)="T"</formula>
    </cfRule>
  </conditionalFormatting>
  <conditionalFormatting sqref="K91">
    <cfRule type="expression" dxfId="53" priority="54">
      <formula>RIGHT(K91,1)="T"</formula>
    </cfRule>
  </conditionalFormatting>
  <conditionalFormatting sqref="K93">
    <cfRule type="expression" dxfId="52" priority="53">
      <formula>RIGHT(K93,1)="T"</formula>
    </cfRule>
  </conditionalFormatting>
  <conditionalFormatting sqref="K111:K112">
    <cfRule type="expression" dxfId="51" priority="52">
      <formula>RIGHT(K111,1)="T"</formula>
    </cfRule>
  </conditionalFormatting>
  <conditionalFormatting sqref="K148">
    <cfRule type="expression" dxfId="50" priority="51">
      <formula>RIGHT(K148,1)="T"</formula>
    </cfRule>
  </conditionalFormatting>
  <conditionalFormatting sqref="K85">
    <cfRule type="expression" dxfId="49" priority="50">
      <formula>RIGHT(K85,1)="T"</formula>
    </cfRule>
  </conditionalFormatting>
  <conditionalFormatting sqref="K276">
    <cfRule type="expression" dxfId="48" priority="49">
      <formula>RIGHT(K276,1)="T"</formula>
    </cfRule>
  </conditionalFormatting>
  <conditionalFormatting sqref="K164">
    <cfRule type="expression" dxfId="47" priority="48">
      <formula>RIGHT(K164,1)="T"</formula>
    </cfRule>
  </conditionalFormatting>
  <conditionalFormatting sqref="K97">
    <cfRule type="expression" dxfId="46" priority="47">
      <formula>RIGHT(K97,1)="T"</formula>
    </cfRule>
  </conditionalFormatting>
  <conditionalFormatting sqref="K64">
    <cfRule type="expression" dxfId="45" priority="46">
      <formula>RIGHT(K64,1)="T"</formula>
    </cfRule>
  </conditionalFormatting>
  <conditionalFormatting sqref="K218">
    <cfRule type="expression" dxfId="44" priority="45">
      <formula>RIGHT(K218,1)="T"</formula>
    </cfRule>
  </conditionalFormatting>
  <conditionalFormatting sqref="K184:K185">
    <cfRule type="expression" dxfId="43" priority="44">
      <formula>RIGHT(K184,1)="T"</formula>
    </cfRule>
  </conditionalFormatting>
  <conditionalFormatting sqref="K62">
    <cfRule type="expression" dxfId="42" priority="43">
      <formula>RIGHT(K62,1)="T"</formula>
    </cfRule>
  </conditionalFormatting>
  <conditionalFormatting sqref="K63">
    <cfRule type="expression" dxfId="41" priority="42">
      <formula>RIGHT(K63,1)="T"</formula>
    </cfRule>
  </conditionalFormatting>
  <conditionalFormatting sqref="K208">
    <cfRule type="expression" dxfId="40" priority="41">
      <formula>RIGHT(K208,1)="T"</formula>
    </cfRule>
  </conditionalFormatting>
  <conditionalFormatting sqref="K223">
    <cfRule type="expression" dxfId="39" priority="40">
      <formula>RIGHT(K223,1)="T"</formula>
    </cfRule>
  </conditionalFormatting>
  <conditionalFormatting sqref="K124">
    <cfRule type="expression" dxfId="38" priority="39">
      <formula>RIGHT(K124,1)="T"</formula>
    </cfRule>
  </conditionalFormatting>
  <conditionalFormatting sqref="K271">
    <cfRule type="expression" dxfId="37" priority="38">
      <formula>RIGHT(K271,1)="T"</formula>
    </cfRule>
  </conditionalFormatting>
  <conditionalFormatting sqref="K156">
    <cfRule type="expression" dxfId="36" priority="37">
      <formula>RIGHT(K156,1)="T"</formula>
    </cfRule>
  </conditionalFormatting>
  <conditionalFormatting sqref="K282">
    <cfRule type="expression" dxfId="35" priority="36">
      <formula>RIGHT(K282,1)="T"</formula>
    </cfRule>
  </conditionalFormatting>
  <conditionalFormatting sqref="K192">
    <cfRule type="expression" dxfId="34" priority="35">
      <formula>RIGHT(K192,1)="T"</formula>
    </cfRule>
  </conditionalFormatting>
  <conditionalFormatting sqref="K308">
    <cfRule type="expression" dxfId="33" priority="34">
      <formula>RIGHT(K308,1)="T"</formula>
    </cfRule>
  </conditionalFormatting>
  <conditionalFormatting sqref="K309">
    <cfRule type="expression" dxfId="32" priority="33">
      <formula>RIGHT(K309,1)="T"</formula>
    </cfRule>
  </conditionalFormatting>
  <conditionalFormatting sqref="L84">
    <cfRule type="expression" dxfId="31" priority="32">
      <formula>RIGHT(L84,1)="T"</formula>
    </cfRule>
  </conditionalFormatting>
  <conditionalFormatting sqref="L108">
    <cfRule type="expression" dxfId="30" priority="31">
      <formula>RIGHT(L108,1)="T"</formula>
    </cfRule>
  </conditionalFormatting>
  <conditionalFormatting sqref="L215">
    <cfRule type="expression" dxfId="29" priority="30">
      <formula>RIGHT(L215,1)="T"</formula>
    </cfRule>
  </conditionalFormatting>
  <conditionalFormatting sqref="K224">
    <cfRule type="expression" dxfId="28" priority="29">
      <formula>RIGHT(K224,1)="T"</formula>
    </cfRule>
  </conditionalFormatting>
  <conditionalFormatting sqref="L224">
    <cfRule type="expression" dxfId="27" priority="28">
      <formula>RIGHT(L224,1)="T"</formula>
    </cfRule>
  </conditionalFormatting>
  <conditionalFormatting sqref="L231">
    <cfRule type="expression" dxfId="26" priority="27">
      <formula>RIGHT(L231,1)="T"</formula>
    </cfRule>
  </conditionalFormatting>
  <conditionalFormatting sqref="L258">
    <cfRule type="expression" dxfId="25" priority="26">
      <formula>RIGHT(L258,1)="T"</formula>
    </cfRule>
  </conditionalFormatting>
  <conditionalFormatting sqref="L1">
    <cfRule type="expression" dxfId="24" priority="25">
      <formula>RIGHT(L1,1)="T"</formula>
    </cfRule>
  </conditionalFormatting>
  <conditionalFormatting sqref="L2">
    <cfRule type="expression" dxfId="23" priority="24">
      <formula>RIGHT(L2,1)="T"</formula>
    </cfRule>
  </conditionalFormatting>
  <conditionalFormatting sqref="L18">
    <cfRule type="expression" dxfId="22" priority="23">
      <formula>RIGHT(L18,1)="T"</formula>
    </cfRule>
  </conditionalFormatting>
  <conditionalFormatting sqref="L41">
    <cfRule type="expression" dxfId="21" priority="22">
      <formula>RIGHT(L41,1)="T"</formula>
    </cfRule>
  </conditionalFormatting>
  <conditionalFormatting sqref="L71">
    <cfRule type="expression" dxfId="20" priority="21">
      <formula>RIGHT(L71,1)="T"</formula>
    </cfRule>
  </conditionalFormatting>
  <conditionalFormatting sqref="L56">
    <cfRule type="expression" dxfId="19" priority="20">
      <formula>RIGHT(L56,1)="T"</formula>
    </cfRule>
  </conditionalFormatting>
  <conditionalFormatting sqref="L35">
    <cfRule type="expression" dxfId="18" priority="19">
      <formula>RIGHT(L35,1)="T"</formula>
    </cfRule>
  </conditionalFormatting>
  <conditionalFormatting sqref="L19">
    <cfRule type="expression" dxfId="17" priority="18">
      <formula>RIGHT(L19,1)="T"</formula>
    </cfRule>
  </conditionalFormatting>
  <conditionalFormatting sqref="L142">
    <cfRule type="expression" dxfId="16" priority="17">
      <formula>RIGHT(L142,1)="T"</formula>
    </cfRule>
  </conditionalFormatting>
  <conditionalFormatting sqref="M56">
    <cfRule type="expression" dxfId="15" priority="16">
      <formula>RIGHT(M56,1)="T"</formula>
    </cfRule>
  </conditionalFormatting>
  <conditionalFormatting sqref="L13">
    <cfRule type="expression" dxfId="14" priority="15">
      <formula>RIGHT(L13,1)="T"</formula>
    </cfRule>
  </conditionalFormatting>
  <conditionalFormatting sqref="L65">
    <cfRule type="expression" dxfId="13" priority="14">
      <formula>RIGHT(L65,1)="T"</formula>
    </cfRule>
  </conditionalFormatting>
  <conditionalFormatting sqref="L177">
    <cfRule type="expression" dxfId="12" priority="13">
      <formula>RIGHT(L177,1)="T"</formula>
    </cfRule>
  </conditionalFormatting>
  <conditionalFormatting sqref="L176">
    <cfRule type="expression" dxfId="11" priority="12">
      <formula>RIGHT(L176,1)="T"</formula>
    </cfRule>
  </conditionalFormatting>
  <conditionalFormatting sqref="L302">
    <cfRule type="expression" dxfId="10" priority="11">
      <formula>RIGHT(L302,1)="T"</formula>
    </cfRule>
  </conditionalFormatting>
  <conditionalFormatting sqref="L172">
    <cfRule type="expression" dxfId="9" priority="10">
      <formula>RIGHT(L172,1)="T"</formula>
    </cfRule>
  </conditionalFormatting>
  <conditionalFormatting sqref="L277">
    <cfRule type="expression" dxfId="8" priority="9">
      <formula>RIGHT(L277,1)="T"</formula>
    </cfRule>
  </conditionalFormatting>
  <conditionalFormatting sqref="L272">
    <cfRule type="expression" dxfId="7" priority="8">
      <formula>RIGHT(L272,1)="T"</formula>
    </cfRule>
  </conditionalFormatting>
  <conditionalFormatting sqref="L179">
    <cfRule type="expression" dxfId="6" priority="7">
      <formula>RIGHT(L179,1)="T"</formula>
    </cfRule>
  </conditionalFormatting>
  <conditionalFormatting sqref="L296">
    <cfRule type="expression" dxfId="5" priority="6">
      <formula>RIGHT(L296,1)="T"</formula>
    </cfRule>
  </conditionalFormatting>
  <conditionalFormatting sqref="L85">
    <cfRule type="expression" dxfId="4" priority="5">
      <formula>RIGHT(L85,1)="T"</formula>
    </cfRule>
  </conditionalFormatting>
  <conditionalFormatting sqref="L198">
    <cfRule type="expression" dxfId="3" priority="4">
      <formula>RIGHT(L198,1)="T"</formula>
    </cfRule>
  </conditionalFormatting>
  <conditionalFormatting sqref="L83">
    <cfRule type="expression" dxfId="2" priority="3">
      <formula>RIGHT(L83,1)="T"</formula>
    </cfRule>
  </conditionalFormatting>
  <conditionalFormatting sqref="L37">
    <cfRule type="expression" dxfId="1" priority="2">
      <formula>RIGHT(L37,1)="T"</formula>
    </cfRule>
  </conditionalFormatting>
  <conditionalFormatting sqref="L123">
    <cfRule type="expression" dxfId="0" priority="1">
      <formula>RIGHT(L123,1)="T"</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Azul-Verde SOW</vt:lpstr>
      <vt:lpstr>Azul Vocabulary</vt:lpstr>
      <vt:lpstr>Verde vocabulary</vt:lpstr>
      <vt:lpstr>New Azul_Verde_Autumn</vt:lpstr>
      <vt:lpstr>Old Azul_Verde_Autumn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Hawkes</dc:creator>
  <cp:lastModifiedBy>Rachel Hawkes</cp:lastModifiedBy>
  <dcterms:created xsi:type="dcterms:W3CDTF">2022-11-07T16:08:35Z</dcterms:created>
  <dcterms:modified xsi:type="dcterms:W3CDTF">2022-11-07T16:10:01Z</dcterms:modified>
</cp:coreProperties>
</file>