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RHAWKES\WiderProfessionalRoles\AST\2020-21\Primary French SOW 2020-21\"/>
    </mc:Choice>
  </mc:AlternateContent>
  <xr:revisionPtr revIDLastSave="0" documentId="13_ncr:1_{0C7557C4-BFF7-4885-971C-97866B12D19C}" xr6:coauthVersionLast="47" xr6:coauthVersionMax="47" xr10:uidLastSave="{00000000-0000-0000-0000-000000000000}"/>
  <bookViews>
    <workbookView xWindow="28680" yWindow="-120" windowWidth="29040" windowHeight="15840" xr2:uid="{F52E4EBE-1546-4D92-AB8C-D158C79A268F}"/>
  </bookViews>
  <sheets>
    <sheet name="Rouge-Jaune SOW" sheetId="1" r:id="rId1"/>
    <sheet name="Rouge vocabulary" sheetId="4" r:id="rId2"/>
    <sheet name="Jaune vocabulary" sheetId="5" r:id="rId3"/>
    <sheet name="Rouge Assessment-Aut" sheetId="6" r:id="rId4"/>
    <sheet name="Jaune Assessment-Aut" sheetId="7" r:id="rId5"/>
    <sheet name="Rouge Assessment-Spr" sheetId="8" r:id="rId6"/>
  </sheets>
  <externalReferences>
    <externalReference r:id="rId7"/>
    <externalReference r:id="rId8"/>
    <externalReference r:id="rId9"/>
  </externalReferences>
  <definedNames>
    <definedName name="_xlnm._FilterDatabase" localSheetId="4" hidden="1">'Jaune Assessment-Aut'!$A$1:$I$90</definedName>
    <definedName name="_xlnm._FilterDatabase" localSheetId="2" hidden="1">'Jaune vocabulary'!$A$1:$V$690</definedName>
    <definedName name="_xlnm._FilterDatabase" localSheetId="3" hidden="1">'Rouge Assessment-Aut'!$A$1:$G$93</definedName>
    <definedName name="_xlnm._FilterDatabase" localSheetId="5" hidden="1">'Rouge Assessment-Spr'!$A$1:$G$93</definedName>
    <definedName name="carte">#REF!</definedName>
    <definedName name="carte2">#REF!</definedName>
    <definedName name="ColumnToSearch">#REF!</definedName>
    <definedName name="na_array">'[2]Y7 NCELP vocabulary list'!$A:$A+#REF!+'[2]Y9 NCELP vocabulary list'!$A:$A</definedName>
    <definedName name="na_array2">'[2]Y7 NCELP vocabulary list'!$A:$A+#REF!+'[2]Y9 NCELP vocabulary list'!$A:$A</definedName>
    <definedName name="na_include">'[2]Y7 NCELP vocabulary list'!$E:$E+#REF!+'[2]Y9 NCELP vocabulary list'!$E:$E</definedName>
    <definedName name="na_include2">'[2]Y7 NCELP vocabulary list'!$E:$E+#REF!+'[2]Y9 NCELP vocabulary list'!$E:$E</definedName>
    <definedName name="y7_headword">'[2]Y7 NCELP vocabulary list'!$F:$F</definedName>
    <definedName name="y8_headword">'[2]Y8 NCELP vocabulary list'!$F:$F</definedName>
    <definedName name="y9_headword">'[2]Y9 NCELP vocabulary list'!$F:$F</definedName>
    <definedName name="Year7">[3]Yr789!$G$2:$K$428</definedName>
    <definedName name="Year8">[3]Yr789!$G$429:$L$804</definedName>
    <definedName name="Year9">[3]Yr789!$G$805:$L$1072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3" i="5" l="1"/>
  <c r="E213" i="5"/>
  <c r="I212" i="5"/>
  <c r="E212" i="5"/>
  <c r="I211" i="5"/>
  <c r="E211" i="5"/>
  <c r="I210" i="5"/>
  <c r="E210" i="5"/>
  <c r="I209" i="5"/>
  <c r="E209" i="5"/>
  <c r="I208" i="5"/>
  <c r="E208" i="5"/>
  <c r="I207" i="5"/>
  <c r="E207" i="5"/>
  <c r="I206" i="5"/>
  <c r="E206" i="5"/>
  <c r="I205" i="5"/>
  <c r="E205" i="5"/>
  <c r="I204" i="5"/>
  <c r="E204" i="5"/>
  <c r="I203" i="5"/>
  <c r="E203" i="5"/>
  <c r="I202" i="5"/>
  <c r="E202" i="5"/>
  <c r="I201" i="5"/>
  <c r="E201" i="5"/>
  <c r="I200" i="5"/>
  <c r="E200" i="5"/>
  <c r="I199" i="5"/>
  <c r="E199" i="5"/>
  <c r="I198" i="5"/>
  <c r="E198" i="5"/>
  <c r="I197" i="5"/>
  <c r="E197" i="5"/>
  <c r="I196" i="5"/>
  <c r="E196" i="5"/>
  <c r="I195" i="5"/>
  <c r="E195" i="5"/>
  <c r="I194" i="5"/>
  <c r="E194" i="5"/>
  <c r="I193" i="5"/>
  <c r="E193" i="5"/>
  <c r="I192" i="5"/>
  <c r="E192" i="5"/>
  <c r="I191" i="5"/>
  <c r="E191" i="5"/>
  <c r="I190" i="5"/>
  <c r="E190" i="5"/>
  <c r="I189" i="5"/>
  <c r="E189" i="5"/>
  <c r="I188" i="5"/>
  <c r="E188" i="5"/>
  <c r="I187" i="5"/>
  <c r="E187" i="5"/>
  <c r="I186" i="5"/>
  <c r="E186" i="5"/>
  <c r="I185" i="5"/>
  <c r="E185" i="5"/>
  <c r="I184" i="5"/>
  <c r="E184" i="5"/>
  <c r="I183" i="5"/>
  <c r="E183" i="5"/>
  <c r="I182" i="5"/>
  <c r="E182" i="5"/>
  <c r="I181" i="5"/>
  <c r="E181" i="5"/>
  <c r="I180" i="5"/>
  <c r="E180" i="5"/>
  <c r="I179" i="5"/>
  <c r="E179" i="5"/>
  <c r="I178" i="5"/>
  <c r="E178" i="5"/>
  <c r="I177" i="5"/>
  <c r="E177" i="5"/>
  <c r="I176" i="5"/>
  <c r="E176" i="5"/>
  <c r="I175" i="5"/>
  <c r="E175" i="5"/>
  <c r="I174" i="5"/>
  <c r="E174" i="5"/>
  <c r="I173" i="5"/>
  <c r="E173" i="5"/>
  <c r="I172" i="5"/>
  <c r="E172" i="5"/>
  <c r="I171" i="5"/>
  <c r="E171" i="5"/>
  <c r="I170" i="5"/>
  <c r="E170" i="5"/>
  <c r="I169" i="5"/>
  <c r="E169" i="5"/>
  <c r="I168" i="5"/>
  <c r="E168" i="5"/>
  <c r="I167" i="5"/>
  <c r="E167" i="5"/>
  <c r="I166" i="5"/>
  <c r="E166" i="5"/>
  <c r="I165" i="5"/>
  <c r="E165" i="5"/>
  <c r="I164" i="5"/>
  <c r="E164" i="5"/>
  <c r="I163" i="5"/>
  <c r="E163" i="5"/>
  <c r="I162" i="5"/>
  <c r="E162" i="5"/>
  <c r="I161" i="5"/>
  <c r="E161" i="5"/>
  <c r="I160" i="5"/>
  <c r="E160" i="5"/>
  <c r="I159" i="5"/>
  <c r="E159" i="5"/>
  <c r="I158" i="5"/>
  <c r="E158" i="5"/>
  <c r="I157" i="5"/>
  <c r="E157" i="5"/>
  <c r="I156" i="5"/>
  <c r="E156" i="5"/>
  <c r="I155" i="5"/>
  <c r="E155" i="5"/>
  <c r="I154" i="5"/>
  <c r="E154" i="5"/>
  <c r="I153" i="5"/>
  <c r="E153" i="5"/>
  <c r="I152" i="5"/>
  <c r="E152" i="5"/>
  <c r="I151" i="5"/>
  <c r="E151" i="5"/>
  <c r="I150" i="5"/>
  <c r="E150" i="5"/>
  <c r="I149" i="5"/>
  <c r="E149" i="5"/>
  <c r="I148" i="5"/>
  <c r="E148" i="5"/>
  <c r="I147" i="5"/>
  <c r="E147" i="5"/>
  <c r="I146" i="5"/>
  <c r="E146" i="5"/>
  <c r="I145" i="5"/>
  <c r="E145" i="5"/>
  <c r="I144" i="5"/>
  <c r="E144" i="5"/>
  <c r="I143" i="5"/>
  <c r="E143" i="5"/>
  <c r="I142" i="5"/>
  <c r="E142" i="5"/>
  <c r="I141" i="5"/>
  <c r="E141" i="5"/>
  <c r="I140" i="5"/>
  <c r="E140" i="5"/>
  <c r="I139" i="5"/>
  <c r="E139" i="5"/>
  <c r="I138" i="5"/>
  <c r="E138" i="5"/>
  <c r="I137" i="5"/>
  <c r="E137" i="5"/>
  <c r="I136" i="5"/>
  <c r="E136" i="5"/>
  <c r="I135" i="5"/>
  <c r="E135" i="5"/>
  <c r="I134" i="5"/>
  <c r="E134" i="5"/>
  <c r="I133" i="5"/>
  <c r="E133" i="5"/>
  <c r="I132" i="5"/>
  <c r="E132" i="5"/>
  <c r="I131" i="5"/>
  <c r="E131" i="5"/>
  <c r="I130" i="5"/>
  <c r="E130" i="5"/>
  <c r="I129" i="5"/>
  <c r="E129" i="5"/>
  <c r="I128" i="5"/>
  <c r="E128" i="5"/>
  <c r="I127" i="5"/>
  <c r="E127" i="5"/>
  <c r="I126" i="5"/>
  <c r="E126" i="5"/>
  <c r="I125" i="5"/>
  <c r="E125" i="5"/>
  <c r="I124" i="5"/>
  <c r="E124" i="5"/>
  <c r="I123" i="5"/>
  <c r="E123" i="5"/>
  <c r="I122" i="5"/>
  <c r="E122" i="5"/>
  <c r="I121" i="5"/>
  <c r="E121" i="5"/>
  <c r="I120" i="5"/>
  <c r="E120" i="5"/>
  <c r="I119" i="5"/>
  <c r="E119" i="5"/>
  <c r="I118" i="5"/>
  <c r="E118" i="5"/>
  <c r="I117" i="5"/>
  <c r="E117" i="5"/>
  <c r="I116" i="5"/>
  <c r="E116" i="5"/>
  <c r="I115" i="5"/>
  <c r="E115" i="5"/>
  <c r="I114" i="5"/>
  <c r="E114" i="5"/>
  <c r="I113" i="5"/>
  <c r="E113" i="5"/>
  <c r="I112" i="5"/>
  <c r="E112" i="5"/>
  <c r="I111" i="5"/>
  <c r="E111" i="5"/>
  <c r="I110" i="5"/>
  <c r="E110" i="5"/>
  <c r="I109" i="5"/>
  <c r="E109" i="5"/>
  <c r="I108" i="5"/>
  <c r="E108" i="5"/>
  <c r="I107" i="5"/>
  <c r="E107" i="5"/>
  <c r="I106" i="5"/>
  <c r="E106" i="5"/>
  <c r="I105" i="5"/>
  <c r="E105" i="5"/>
  <c r="I104" i="5"/>
  <c r="E104" i="5"/>
  <c r="I103" i="5"/>
  <c r="E103" i="5"/>
  <c r="I102" i="5"/>
  <c r="E102" i="5"/>
  <c r="I101" i="5"/>
  <c r="E101" i="5"/>
  <c r="I100" i="5"/>
  <c r="E100" i="5"/>
  <c r="I99" i="5"/>
  <c r="E99" i="5"/>
  <c r="I98" i="5"/>
  <c r="E98" i="5"/>
  <c r="I97" i="5"/>
  <c r="E97" i="5"/>
  <c r="I96" i="5"/>
  <c r="E96" i="5"/>
  <c r="I95" i="5"/>
  <c r="E95" i="5"/>
  <c r="I94" i="5"/>
  <c r="E94" i="5"/>
  <c r="I93" i="5"/>
  <c r="E93" i="5"/>
  <c r="I92" i="5"/>
  <c r="E92" i="5"/>
  <c r="I91" i="5"/>
  <c r="E91" i="5"/>
  <c r="I90" i="5"/>
  <c r="E90" i="5"/>
  <c r="I89" i="5"/>
  <c r="E89" i="5"/>
  <c r="I88" i="5"/>
  <c r="E88" i="5"/>
  <c r="I87" i="5"/>
  <c r="E87" i="5"/>
  <c r="I86" i="5"/>
  <c r="E86" i="5"/>
  <c r="I85" i="5"/>
  <c r="E85" i="5"/>
  <c r="I84" i="5"/>
  <c r="E84" i="5"/>
  <c r="I83" i="5"/>
  <c r="E83" i="5"/>
  <c r="I82" i="5"/>
  <c r="E82" i="5"/>
  <c r="I81" i="5"/>
  <c r="E81" i="5"/>
  <c r="I80" i="5"/>
  <c r="E80" i="5"/>
  <c r="I79" i="5"/>
  <c r="I78" i="5"/>
  <c r="E78" i="5"/>
  <c r="I77" i="5"/>
  <c r="E77" i="5"/>
  <c r="I76" i="5"/>
  <c r="E76" i="5"/>
  <c r="I75" i="5"/>
  <c r="E75" i="5"/>
  <c r="I74" i="5"/>
  <c r="E74" i="5"/>
  <c r="I73" i="5"/>
  <c r="E73" i="5"/>
  <c r="I72" i="5"/>
  <c r="E72" i="5"/>
  <c r="I71" i="5"/>
  <c r="E71" i="5"/>
  <c r="I70" i="5"/>
  <c r="E70" i="5"/>
  <c r="I69" i="5"/>
  <c r="E69" i="5"/>
  <c r="I68" i="5"/>
  <c r="E68" i="5"/>
  <c r="I67" i="5"/>
  <c r="E67" i="5"/>
  <c r="I66" i="5"/>
  <c r="I65" i="5"/>
  <c r="E65" i="5"/>
  <c r="I64" i="5"/>
  <c r="E64" i="5"/>
  <c r="I63" i="5"/>
  <c r="E63" i="5"/>
  <c r="I62" i="5"/>
  <c r="E62" i="5"/>
  <c r="I61" i="5"/>
  <c r="E61" i="5"/>
  <c r="I60" i="5"/>
  <c r="E60" i="5"/>
  <c r="I59" i="5"/>
  <c r="E59" i="5"/>
  <c r="I58" i="5"/>
  <c r="E58" i="5"/>
  <c r="I57" i="5"/>
  <c r="E57" i="5"/>
  <c r="I56" i="5"/>
  <c r="E56" i="5"/>
  <c r="I55" i="5"/>
  <c r="E55" i="5"/>
  <c r="I54" i="5"/>
  <c r="E54" i="5"/>
  <c r="I53" i="5"/>
  <c r="E53" i="5"/>
  <c r="I52" i="5"/>
  <c r="E52" i="5"/>
  <c r="I51" i="5"/>
  <c r="E51" i="5"/>
  <c r="I50" i="5"/>
  <c r="E50" i="5"/>
  <c r="I49" i="5"/>
  <c r="E49" i="5"/>
  <c r="I48" i="5"/>
  <c r="E48" i="5"/>
  <c r="I47" i="5"/>
  <c r="E47" i="5"/>
  <c r="I46" i="5"/>
  <c r="E46" i="5"/>
  <c r="I45" i="5"/>
  <c r="E45" i="5"/>
  <c r="I44" i="5"/>
  <c r="E44" i="5"/>
  <c r="I43" i="5"/>
  <c r="E43" i="5"/>
  <c r="I42" i="5"/>
  <c r="E42" i="5"/>
  <c r="I41" i="5"/>
  <c r="E41" i="5"/>
  <c r="I40" i="5"/>
  <c r="E40" i="5"/>
  <c r="I39" i="5"/>
  <c r="E39" i="5"/>
  <c r="I38" i="5"/>
  <c r="E38" i="5"/>
  <c r="I37" i="5"/>
  <c r="E37" i="5"/>
  <c r="I36" i="5"/>
  <c r="E36" i="5"/>
  <c r="I35" i="5"/>
  <c r="E35" i="5"/>
  <c r="I34" i="5"/>
  <c r="E34" i="5"/>
  <c r="I33" i="5"/>
  <c r="E33" i="5"/>
  <c r="I32" i="5"/>
  <c r="E32" i="5"/>
  <c r="I31" i="5"/>
  <c r="E31" i="5"/>
  <c r="I30" i="5"/>
  <c r="E30" i="5"/>
  <c r="I29" i="5"/>
  <c r="E29" i="5"/>
  <c r="I28" i="5"/>
  <c r="E28" i="5"/>
  <c r="I27" i="5"/>
  <c r="E27" i="5"/>
  <c r="I26" i="5"/>
  <c r="E26" i="5"/>
  <c r="I25" i="5"/>
  <c r="E25" i="5"/>
  <c r="I24" i="5"/>
  <c r="E24" i="5"/>
  <c r="I23" i="5"/>
  <c r="E23" i="5"/>
  <c r="L22" i="5"/>
  <c r="I22" i="5"/>
  <c r="E22" i="5"/>
  <c r="I21" i="5"/>
  <c r="E21" i="5"/>
  <c r="I2" i="5"/>
  <c r="I3" i="5"/>
  <c r="I4" i="5"/>
  <c r="I5" i="5"/>
  <c r="I6" i="5"/>
  <c r="I7" i="5"/>
  <c r="I8" i="5"/>
  <c r="I9" i="5"/>
  <c r="I10" i="5"/>
  <c r="I11" i="5"/>
  <c r="I12" i="5"/>
  <c r="I13" i="5"/>
  <c r="I14" i="5"/>
  <c r="I15" i="5"/>
  <c r="I16" i="5"/>
  <c r="I17" i="5"/>
  <c r="I18" i="5"/>
  <c r="I19" i="5"/>
  <c r="I20" i="5"/>
  <c r="L7" i="5"/>
  <c r="M7" i="5"/>
  <c r="L8" i="5"/>
  <c r="M8" i="5"/>
  <c r="L9" i="5"/>
  <c r="M9" i="5"/>
  <c r="L10" i="5"/>
  <c r="M10" i="5"/>
  <c r="L11" i="5"/>
  <c r="M11" i="5"/>
  <c r="L12" i="5"/>
  <c r="M12" i="5"/>
  <c r="L13" i="5"/>
  <c r="M13" i="5"/>
  <c r="L14" i="5"/>
  <c r="M14" i="5"/>
  <c r="L15" i="5"/>
  <c r="M15" i="5"/>
  <c r="L16" i="5"/>
  <c r="M16" i="5"/>
  <c r="L17" i="5"/>
  <c r="M17" i="5"/>
  <c r="L18" i="5"/>
  <c r="M18" i="5"/>
  <c r="L19" i="5"/>
  <c r="M19" i="5"/>
  <c r="M20" i="5"/>
  <c r="L20" i="5"/>
  <c r="E20" i="5"/>
  <c r="E19" i="5"/>
  <c r="E18" i="5"/>
  <c r="E17" i="5"/>
  <c r="E16" i="5"/>
  <c r="E15" i="5"/>
  <c r="E14" i="5"/>
  <c r="E13" i="5"/>
  <c r="E12" i="5"/>
  <c r="E11" i="5"/>
  <c r="E10" i="5"/>
  <c r="E7" i="5"/>
  <c r="E6" i="5"/>
  <c r="E2" i="5"/>
  <c r="E3" i="5"/>
  <c r="E4" i="5"/>
  <c r="E5" i="5"/>
  <c r="L5" i="5"/>
  <c r="M5" i="5"/>
  <c r="I212" i="4"/>
  <c r="E212" i="4"/>
  <c r="I211" i="4"/>
  <c r="I210" i="4"/>
  <c r="I209" i="4"/>
  <c r="E209" i="4"/>
  <c r="I208" i="4"/>
  <c r="E208" i="4"/>
  <c r="I207" i="4"/>
  <c r="E207" i="4"/>
  <c r="I206" i="4"/>
  <c r="I205" i="4"/>
  <c r="E205" i="4"/>
  <c r="I204" i="4"/>
  <c r="E204" i="4"/>
  <c r="I203" i="4"/>
  <c r="E203" i="4"/>
  <c r="I202" i="4"/>
  <c r="E202" i="4"/>
  <c r="I201" i="4"/>
  <c r="E201" i="4"/>
  <c r="I200" i="4"/>
  <c r="E200" i="4"/>
  <c r="I199" i="4"/>
  <c r="E199" i="4"/>
  <c r="I198" i="4"/>
  <c r="E198" i="4"/>
  <c r="I197" i="4"/>
  <c r="E197" i="4"/>
  <c r="I196" i="4"/>
  <c r="E196" i="4"/>
  <c r="I195" i="4"/>
  <c r="E195" i="4"/>
  <c r="I194" i="4"/>
  <c r="E194" i="4"/>
  <c r="I193" i="4"/>
  <c r="E193" i="4"/>
  <c r="I192" i="4"/>
  <c r="E192" i="4"/>
  <c r="I191" i="4"/>
  <c r="E191" i="4"/>
  <c r="I190" i="4"/>
  <c r="E190" i="4"/>
  <c r="I189" i="4"/>
  <c r="E189" i="4"/>
  <c r="I188" i="4"/>
  <c r="E188" i="4"/>
  <c r="I187" i="4"/>
  <c r="E187" i="4"/>
  <c r="I186" i="4"/>
  <c r="E186" i="4"/>
  <c r="I185" i="4"/>
  <c r="E185" i="4"/>
  <c r="I184" i="4"/>
  <c r="E184" i="4"/>
  <c r="I183" i="4"/>
  <c r="E183" i="4"/>
  <c r="I182" i="4"/>
  <c r="E182" i="4"/>
  <c r="I181" i="4"/>
  <c r="E181" i="4"/>
  <c r="I180" i="4"/>
  <c r="E180" i="4"/>
  <c r="I179" i="4"/>
  <c r="E179" i="4"/>
  <c r="I178" i="4"/>
  <c r="E178" i="4"/>
  <c r="I177" i="4"/>
  <c r="E177" i="4"/>
  <c r="I176" i="4"/>
  <c r="E176" i="4"/>
  <c r="I175" i="4"/>
  <c r="E175" i="4"/>
  <c r="I174" i="4"/>
  <c r="I173" i="4"/>
  <c r="E173" i="4"/>
  <c r="I172" i="4"/>
  <c r="E172" i="4"/>
  <c r="I171" i="4"/>
  <c r="E171" i="4"/>
  <c r="I170" i="4"/>
  <c r="E170" i="4"/>
  <c r="I169" i="4"/>
  <c r="E169" i="4"/>
  <c r="I168" i="4"/>
  <c r="E168" i="4"/>
  <c r="I167" i="4"/>
  <c r="E167" i="4"/>
  <c r="I166" i="4"/>
  <c r="E166" i="4"/>
  <c r="I165" i="4"/>
  <c r="E165" i="4"/>
  <c r="I164" i="4"/>
  <c r="E164" i="4"/>
  <c r="I163" i="4"/>
  <c r="E163" i="4"/>
  <c r="I162" i="4"/>
  <c r="E162" i="4"/>
  <c r="I161" i="4"/>
  <c r="E161" i="4"/>
  <c r="I160" i="4"/>
  <c r="E160" i="4"/>
  <c r="I159" i="4"/>
  <c r="E159" i="4"/>
  <c r="I158" i="4"/>
  <c r="E158" i="4"/>
  <c r="I157" i="4"/>
  <c r="E157" i="4"/>
  <c r="I156" i="4"/>
  <c r="E156" i="4"/>
  <c r="I155" i="4"/>
  <c r="E155" i="4"/>
  <c r="I154" i="4"/>
  <c r="I153" i="4"/>
  <c r="E153" i="4"/>
  <c r="I152" i="4"/>
  <c r="E152" i="4"/>
  <c r="I151" i="4"/>
  <c r="E151" i="4"/>
  <c r="I150" i="4"/>
  <c r="E150" i="4"/>
  <c r="I149" i="4"/>
  <c r="E149" i="4"/>
  <c r="I148" i="4"/>
  <c r="E148" i="4"/>
  <c r="I147" i="4"/>
  <c r="E147" i="4"/>
  <c r="I146" i="4"/>
  <c r="E146" i="4"/>
  <c r="I145" i="4"/>
  <c r="E145" i="4"/>
  <c r="I144" i="4"/>
  <c r="E144" i="4"/>
  <c r="I143" i="4"/>
  <c r="E143" i="4"/>
  <c r="I142" i="4"/>
  <c r="E142" i="4"/>
  <c r="I141" i="4"/>
  <c r="E141" i="4"/>
  <c r="I140" i="4"/>
  <c r="E140" i="4"/>
  <c r="I139" i="4"/>
  <c r="E139" i="4"/>
  <c r="I138" i="4"/>
  <c r="E138" i="4"/>
  <c r="I137" i="4"/>
  <c r="E137" i="4"/>
  <c r="I136" i="4"/>
  <c r="E136" i="4"/>
  <c r="I135" i="4"/>
  <c r="E135" i="4"/>
  <c r="I134" i="4"/>
  <c r="E134" i="4"/>
  <c r="I133" i="4"/>
  <c r="E133" i="4"/>
  <c r="I132" i="4"/>
  <c r="E132" i="4"/>
  <c r="I131" i="4"/>
  <c r="E131" i="4"/>
  <c r="I130" i="4"/>
  <c r="E130" i="4"/>
  <c r="I129" i="4"/>
  <c r="E129" i="4"/>
  <c r="I128" i="4"/>
  <c r="E128" i="4"/>
  <c r="I127" i="4"/>
  <c r="E127" i="4"/>
  <c r="I126" i="4"/>
  <c r="E126" i="4"/>
  <c r="I125" i="4"/>
  <c r="E125" i="4"/>
  <c r="I124" i="4"/>
  <c r="E124" i="4"/>
  <c r="I123" i="4"/>
  <c r="E123" i="4"/>
  <c r="I122" i="4"/>
  <c r="E122" i="4"/>
  <c r="I121" i="4"/>
  <c r="E121" i="4"/>
  <c r="I120" i="4"/>
  <c r="E120" i="4"/>
  <c r="I119" i="4"/>
  <c r="E119" i="4"/>
  <c r="I118" i="4"/>
  <c r="E118" i="4"/>
  <c r="I117" i="4"/>
  <c r="E117" i="4"/>
  <c r="I116" i="4"/>
  <c r="E116" i="4"/>
  <c r="I115" i="4"/>
  <c r="E115" i="4"/>
  <c r="I114" i="4"/>
  <c r="E114" i="4"/>
  <c r="I113" i="4"/>
  <c r="E113" i="4"/>
  <c r="I112" i="4"/>
  <c r="E112" i="4"/>
  <c r="I111" i="4"/>
  <c r="E111" i="4"/>
  <c r="I110" i="4"/>
  <c r="E110" i="4"/>
  <c r="I109" i="4"/>
  <c r="E109" i="4"/>
  <c r="I108" i="4"/>
  <c r="E108" i="4"/>
  <c r="I107" i="4"/>
  <c r="E107" i="4"/>
  <c r="I106" i="4"/>
  <c r="E106" i="4"/>
  <c r="I105" i="4"/>
  <c r="E105" i="4"/>
  <c r="I104" i="4"/>
  <c r="I103" i="4"/>
  <c r="E103" i="4"/>
  <c r="I102" i="4"/>
  <c r="I101" i="4"/>
  <c r="E101" i="4"/>
  <c r="I100" i="4"/>
  <c r="E100" i="4"/>
  <c r="I99" i="4"/>
  <c r="E99" i="4"/>
  <c r="I98" i="4"/>
  <c r="E98" i="4"/>
  <c r="I97" i="4"/>
  <c r="E97" i="4"/>
  <c r="I96" i="4"/>
  <c r="E96" i="4"/>
  <c r="I95" i="4"/>
  <c r="E95" i="4"/>
  <c r="I94" i="4"/>
  <c r="E94" i="4"/>
  <c r="I93" i="4"/>
  <c r="E93" i="4"/>
  <c r="I92" i="4"/>
  <c r="E92" i="4"/>
  <c r="I91" i="4"/>
  <c r="E91" i="4"/>
  <c r="I90" i="4"/>
  <c r="E90" i="4"/>
  <c r="I89" i="4"/>
  <c r="E89" i="4"/>
  <c r="I88" i="4"/>
  <c r="E88" i="4"/>
  <c r="I87" i="4"/>
  <c r="E87" i="4"/>
  <c r="I86" i="4"/>
  <c r="E86" i="4"/>
  <c r="I85" i="4"/>
  <c r="E85" i="4"/>
  <c r="I84" i="4"/>
  <c r="E84" i="4"/>
  <c r="I83" i="4"/>
  <c r="E83" i="4"/>
  <c r="I82" i="4"/>
  <c r="E82" i="4"/>
  <c r="I81" i="4"/>
  <c r="E81" i="4"/>
  <c r="I80" i="4"/>
  <c r="E80" i="4"/>
  <c r="I79" i="4"/>
  <c r="E79" i="4"/>
  <c r="I78" i="4"/>
  <c r="E78" i="4"/>
  <c r="I77" i="4"/>
  <c r="E77" i="4"/>
  <c r="I76" i="4"/>
  <c r="E76" i="4"/>
  <c r="I75" i="4"/>
  <c r="E75" i="4"/>
  <c r="I74" i="4"/>
  <c r="E74" i="4"/>
  <c r="I73" i="4"/>
  <c r="E73" i="4"/>
  <c r="I72" i="4"/>
  <c r="E72" i="4"/>
  <c r="I71" i="4"/>
  <c r="E71" i="4"/>
  <c r="I70" i="4"/>
  <c r="E70" i="4"/>
  <c r="I69" i="4"/>
  <c r="I68" i="4"/>
  <c r="E68" i="4"/>
  <c r="I67" i="4"/>
  <c r="I66" i="4"/>
  <c r="I65" i="4"/>
  <c r="E65" i="4"/>
  <c r="I64" i="4"/>
  <c r="E64" i="4"/>
  <c r="I63" i="4"/>
  <c r="E63" i="4"/>
  <c r="I62" i="4"/>
  <c r="E62" i="4"/>
  <c r="I61" i="4"/>
  <c r="E61" i="4"/>
  <c r="I60" i="4"/>
  <c r="E60" i="4"/>
  <c r="I59" i="4"/>
  <c r="E59" i="4"/>
  <c r="I58" i="4"/>
  <c r="E58" i="4"/>
  <c r="I57" i="4"/>
  <c r="E57" i="4"/>
  <c r="I56" i="4"/>
  <c r="E56" i="4"/>
  <c r="I55" i="4"/>
  <c r="E55" i="4"/>
  <c r="I54" i="4"/>
  <c r="E54" i="4"/>
  <c r="I53" i="4"/>
  <c r="E53" i="4"/>
  <c r="I52" i="4"/>
  <c r="E52" i="4"/>
  <c r="I51" i="4"/>
  <c r="E51" i="4"/>
  <c r="I50" i="4"/>
  <c r="E50" i="4"/>
  <c r="I49" i="4"/>
  <c r="E49" i="4"/>
  <c r="I48" i="4"/>
  <c r="E48" i="4"/>
  <c r="I47" i="4"/>
  <c r="E47" i="4"/>
  <c r="I46" i="4"/>
  <c r="E46" i="4"/>
  <c r="I45" i="4"/>
  <c r="E45" i="4"/>
  <c r="I44" i="4"/>
  <c r="E44" i="4"/>
  <c r="I43" i="4"/>
  <c r="E43" i="4"/>
  <c r="I42" i="4"/>
  <c r="E42" i="4"/>
  <c r="I41" i="4"/>
  <c r="E41" i="4"/>
  <c r="I40" i="4"/>
  <c r="E40" i="4"/>
  <c r="I39" i="4"/>
  <c r="E39" i="4"/>
  <c r="I38" i="4"/>
  <c r="E38" i="4"/>
  <c r="I37" i="4"/>
  <c r="E37" i="4"/>
  <c r="I36" i="4"/>
  <c r="E36" i="4"/>
  <c r="I35" i="4"/>
  <c r="E35" i="4"/>
  <c r="I34" i="4"/>
  <c r="E34" i="4"/>
  <c r="I33" i="4"/>
  <c r="E33" i="4"/>
  <c r="I32" i="4"/>
  <c r="E32" i="4"/>
  <c r="I31" i="4"/>
  <c r="E31" i="4"/>
  <c r="I30" i="4"/>
  <c r="E30" i="4"/>
  <c r="I29" i="4"/>
  <c r="E29" i="4"/>
  <c r="I28" i="4"/>
  <c r="E28" i="4"/>
  <c r="I27" i="4"/>
  <c r="E27" i="4"/>
  <c r="I26" i="4"/>
  <c r="E26" i="4"/>
  <c r="I25" i="4"/>
  <c r="E25" i="4"/>
  <c r="I24" i="4"/>
  <c r="E24" i="4"/>
  <c r="I23" i="4"/>
  <c r="E23" i="4"/>
  <c r="L22" i="4"/>
  <c r="I22" i="4"/>
  <c r="E22" i="4"/>
  <c r="I21" i="4"/>
  <c r="E21" i="4"/>
  <c r="I2" i="4"/>
  <c r="I3" i="4"/>
  <c r="I4" i="4"/>
  <c r="I5" i="4"/>
  <c r="I6" i="4"/>
  <c r="I7" i="4"/>
  <c r="I8" i="4"/>
  <c r="I9" i="4"/>
  <c r="I10" i="4"/>
  <c r="I11" i="4"/>
  <c r="I12" i="4"/>
  <c r="I13" i="4"/>
  <c r="I14" i="4"/>
  <c r="I15" i="4"/>
  <c r="I16" i="4"/>
  <c r="I17" i="4"/>
  <c r="I18" i="4"/>
  <c r="I19" i="4"/>
  <c r="I20" i="4"/>
  <c r="L7" i="4"/>
  <c r="M7" i="4"/>
  <c r="L8" i="4"/>
  <c r="M8" i="4"/>
  <c r="L9" i="4"/>
  <c r="M9" i="4"/>
  <c r="L10" i="4"/>
  <c r="M10" i="4"/>
  <c r="L11" i="4"/>
  <c r="M11" i="4"/>
  <c r="L12" i="4"/>
  <c r="M12" i="4"/>
  <c r="L13" i="4"/>
  <c r="M13" i="4"/>
  <c r="L14" i="4"/>
  <c r="M14" i="4"/>
  <c r="L15" i="4"/>
  <c r="M15" i="4"/>
  <c r="L16" i="4"/>
  <c r="M16" i="4"/>
  <c r="L17" i="4"/>
  <c r="M17" i="4"/>
  <c r="L18" i="4"/>
  <c r="M18" i="4"/>
  <c r="L19" i="4"/>
  <c r="M19" i="4"/>
  <c r="M20" i="4"/>
  <c r="L20" i="4"/>
  <c r="E20" i="4"/>
  <c r="E19" i="4"/>
  <c r="E18" i="4"/>
  <c r="E17" i="4"/>
  <c r="E16" i="4"/>
  <c r="E15" i="4"/>
  <c r="E14" i="4"/>
  <c r="E13" i="4"/>
  <c r="E12" i="4"/>
  <c r="E11" i="4"/>
  <c r="E10" i="4"/>
  <c r="E9" i="4"/>
  <c r="E8" i="4"/>
  <c r="E7" i="4"/>
  <c r="E6" i="4"/>
  <c r="E2" i="4"/>
  <c r="E5" i="4"/>
  <c r="L5" i="4"/>
  <c r="M5" i="4"/>
</calcChain>
</file>

<file path=xl/sharedStrings.xml><?xml version="1.0" encoding="utf-8"?>
<sst xmlns="http://schemas.openxmlformats.org/spreadsheetml/2006/main" count="3074" uniqueCount="917">
  <si>
    <t>Term</t>
  </si>
  <si>
    <t>Week</t>
  </si>
  <si>
    <t>Phonics</t>
  </si>
  <si>
    <t>Vocabulary 
[rouge]</t>
  </si>
  <si>
    <t>Vocabulary 
[jaune]</t>
  </si>
  <si>
    <t>Grammar</t>
  </si>
  <si>
    <t>Context / 
Language purpose</t>
  </si>
  <si>
    <t>Les voyelles
[a] [e] [i] [o] [u]</t>
  </si>
  <si>
    <t>Describing me and others</t>
  </si>
  <si>
    <r>
      <rPr>
        <b/>
        <sz val="11"/>
        <color rgb="FF002060"/>
        <rFont val="Century Gothic"/>
        <family val="2"/>
      </rPr>
      <t>[SFC]</t>
    </r>
    <r>
      <rPr>
        <sz val="11"/>
        <color rgb="FF002060"/>
        <rFont val="Century Gothic"/>
        <family val="2"/>
      </rPr>
      <t xml:space="preserve"> (Silent Final Consonant 't') 
Source word: </t>
    </r>
    <r>
      <rPr>
        <b/>
        <sz val="11"/>
        <color rgb="FF002060"/>
        <rFont val="Century Gothic"/>
        <family val="2"/>
      </rPr>
      <t>petit</t>
    </r>
    <r>
      <rPr>
        <sz val="11"/>
        <color rgb="FF002060"/>
        <rFont val="Century Gothic"/>
        <family val="2"/>
      </rPr>
      <t xml:space="preserve"> [138]
</t>
    </r>
  </si>
  <si>
    <r>
      <t xml:space="preserve">je </t>
    </r>
    <r>
      <rPr>
        <sz val="11"/>
        <color rgb="FF002060"/>
        <rFont val="Century Gothic"/>
        <family val="2"/>
      </rPr>
      <t>[22]</t>
    </r>
    <r>
      <rPr>
        <b/>
        <sz val="11"/>
        <color rgb="FF002060"/>
        <rFont val="Century Gothic"/>
        <family val="2"/>
      </rPr>
      <t xml:space="preserve"> il </t>
    </r>
    <r>
      <rPr>
        <sz val="11"/>
        <color rgb="FF002060"/>
        <rFont val="Century Gothic"/>
        <family val="2"/>
      </rPr>
      <t>[13]</t>
    </r>
    <r>
      <rPr>
        <b/>
        <sz val="11"/>
        <color rgb="FF002060"/>
        <rFont val="Century Gothic"/>
        <family val="2"/>
      </rPr>
      <t xml:space="preserve"> elle </t>
    </r>
    <r>
      <rPr>
        <sz val="11"/>
        <color rgb="FF002060"/>
        <rFont val="Century Gothic"/>
        <family val="2"/>
      </rPr>
      <t>[38]</t>
    </r>
    <r>
      <rPr>
        <b/>
        <sz val="11"/>
        <color rgb="FF002060"/>
        <rFont val="Century Gothic"/>
        <family val="2"/>
      </rPr>
      <t xml:space="preserve"> être </t>
    </r>
    <r>
      <rPr>
        <sz val="11"/>
        <color rgb="FF002060"/>
        <rFont val="Century Gothic"/>
        <family val="2"/>
      </rPr>
      <t xml:space="preserve">[5] </t>
    </r>
    <r>
      <rPr>
        <b/>
        <sz val="11"/>
        <color rgb="FF002060"/>
        <rFont val="Century Gothic"/>
        <family val="2"/>
      </rPr>
      <t xml:space="preserve">suis, est monsieur </t>
    </r>
    <r>
      <rPr>
        <sz val="11"/>
        <color rgb="FF002060"/>
        <rFont val="Century Gothic"/>
        <family val="2"/>
      </rPr>
      <t>[79]</t>
    </r>
    <r>
      <rPr>
        <b/>
        <sz val="11"/>
        <color rgb="FF002060"/>
        <rFont val="Century Gothic"/>
        <family val="2"/>
      </rPr>
      <t xml:space="preserve"> madame </t>
    </r>
    <r>
      <rPr>
        <sz val="11"/>
        <color rgb="FF002060"/>
        <rFont val="Century Gothic"/>
        <family val="2"/>
      </rPr>
      <t>[294]</t>
    </r>
    <r>
      <rPr>
        <b/>
        <sz val="11"/>
        <color rgb="FF002060"/>
        <rFont val="Century Gothic"/>
        <family val="2"/>
      </rPr>
      <t xml:space="preserve"> présent </t>
    </r>
    <r>
      <rPr>
        <sz val="11"/>
        <color rgb="FF002060"/>
        <rFont val="Century Gothic"/>
        <family val="2"/>
      </rPr>
      <t>[216]</t>
    </r>
    <r>
      <rPr>
        <b/>
        <sz val="11"/>
        <color rgb="FF002060"/>
        <rFont val="Century Gothic"/>
        <family val="2"/>
      </rPr>
      <t xml:space="preserve"> absent </t>
    </r>
    <r>
      <rPr>
        <sz val="11"/>
        <color rgb="FF002060"/>
        <rFont val="Century Gothic"/>
        <family val="2"/>
      </rPr>
      <t xml:space="preserve">[2016] </t>
    </r>
    <r>
      <rPr>
        <b/>
        <sz val="11"/>
        <color rgb="FF002060"/>
        <rFont val="Century Gothic"/>
        <family val="2"/>
      </rPr>
      <t>ici</t>
    </r>
    <r>
      <rPr>
        <sz val="11"/>
        <color rgb="FF002060"/>
        <rFont val="Century Gothic"/>
        <family val="2"/>
      </rPr>
      <t xml:space="preserve"> [167] </t>
    </r>
    <r>
      <rPr>
        <b/>
        <sz val="11"/>
        <color rgb="FF002060"/>
        <rFont val="Century Gothic"/>
        <family val="2"/>
      </rPr>
      <t>là</t>
    </r>
    <r>
      <rPr>
        <sz val="11"/>
        <color rgb="FF002060"/>
        <rFont val="Century Gothic"/>
        <family val="2"/>
      </rPr>
      <t xml:space="preserve"> [109] </t>
    </r>
    <r>
      <rPr>
        <b/>
        <sz val="11"/>
        <color rgb="FF002060"/>
        <rFont val="Century Gothic"/>
        <family val="2"/>
      </rPr>
      <t>Bonjour !</t>
    </r>
    <r>
      <rPr>
        <sz val="11"/>
        <color rgb="FF002060"/>
        <rFont val="Century Gothic"/>
        <family val="2"/>
      </rPr>
      <t xml:space="preserve"> [1972]  </t>
    </r>
    <r>
      <rPr>
        <b/>
        <sz val="11"/>
        <color rgb="FF002060"/>
        <rFont val="Century Gothic"/>
        <family val="2"/>
      </rPr>
      <t xml:space="preserve">Salut ! </t>
    </r>
    <r>
      <rPr>
        <sz val="11"/>
        <color rgb="FF002060"/>
        <rFont val="Century Gothic"/>
        <family val="2"/>
      </rPr>
      <t>[2205]</t>
    </r>
  </si>
  <si>
    <t>to be - I am, s/he is
regular adjectival agreement</t>
  </si>
  <si>
    <r>
      <rPr>
        <b/>
        <sz val="11"/>
        <color rgb="FF002060"/>
        <rFont val="Century Gothic"/>
        <family val="2"/>
      </rPr>
      <t>[SFC]</t>
    </r>
    <r>
      <rPr>
        <sz val="11"/>
        <color rgb="FF002060"/>
        <rFont val="Century Gothic"/>
        <family val="2"/>
      </rPr>
      <t xml:space="preserve"> (Silent Final Consonant 's') 
Source word: </t>
    </r>
    <r>
      <rPr>
        <b/>
        <sz val="11"/>
        <color rgb="FF002060"/>
        <rFont val="Century Gothic"/>
        <family val="2"/>
      </rPr>
      <t xml:space="preserve">mais </t>
    </r>
    <r>
      <rPr>
        <sz val="11"/>
        <color rgb="FF002060"/>
        <rFont val="Century Gothic"/>
        <family val="2"/>
      </rPr>
      <t xml:space="preserve">[30]
 </t>
    </r>
  </si>
  <si>
    <r>
      <rPr>
        <b/>
        <sz val="11"/>
        <color rgb="FF002060"/>
        <rFont val="Century Gothic"/>
        <family val="2"/>
      </rPr>
      <t>Raised intonation with Ça va ? Ça va,</t>
    </r>
    <r>
      <rPr>
        <sz val="11"/>
        <color rgb="FF002060"/>
        <rFont val="Century Gothic"/>
        <family val="2"/>
      </rPr>
      <t xml:space="preserve"> 
Je suis ... ?  
Je suis + name.
</t>
    </r>
  </si>
  <si>
    <r>
      <rPr>
        <b/>
        <sz val="11"/>
        <color rgb="FF002060"/>
        <rFont val="Century Gothic"/>
        <family val="2"/>
      </rPr>
      <t>[an/en]</t>
    </r>
    <r>
      <rPr>
        <sz val="11"/>
        <color rgb="FF002060"/>
        <rFont val="Century Gothic"/>
        <family val="2"/>
      </rPr>
      <t xml:space="preserve">
</t>
    </r>
    <r>
      <rPr>
        <b/>
        <sz val="11"/>
        <color rgb="FF002060"/>
        <rFont val="Century Gothic"/>
        <family val="2"/>
      </rPr>
      <t>enfant</t>
    </r>
    <r>
      <rPr>
        <sz val="11"/>
        <color rgb="FF002060"/>
        <rFont val="Century Gothic"/>
        <family val="2"/>
      </rPr>
      <t xml:space="preserve"> [126] 
SFC (Silent Final Consonant 'd') </t>
    </r>
    <r>
      <rPr>
        <b/>
        <sz val="11"/>
        <color rgb="FF002060"/>
        <rFont val="Century Gothic"/>
        <family val="2"/>
      </rPr>
      <t>grand</t>
    </r>
    <r>
      <rPr>
        <sz val="11"/>
        <color rgb="FF002060"/>
        <rFont val="Century Gothic"/>
        <family val="2"/>
      </rPr>
      <t xml:space="preserve"> [59]</t>
    </r>
  </si>
  <si>
    <r>
      <t xml:space="preserve">to be - I am, </t>
    </r>
    <r>
      <rPr>
        <b/>
        <sz val="11"/>
        <color rgb="FF002060"/>
        <rFont val="Century Gothic"/>
        <family val="2"/>
      </rPr>
      <t>you are</t>
    </r>
    <r>
      <rPr>
        <sz val="11"/>
        <color rgb="FF002060"/>
        <rFont val="Century Gothic"/>
        <family val="2"/>
      </rPr>
      <t>, s/he is
regular adjective agreement</t>
    </r>
  </si>
  <si>
    <r>
      <t xml:space="preserve">[an/en]
</t>
    </r>
    <r>
      <rPr>
        <b/>
        <sz val="11"/>
        <color rgb="FF002060"/>
        <rFont val="Century Gothic"/>
        <family val="2"/>
      </rPr>
      <t xml:space="preserve">maman </t>
    </r>
    <r>
      <rPr>
        <sz val="11"/>
        <color rgb="FF002060"/>
        <rFont val="Century Gothic"/>
        <family val="2"/>
      </rPr>
      <t>[2168]</t>
    </r>
  </si>
  <si>
    <r>
      <rPr>
        <sz val="11"/>
        <color rgb="FF002060"/>
        <rFont val="Century Gothic"/>
        <family val="2"/>
      </rPr>
      <t>Raised intonation questions</t>
    </r>
    <r>
      <rPr>
        <b/>
        <sz val="11"/>
        <color rgb="FF002060"/>
        <rFont val="Century Gothic"/>
        <family val="2"/>
      </rPr>
      <t xml:space="preserve">
il / elle est…? referring to male / female persons or animals.
</t>
    </r>
    <r>
      <rPr>
        <sz val="11"/>
        <color rgb="FF002060"/>
        <rFont val="Century Gothic"/>
        <family val="2"/>
      </rPr>
      <t xml:space="preserve">regular adjective agreement 
</t>
    </r>
    <r>
      <rPr>
        <b/>
        <sz val="11"/>
        <color rgb="FF002060"/>
        <rFont val="Century Gothic"/>
        <family val="2"/>
      </rPr>
      <t>(plus adjectives ending in -e, which don’t change for fem. sing.)</t>
    </r>
  </si>
  <si>
    <r>
      <rPr>
        <b/>
        <sz val="11"/>
        <color rgb="FF002060"/>
        <rFont val="Century Gothic"/>
        <family val="2"/>
      </rPr>
      <t>[eu]</t>
    </r>
    <r>
      <rPr>
        <sz val="11"/>
        <color rgb="FF002060"/>
        <rFont val="Century Gothic"/>
        <family val="2"/>
      </rPr>
      <t xml:space="preserve">
deux [41] un peu [91] jeu [291]
SFC (Silent Final Consonant 'x') deux [41]</t>
    </r>
  </si>
  <si>
    <t>raised intonation questions
c’est lundi ? Oui / non, c’est samedi.</t>
  </si>
  <si>
    <r>
      <t>closed [</t>
    </r>
    <r>
      <rPr>
        <b/>
        <sz val="11"/>
        <color rgb="FF002060"/>
        <rFont val="Century Gothic"/>
        <family val="2"/>
      </rPr>
      <t>eu</t>
    </r>
    <r>
      <rPr>
        <sz val="11"/>
        <color rgb="FF002060"/>
        <rFont val="Century Gothic"/>
        <family val="2"/>
      </rPr>
      <t xml:space="preserve">]
deux [41] un peu [91] jeu [291]
</t>
    </r>
  </si>
  <si>
    <t>Adjectives ending in -eux | -euse</t>
  </si>
  <si>
    <r>
      <t>[</t>
    </r>
    <r>
      <rPr>
        <b/>
        <sz val="11"/>
        <color rgb="FF002060"/>
        <rFont val="Century Gothic"/>
        <family val="2"/>
      </rPr>
      <t>un</t>
    </r>
    <r>
      <rPr>
        <sz val="11"/>
        <color rgb="FF002060"/>
        <rFont val="Century Gothic"/>
        <family val="2"/>
      </rPr>
      <t>] [</t>
    </r>
    <r>
      <rPr>
        <b/>
        <sz val="11"/>
        <color rgb="FF002060"/>
        <rFont val="Century Gothic"/>
        <family val="2"/>
      </rPr>
      <t>une</t>
    </r>
    <r>
      <rPr>
        <sz val="11"/>
        <color rgb="FF002060"/>
        <rFont val="Century Gothic"/>
        <family val="2"/>
      </rPr>
      <t xml:space="preserve">]
</t>
    </r>
    <r>
      <rPr>
        <b/>
        <sz val="11"/>
        <color rgb="FF002060"/>
        <rFont val="Century Gothic"/>
        <family val="2"/>
      </rPr>
      <t>liaison - c'es</t>
    </r>
    <r>
      <rPr>
        <b/>
        <sz val="11"/>
        <color rgb="FFFF0000"/>
        <rFont val="Century Gothic"/>
        <family val="2"/>
      </rPr>
      <t>t u</t>
    </r>
    <r>
      <rPr>
        <b/>
        <sz val="11"/>
        <color rgb="FF002060"/>
        <rFont val="Century Gothic"/>
        <family val="2"/>
      </rPr>
      <t>n/</t>
    </r>
    <r>
      <rPr>
        <b/>
        <sz val="11"/>
        <color rgb="FFFF0000"/>
        <rFont val="Century Gothic"/>
        <family val="2"/>
      </rPr>
      <t>u</t>
    </r>
    <r>
      <rPr>
        <b/>
        <sz val="11"/>
        <color rgb="FF002060"/>
        <rFont val="Century Gothic"/>
        <family val="2"/>
      </rPr>
      <t>ne</t>
    </r>
    <r>
      <rPr>
        <sz val="11"/>
        <color rgb="FF002060"/>
        <rFont val="Century Gothic"/>
        <family val="2"/>
      </rPr>
      <t xml:space="preserve">
</t>
    </r>
  </si>
  <si>
    <r>
      <t>[</t>
    </r>
    <r>
      <rPr>
        <b/>
        <sz val="11"/>
        <color rgb="FF002060"/>
        <rFont val="Century Gothic"/>
        <family val="2"/>
      </rPr>
      <t>ch</t>
    </r>
    <r>
      <rPr>
        <sz val="11"/>
        <color rgb="FF002060"/>
        <rFont val="Century Gothic"/>
        <family val="2"/>
      </rPr>
      <t>]
dimanche [1235] marché [280] chercher [336] chat [3138] bouche [1838]</t>
    </r>
  </si>
  <si>
    <r>
      <t>to have - I have, s/he has</t>
    </r>
    <r>
      <rPr>
        <sz val="11"/>
        <color rgb="FF002060"/>
        <rFont val="Century Gothic"/>
        <family val="2"/>
      </rPr>
      <t xml:space="preserve"> </t>
    </r>
    <r>
      <rPr>
        <b/>
        <sz val="11"/>
        <color rgb="FF002060"/>
        <rFont val="Century Gothic"/>
        <family val="2"/>
      </rPr>
      <t xml:space="preserve">
je/j’ = I (j’ in front of a vowel)
c’est quoi ? [What is it?] </t>
    </r>
  </si>
  <si>
    <r>
      <t xml:space="preserve">
[</t>
    </r>
    <r>
      <rPr>
        <b/>
        <sz val="11"/>
        <color rgb="FF002060"/>
        <rFont val="Century Gothic"/>
        <family val="2"/>
      </rPr>
      <t>on</t>
    </r>
    <r>
      <rPr>
        <sz val="11"/>
        <color rgb="FF002060"/>
        <rFont val="Century Gothic"/>
        <family val="2"/>
      </rPr>
      <t xml:space="preserve">]
non ! [72] crayon [&gt;5000] onze [2447] monde [77] pont [1889] 
</t>
    </r>
  </si>
  <si>
    <t xml:space="preserve">to be - you are, s/he is
to have - you have, s/he has
</t>
  </si>
  <si>
    <r>
      <t xml:space="preserve">[u] [ou]
</t>
    </r>
    <r>
      <rPr>
        <sz val="11"/>
        <color rgb="FF002060"/>
        <rFont val="Century Gothic"/>
        <family val="2"/>
      </rPr>
      <t>tu [112] salut ! [2205] amusant [4695] utiliser [345] nous [31] bonjour ! [1972] douze [1664] jouer [219] jour [78]</t>
    </r>
  </si>
  <si>
    <r>
      <rPr>
        <sz val="11"/>
        <color rgb="FF002060"/>
        <rFont val="Century Gothic"/>
        <family val="2"/>
      </rPr>
      <t>raised intonation questions with</t>
    </r>
    <r>
      <rPr>
        <i/>
        <sz val="11"/>
        <color rgb="FF002060"/>
        <rFont val="Century Gothic"/>
        <family val="2"/>
      </rPr>
      <t xml:space="preserve"> </t>
    </r>
    <r>
      <rPr>
        <b/>
        <sz val="11"/>
        <color rgb="FF002060"/>
        <rFont val="Century Gothic"/>
        <family val="2"/>
      </rPr>
      <t>quoi</t>
    </r>
    <r>
      <rPr>
        <b/>
        <i/>
        <sz val="11"/>
        <color rgb="FF002060"/>
        <rFont val="Century Gothic"/>
        <family val="2"/>
      </rPr>
      <t xml:space="preserve">
</t>
    </r>
    <r>
      <rPr>
        <b/>
        <sz val="11"/>
        <color rgb="FF002060"/>
        <rFont val="Century Gothic"/>
        <family val="2"/>
      </rPr>
      <t>Il a quoi ? Elle a quoi ?</t>
    </r>
  </si>
  <si>
    <t>Note: The first three lessons have the same essential key phonics, vocabulary and grammar  in both years (Rouge and Jaune). Thereafter, the SOW  teaches the same phonics and grammar knowledge, but varies the vocabulary. in each year. This model is designed to fit both mixed and single year classes. The actual resources themselves are as different as possible, with different tasks to complete.</t>
  </si>
  <si>
    <t>English</t>
  </si>
  <si>
    <t>Part of speech</t>
  </si>
  <si>
    <t>verb</t>
  </si>
  <si>
    <t>verb (inf)</t>
  </si>
  <si>
    <t>here</t>
  </si>
  <si>
    <t>adv</t>
  </si>
  <si>
    <t>there</t>
  </si>
  <si>
    <t>verb*</t>
  </si>
  <si>
    <t>present</t>
  </si>
  <si>
    <t>adj</t>
  </si>
  <si>
    <t>pron*</t>
  </si>
  <si>
    <t>absent</t>
  </si>
  <si>
    <t>&gt;5000</t>
  </si>
  <si>
    <t>noun (m*</t>
  </si>
  <si>
    <t>other</t>
  </si>
  <si>
    <t>noun (f*</t>
  </si>
  <si>
    <t>prep</t>
  </si>
  <si>
    <t>noun (pl*</t>
  </si>
  <si>
    <t>no</t>
  </si>
  <si>
    <t>adj*</t>
  </si>
  <si>
    <t>adv*</t>
  </si>
  <si>
    <t>yes</t>
  </si>
  <si>
    <t>pron</t>
  </si>
  <si>
    <t>conj</t>
  </si>
  <si>
    <t>mwu</t>
  </si>
  <si>
    <t>n/a</t>
  </si>
  <si>
    <t>det</t>
  </si>
  <si>
    <t>num</t>
  </si>
  <si>
    <t>calm</t>
  </si>
  <si>
    <t>today</t>
  </si>
  <si>
    <t>triste</t>
  </si>
  <si>
    <t>sad</t>
  </si>
  <si>
    <t>es</t>
  </si>
  <si>
    <t>Sunday</t>
  </si>
  <si>
    <t>noun (m)</t>
  </si>
  <si>
    <t>Saturday</t>
  </si>
  <si>
    <t>Friday</t>
  </si>
  <si>
    <t>Monday</t>
  </si>
  <si>
    <t>Thursday</t>
  </si>
  <si>
    <t>Wednesday</t>
  </si>
  <si>
    <t>Tuesday</t>
  </si>
  <si>
    <t>what</t>
  </si>
  <si>
    <t>un</t>
  </si>
  <si>
    <t>noun (f)</t>
  </si>
  <si>
    <t>a cat</t>
  </si>
  <si>
    <t>a present</t>
  </si>
  <si>
    <t>small, little</t>
  </si>
  <si>
    <t>exercise book</t>
  </si>
  <si>
    <t>a</t>
  </si>
  <si>
    <t>HAVE 3rd person singular (he/she has)</t>
  </si>
  <si>
    <t>ai</t>
  </si>
  <si>
    <t>HAVE 1st person singular (I have)</t>
  </si>
  <si>
    <t>amusant</t>
  </si>
  <si>
    <t>amusing, entertaining</t>
  </si>
  <si>
    <t>anglais</t>
  </si>
  <si>
    <t>adj, noun (m)</t>
  </si>
  <si>
    <t>as</t>
  </si>
  <si>
    <t>HAVE 2nd person singular (you have)</t>
  </si>
  <si>
    <t>au revoir</t>
  </si>
  <si>
    <t>goodbye</t>
  </si>
  <si>
    <t>aujourd'hui</t>
  </si>
  <si>
    <t>avoir</t>
  </si>
  <si>
    <t>HAVE infinitive (to have, having)</t>
  </si>
  <si>
    <t>banane</t>
  </si>
  <si>
    <t>banana</t>
  </si>
  <si>
    <t>bien</t>
  </si>
  <si>
    <t>well</t>
  </si>
  <si>
    <t>bonjour</t>
  </si>
  <si>
    <t>hello</t>
  </si>
  <si>
    <t>Ça va?</t>
  </si>
  <si>
    <t>How's it going?</t>
  </si>
  <si>
    <t>54/53</t>
  </si>
  <si>
    <t>calme</t>
  </si>
  <si>
    <t>ce (c')</t>
  </si>
  <si>
    <t>this, that</t>
  </si>
  <si>
    <t>chaque</t>
  </si>
  <si>
    <t>every</t>
  </si>
  <si>
    <t>cheval</t>
  </si>
  <si>
    <t>horse</t>
  </si>
  <si>
    <t>content</t>
  </si>
  <si>
    <t>pleased, glad</t>
  </si>
  <si>
    <t>courageuse</t>
  </si>
  <si>
    <t>courageous (f)</t>
  </si>
  <si>
    <t>courageux</t>
  </si>
  <si>
    <t>courageous (m)</t>
  </si>
  <si>
    <t>curieuse</t>
  </si>
  <si>
    <t>curious (f)</t>
  </si>
  <si>
    <t>curieux</t>
  </si>
  <si>
    <t>curious (m)</t>
  </si>
  <si>
    <t>dimanche</t>
  </si>
  <si>
    <t xml:space="preserve">écouter </t>
  </si>
  <si>
    <t>LISTEN infinitive (to listen, listening)</t>
  </si>
  <si>
    <t>écrire</t>
  </si>
  <si>
    <t>to write, writing</t>
  </si>
  <si>
    <t>elle</t>
  </si>
  <si>
    <r>
      <t>she</t>
    </r>
    <r>
      <rPr>
        <vertAlign val="superscript"/>
        <sz val="11"/>
        <rFont val="Century Gothic"/>
        <family val="2"/>
      </rPr>
      <t>1</t>
    </r>
  </si>
  <si>
    <t>BE 2nd person singular (you are)</t>
  </si>
  <si>
    <t>est</t>
  </si>
  <si>
    <t>BE 3rd person singular (he/she is)</t>
  </si>
  <si>
    <t xml:space="preserve">être </t>
  </si>
  <si>
    <t>BE infinitive (to be; being)</t>
  </si>
  <si>
    <t xml:space="preserve">français </t>
  </si>
  <si>
    <t>French</t>
  </si>
  <si>
    <t>grand</t>
  </si>
  <si>
    <t>big, tall</t>
  </si>
  <si>
    <t>heureuse</t>
  </si>
  <si>
    <t>happy (f)</t>
  </si>
  <si>
    <t>heureux</t>
  </si>
  <si>
    <t>happy (m)</t>
  </si>
  <si>
    <t>ici</t>
  </si>
  <si>
    <t>il</t>
  </si>
  <si>
    <r>
      <t>he</t>
    </r>
    <r>
      <rPr>
        <vertAlign val="superscript"/>
        <sz val="11"/>
        <rFont val="Century Gothic"/>
        <family val="2"/>
      </rPr>
      <t>1</t>
    </r>
  </si>
  <si>
    <t>intelligent</t>
  </si>
  <si>
    <t>je</t>
  </si>
  <si>
    <t>I</t>
  </si>
  <si>
    <t>jeudi</t>
  </si>
  <si>
    <t>là</t>
  </si>
  <si>
    <t>un ballon</t>
  </si>
  <si>
    <t>ball</t>
  </si>
  <si>
    <t>un cahier</t>
  </si>
  <si>
    <t>lire</t>
  </si>
  <si>
    <t>to read, reading</t>
  </si>
  <si>
    <t>lundi</t>
  </si>
  <si>
    <t>madame</t>
  </si>
  <si>
    <t>Mrs, madame</t>
  </si>
  <si>
    <t>mal</t>
  </si>
  <si>
    <t>bad, badly</t>
  </si>
  <si>
    <t>adj, adv, noun (m)</t>
  </si>
  <si>
    <t>malade</t>
  </si>
  <si>
    <t>ill, sick</t>
  </si>
  <si>
    <t>mardi</t>
  </si>
  <si>
    <t>méchant</t>
  </si>
  <si>
    <t>naughty</t>
  </si>
  <si>
    <t>mercredi</t>
  </si>
  <si>
    <t>midi</t>
  </si>
  <si>
    <t>midday</t>
  </si>
  <si>
    <t>moi</t>
  </si>
  <si>
    <t>me</t>
  </si>
  <si>
    <t>monsieur</t>
  </si>
  <si>
    <t>Mr, sir</t>
  </si>
  <si>
    <t>moto</t>
  </si>
  <si>
    <t>motorbike</t>
  </si>
  <si>
    <t>non</t>
  </si>
  <si>
    <t>ou</t>
  </si>
  <si>
    <t>or</t>
  </si>
  <si>
    <t>oui</t>
  </si>
  <si>
    <t>parfait</t>
  </si>
  <si>
    <t>perfect</t>
  </si>
  <si>
    <t>parler</t>
  </si>
  <si>
    <t>SPEAK infinitive (to speak, speaking)</t>
  </si>
  <si>
    <t>petit</t>
  </si>
  <si>
    <t>pour</t>
  </si>
  <si>
    <t>for</t>
  </si>
  <si>
    <t>présent</t>
  </si>
  <si>
    <t>quoi</t>
  </si>
  <si>
    <t>Salut !</t>
  </si>
  <si>
    <t>Hi!</t>
  </si>
  <si>
    <t>samedi</t>
  </si>
  <si>
    <t>sérieuse</t>
  </si>
  <si>
    <t>serious (f)</t>
  </si>
  <si>
    <t>sérieux</t>
  </si>
  <si>
    <t>serious (m)</t>
  </si>
  <si>
    <t>suis</t>
  </si>
  <si>
    <t>BE 1st person singular (I am)</t>
  </si>
  <si>
    <t>toi</t>
  </si>
  <si>
    <t>you</t>
  </si>
  <si>
    <t>tu</t>
  </si>
  <si>
    <t>you (familiar, singular)</t>
  </si>
  <si>
    <r>
      <t>a, an</t>
    </r>
    <r>
      <rPr>
        <vertAlign val="superscript"/>
        <sz val="11"/>
        <rFont val="Century Gothic"/>
        <family val="2"/>
      </rPr>
      <t>1</t>
    </r>
    <r>
      <rPr>
        <sz val="11"/>
        <rFont val="Century Gothic"/>
        <family val="2"/>
      </rPr>
      <t xml:space="preserve"> (m)</t>
    </r>
  </si>
  <si>
    <t>un animal</t>
  </si>
  <si>
    <t>an animal</t>
  </si>
  <si>
    <t>un cadeau</t>
  </si>
  <si>
    <t>un chat</t>
  </si>
  <si>
    <t>un chien</t>
  </si>
  <si>
    <t>a dog</t>
  </si>
  <si>
    <t>un crayon</t>
  </si>
  <si>
    <t>a pencil</t>
  </si>
  <si>
    <t>un jeu</t>
  </si>
  <si>
    <t>a game</t>
  </si>
  <si>
    <t>un jour</t>
  </si>
  <si>
    <t>a day</t>
  </si>
  <si>
    <t>un livre</t>
  </si>
  <si>
    <t>a book</t>
  </si>
  <si>
    <t>un sac</t>
  </si>
  <si>
    <t>a bag</t>
  </si>
  <si>
    <t>un stylo</t>
  </si>
  <si>
    <t>a pen</t>
  </si>
  <si>
    <t>une</t>
  </si>
  <si>
    <r>
      <t>a, an</t>
    </r>
    <r>
      <rPr>
        <vertAlign val="superscript"/>
        <sz val="11"/>
        <rFont val="Century Gothic"/>
        <family val="2"/>
      </rPr>
      <t>1</t>
    </r>
    <r>
      <rPr>
        <sz val="11"/>
        <rFont val="Century Gothic"/>
        <family val="2"/>
      </rPr>
      <t xml:space="preserve"> (f)</t>
    </r>
  </si>
  <si>
    <t>une bouteille</t>
  </si>
  <si>
    <t>a bottle</t>
  </si>
  <si>
    <t>une gomme</t>
  </si>
  <si>
    <t>a rubber</t>
  </si>
  <si>
    <t>une photo</t>
  </si>
  <si>
    <t>a photo</t>
  </si>
  <si>
    <t>une orange</t>
  </si>
  <si>
    <t>an orange</t>
  </si>
  <si>
    <t>une peluche</t>
  </si>
  <si>
    <t>a cuddly toy</t>
  </si>
  <si>
    <t>une règle</t>
  </si>
  <si>
    <t>a ruler</t>
  </si>
  <si>
    <t>une semaine</t>
  </si>
  <si>
    <t>a week</t>
  </si>
  <si>
    <t>une table</t>
  </si>
  <si>
    <t>a table</t>
  </si>
  <si>
    <t>univers</t>
  </si>
  <si>
    <t>universe</t>
  </si>
  <si>
    <t>vendredi</t>
  </si>
  <si>
    <t>Top 2000?</t>
  </si>
  <si>
    <t>N</t>
  </si>
  <si>
    <t>Y</t>
  </si>
  <si>
    <t>Freq</t>
  </si>
  <si>
    <t>Assessment task</t>
  </si>
  <si>
    <t>GR1-T</t>
  </si>
  <si>
    <t>GR1-Q</t>
  </si>
  <si>
    <t>VW1-T</t>
  </si>
  <si>
    <t>GR2-T</t>
  </si>
  <si>
    <t>GW2-T</t>
  </si>
  <si>
    <t>VL1-Q</t>
  </si>
  <si>
    <t>VL1-T</t>
  </si>
  <si>
    <t>VR1-T</t>
  </si>
  <si>
    <t>VL1-Q, VL1-T, VW1-T</t>
  </si>
  <si>
    <t>GW3-Q</t>
  </si>
  <si>
    <t>GR1-T, VR1-T</t>
  </si>
  <si>
    <t>VR1-Q</t>
  </si>
  <si>
    <t>GW1-Q</t>
  </si>
  <si>
    <t>VW1-Q</t>
  </si>
  <si>
    <t>méchante</t>
  </si>
  <si>
    <t>VL2-T</t>
  </si>
  <si>
    <t>petite</t>
  </si>
  <si>
    <t>VL1-Q, VL2-T</t>
  </si>
  <si>
    <t>GW1-T</t>
  </si>
  <si>
    <t>VL1-Q, VW1-T</t>
  </si>
  <si>
    <t>GW2-Q</t>
  </si>
  <si>
    <r>
      <t xml:space="preserve">Joyeux Noёl
</t>
    </r>
    <r>
      <rPr>
        <b/>
        <sz val="11"/>
        <color rgb="FF002060"/>
        <rFont val="Century Gothic"/>
        <family val="2"/>
      </rPr>
      <t>Rouge</t>
    </r>
    <r>
      <rPr>
        <sz val="11"/>
        <color rgb="FF002060"/>
        <rFont val="Century Gothic"/>
        <family val="2"/>
      </rPr>
      <t>: La Fête des Rois</t>
    </r>
  </si>
  <si>
    <r>
      <t xml:space="preserve">Describing me and others
</t>
    </r>
    <r>
      <rPr>
        <b/>
        <sz val="11"/>
        <color rgb="FF002060"/>
        <rFont val="Century Gothic"/>
        <family val="2"/>
      </rPr>
      <t>Rouge/Jaune</t>
    </r>
    <r>
      <rPr>
        <sz val="11"/>
        <color rgb="FF002060"/>
        <rFont val="Century Gothic"/>
        <family val="2"/>
      </rPr>
      <t>: En classe</t>
    </r>
  </si>
  <si>
    <r>
      <t xml:space="preserve">Describing me and others
</t>
    </r>
    <r>
      <rPr>
        <b/>
        <sz val="11"/>
        <color rgb="FF002060"/>
        <rFont val="Century Gothic"/>
        <family val="2"/>
      </rPr>
      <t>Rouge</t>
    </r>
    <r>
      <rPr>
        <sz val="11"/>
        <color rgb="FF002060"/>
        <rFont val="Century Gothic"/>
        <family val="2"/>
      </rPr>
      <t xml:space="preserve">: Pierre, Yves et Jean-Michel
</t>
    </r>
    <r>
      <rPr>
        <b/>
        <sz val="11"/>
        <color rgb="FF002060"/>
        <rFont val="Century Gothic"/>
        <family val="2"/>
      </rPr>
      <t>Jaune</t>
    </r>
    <r>
      <rPr>
        <sz val="11"/>
        <color rgb="FF002060"/>
        <rFont val="Century Gothic"/>
        <family val="2"/>
      </rPr>
      <t>: Adèle compare</t>
    </r>
  </si>
  <si>
    <r>
      <t xml:space="preserve">Describing me and others
</t>
    </r>
    <r>
      <rPr>
        <b/>
        <sz val="11"/>
        <color rgb="FF002060"/>
        <rFont val="Century Gothic"/>
        <family val="2"/>
      </rPr>
      <t>Rouge</t>
    </r>
    <r>
      <rPr>
        <sz val="11"/>
        <color rgb="FF002060"/>
        <rFont val="Century Gothic"/>
        <family val="2"/>
      </rPr>
      <t xml:space="preserve">: Pierre décrit
</t>
    </r>
    <r>
      <rPr>
        <b/>
        <sz val="11"/>
        <color rgb="FF002060"/>
        <rFont val="Century Gothic"/>
        <family val="2"/>
      </rPr>
      <t>Jaune</t>
    </r>
    <r>
      <rPr>
        <sz val="11"/>
        <color rgb="FF002060"/>
        <rFont val="Century Gothic"/>
        <family val="2"/>
      </rPr>
      <t>: Adèle écrit des messages</t>
    </r>
  </si>
  <si>
    <r>
      <t xml:space="preserve">Describing me and others
</t>
    </r>
    <r>
      <rPr>
        <b/>
        <sz val="11"/>
        <color rgb="FF002060"/>
        <rFont val="Century Gothic"/>
        <family val="2"/>
      </rPr>
      <t>Rouge</t>
    </r>
    <r>
      <rPr>
        <sz val="11"/>
        <color rgb="FF002060"/>
        <rFont val="Century Gothic"/>
        <family val="2"/>
      </rPr>
      <t xml:space="preserve">: </t>
    </r>
    <r>
      <rPr>
        <sz val="11"/>
        <color rgb="FF002060"/>
        <rFont val="Calibri"/>
        <family val="2"/>
      </rPr>
      <t>À</t>
    </r>
    <r>
      <rPr>
        <sz val="8.0500000000000007"/>
        <color rgb="FF002060"/>
        <rFont val="Century Gothic"/>
        <family val="2"/>
      </rPr>
      <t xml:space="preserve"> </t>
    </r>
    <r>
      <rPr>
        <sz val="11"/>
        <color rgb="FF002060"/>
        <rFont val="Century Gothic"/>
        <family val="2"/>
      </rPr>
      <t>Ha</t>
    </r>
    <r>
      <rPr>
        <sz val="11"/>
        <color rgb="FF002060"/>
        <rFont val="Calibri"/>
        <family val="2"/>
      </rPr>
      <t>ï</t>
    </r>
    <r>
      <rPr>
        <sz val="11"/>
        <color rgb="FF002060"/>
        <rFont val="Century Gothic"/>
        <family val="2"/>
      </rPr>
      <t xml:space="preserve">ti et en France
</t>
    </r>
    <r>
      <rPr>
        <b/>
        <sz val="11"/>
        <color rgb="FF002060"/>
        <rFont val="Century Gothic"/>
        <family val="2"/>
      </rPr>
      <t>Jaune</t>
    </r>
    <r>
      <rPr>
        <sz val="11"/>
        <color rgb="FF002060"/>
        <rFont val="Century Gothic"/>
        <family val="2"/>
      </rPr>
      <t>: Madame Vidal parle</t>
    </r>
  </si>
  <si>
    <r>
      <t xml:space="preserve">Describing me and others
</t>
    </r>
    <r>
      <rPr>
        <b/>
        <sz val="11"/>
        <color rgb="FF002060"/>
        <rFont val="Century Gothic"/>
        <family val="2"/>
      </rPr>
      <t>Rouge</t>
    </r>
    <r>
      <rPr>
        <sz val="11"/>
        <color rgb="FF002060"/>
        <rFont val="Century Gothic"/>
        <family val="2"/>
      </rPr>
      <t xml:space="preserve">: Adèle décrit
</t>
    </r>
    <r>
      <rPr>
        <b/>
        <sz val="11"/>
        <color rgb="FF002060"/>
        <rFont val="Century Gothic"/>
        <family val="2"/>
      </rPr>
      <t>Jaune</t>
    </r>
    <r>
      <rPr>
        <sz val="11"/>
        <color rgb="FF002060"/>
        <rFont val="Century Gothic"/>
        <family val="2"/>
      </rPr>
      <t>: Léa et Eugénie</t>
    </r>
  </si>
  <si>
    <r>
      <rPr>
        <b/>
        <sz val="11"/>
        <color rgb="FF002060"/>
        <rFont val="Century Gothic"/>
        <family val="2"/>
      </rPr>
      <t>écouter</t>
    </r>
    <r>
      <rPr>
        <sz val="11"/>
        <color rgb="FF002060"/>
        <rFont val="Century Gothic"/>
        <family val="2"/>
      </rPr>
      <t xml:space="preserve"> [429] </t>
    </r>
    <r>
      <rPr>
        <b/>
        <sz val="11"/>
        <color rgb="FF002060"/>
        <rFont val="Century Gothic"/>
        <family val="2"/>
      </rPr>
      <t xml:space="preserve">écrire </t>
    </r>
    <r>
      <rPr>
        <sz val="11"/>
        <color rgb="FF002060"/>
        <rFont val="Century Gothic"/>
        <family val="2"/>
      </rPr>
      <t xml:space="preserve">[382] </t>
    </r>
    <r>
      <rPr>
        <b/>
        <sz val="11"/>
        <color rgb="FF002060"/>
        <rFont val="Century Gothic"/>
        <family val="2"/>
      </rPr>
      <t>lire</t>
    </r>
    <r>
      <rPr>
        <sz val="11"/>
        <color rgb="FF002060"/>
        <rFont val="Century Gothic"/>
        <family val="2"/>
      </rPr>
      <t xml:space="preserve"> [278] </t>
    </r>
    <r>
      <rPr>
        <b/>
        <sz val="11"/>
        <color rgb="FF002060"/>
        <rFont val="Century Gothic"/>
        <family val="2"/>
      </rPr>
      <t xml:space="preserve">parler </t>
    </r>
    <r>
      <rPr>
        <sz val="11"/>
        <color rgb="FF002060"/>
        <rFont val="Century Gothic"/>
        <family val="2"/>
      </rPr>
      <t>[106]</t>
    </r>
    <r>
      <rPr>
        <b/>
        <sz val="11"/>
        <color rgb="FF002060"/>
        <rFont val="Century Gothic"/>
        <family val="2"/>
      </rPr>
      <t xml:space="preserve"> banane</t>
    </r>
    <r>
      <rPr>
        <sz val="11"/>
        <color rgb="FF002060"/>
        <rFont val="Century Gothic"/>
        <family val="2"/>
      </rPr>
      <t xml:space="preserve"> [&gt;5000] </t>
    </r>
    <r>
      <rPr>
        <b/>
        <sz val="11"/>
        <color rgb="FF002060"/>
        <rFont val="Century Gothic"/>
        <family val="2"/>
      </rPr>
      <t>cheval</t>
    </r>
    <r>
      <rPr>
        <sz val="11"/>
        <color rgb="FF002060"/>
        <rFont val="Century Gothic"/>
        <family val="2"/>
      </rPr>
      <t xml:space="preserve"> [2220] </t>
    </r>
    <r>
      <rPr>
        <b/>
        <sz val="11"/>
        <color rgb="FF002060"/>
        <rFont val="Century Gothic"/>
        <family val="2"/>
      </rPr>
      <t xml:space="preserve">midi </t>
    </r>
    <r>
      <rPr>
        <sz val="11"/>
        <color rgb="FF002060"/>
        <rFont val="Century Gothic"/>
        <family val="2"/>
      </rPr>
      <t xml:space="preserve">[2483] </t>
    </r>
    <r>
      <rPr>
        <b/>
        <sz val="11"/>
        <color rgb="FF002060"/>
        <rFont val="Century Gothic"/>
        <family val="2"/>
      </rPr>
      <t>moto</t>
    </r>
    <r>
      <rPr>
        <sz val="11"/>
        <color rgb="FF002060"/>
        <rFont val="Century Gothic"/>
        <family val="2"/>
      </rPr>
      <t xml:space="preserve"> [&gt;5000] </t>
    </r>
    <r>
      <rPr>
        <b/>
        <sz val="11"/>
        <color rgb="FF002060"/>
        <rFont val="Century Gothic"/>
        <family val="2"/>
      </rPr>
      <t>univers</t>
    </r>
    <r>
      <rPr>
        <sz val="11"/>
        <color rgb="FF002060"/>
        <rFont val="Century Gothic"/>
        <family val="2"/>
      </rPr>
      <t xml:space="preserve"> [2112]</t>
    </r>
  </si>
  <si>
    <r>
      <rPr>
        <b/>
        <sz val="11"/>
        <color rgb="FF002060"/>
        <rFont val="Century Gothic"/>
        <family val="2"/>
      </rPr>
      <t xml:space="preserve">bien </t>
    </r>
    <r>
      <rPr>
        <sz val="11"/>
        <color rgb="FF002060"/>
        <rFont val="Century Gothic"/>
        <family val="2"/>
      </rPr>
      <t xml:space="preserve">[47] </t>
    </r>
    <r>
      <rPr>
        <b/>
        <sz val="11"/>
        <color rgb="FF002060"/>
        <rFont val="Century Gothic"/>
        <family val="2"/>
      </rPr>
      <t>mal</t>
    </r>
    <r>
      <rPr>
        <sz val="11"/>
        <color rgb="FF002060"/>
        <rFont val="Century Gothic"/>
        <family val="2"/>
      </rPr>
      <t xml:space="preserve"> [277] </t>
    </r>
    <r>
      <rPr>
        <b/>
        <sz val="11"/>
        <color rgb="FF002060"/>
        <rFont val="Century Gothic"/>
        <family val="2"/>
      </rPr>
      <t>Oui</t>
    </r>
    <r>
      <rPr>
        <sz val="11"/>
        <color rgb="FF002060"/>
        <rFont val="Century Gothic"/>
        <family val="2"/>
      </rPr>
      <t xml:space="preserve"> [284] </t>
    </r>
    <r>
      <rPr>
        <b/>
        <sz val="11"/>
        <color rgb="FF002060"/>
        <rFont val="Century Gothic"/>
        <family val="2"/>
      </rPr>
      <t>Non</t>
    </r>
    <r>
      <rPr>
        <sz val="11"/>
        <color rgb="FF002060"/>
        <rFont val="Century Gothic"/>
        <family val="2"/>
      </rPr>
      <t xml:space="preserve"> [75] </t>
    </r>
    <r>
      <rPr>
        <b/>
        <sz val="11"/>
        <color rgb="FF002060"/>
        <rFont val="Century Gothic"/>
        <family val="2"/>
      </rPr>
      <t xml:space="preserve">Au revoir </t>
    </r>
    <r>
      <rPr>
        <sz val="11"/>
        <color rgb="FF002060"/>
        <rFont val="Century Gothic"/>
        <family val="2"/>
      </rPr>
      <t xml:space="preserve">[n/a] </t>
    </r>
    <r>
      <rPr>
        <b/>
        <sz val="11"/>
        <color rgb="FF002060"/>
        <rFont val="Century Gothic"/>
        <family val="2"/>
      </rPr>
      <t>Ça va ?</t>
    </r>
    <r>
      <rPr>
        <sz val="11"/>
        <color rgb="FF002060"/>
        <rFont val="Century Gothic"/>
        <family val="2"/>
      </rPr>
      <t xml:space="preserve"> [54/53] </t>
    </r>
  </si>
  <si>
    <r>
      <t xml:space="preserve">es </t>
    </r>
    <r>
      <rPr>
        <sz val="11"/>
        <color rgb="FF002060"/>
        <rFont val="Century Gothic"/>
        <family val="2"/>
      </rPr>
      <t xml:space="preserve">[5] </t>
    </r>
    <r>
      <rPr>
        <b/>
        <sz val="11"/>
        <color rgb="FF002060"/>
        <rFont val="Century Gothic"/>
        <family val="2"/>
      </rPr>
      <t xml:space="preserve"> tu </t>
    </r>
    <r>
      <rPr>
        <sz val="11"/>
        <color rgb="FF002060"/>
        <rFont val="Century Gothic"/>
        <family val="2"/>
      </rPr>
      <t>[112]</t>
    </r>
    <r>
      <rPr>
        <b/>
        <sz val="11"/>
        <color rgb="FF002060"/>
        <rFont val="Century Gothic"/>
        <family val="2"/>
      </rPr>
      <t xml:space="preserve"> anglais </t>
    </r>
    <r>
      <rPr>
        <sz val="11"/>
        <color rgb="FF002060"/>
        <rFont val="Century Gothic"/>
        <family val="2"/>
      </rPr>
      <t>[784]</t>
    </r>
    <r>
      <rPr>
        <b/>
        <sz val="11"/>
        <color rgb="FF002060"/>
        <rFont val="Century Gothic"/>
        <family val="2"/>
      </rPr>
      <t xml:space="preserve"> content </t>
    </r>
    <r>
      <rPr>
        <sz val="11"/>
        <color rgb="FF002060"/>
        <rFont val="Century Gothic"/>
        <family val="2"/>
      </rPr>
      <t>[1841]</t>
    </r>
    <r>
      <rPr>
        <b/>
        <sz val="11"/>
        <color rgb="FF002060"/>
        <rFont val="Century Gothic"/>
        <family val="2"/>
      </rPr>
      <t xml:space="preserve"> français </t>
    </r>
    <r>
      <rPr>
        <sz val="11"/>
        <color rgb="FF002060"/>
        <rFont val="Century Gothic"/>
        <family val="2"/>
      </rPr>
      <t xml:space="preserve">[251] </t>
    </r>
    <r>
      <rPr>
        <b/>
        <sz val="11"/>
        <color rgb="FF002060"/>
        <rFont val="Century Gothic"/>
        <family val="2"/>
      </rPr>
      <t>grand</t>
    </r>
    <r>
      <rPr>
        <b/>
        <vertAlign val="superscript"/>
        <sz val="11"/>
        <color rgb="FF002060"/>
        <rFont val="Century Gothic"/>
        <family val="2"/>
      </rPr>
      <t xml:space="preserve">1 </t>
    </r>
    <r>
      <rPr>
        <sz val="11"/>
        <color rgb="FF002060"/>
        <rFont val="Century Gothic"/>
        <family val="2"/>
      </rPr>
      <t xml:space="preserve">[59] </t>
    </r>
    <r>
      <rPr>
        <b/>
        <sz val="11"/>
        <color rgb="FF002060"/>
        <rFont val="Century Gothic"/>
        <family val="2"/>
      </rPr>
      <t>petit</t>
    </r>
    <r>
      <rPr>
        <b/>
        <vertAlign val="superscript"/>
        <sz val="11"/>
        <color rgb="FF002060"/>
        <rFont val="Century Gothic"/>
        <family val="2"/>
      </rPr>
      <t>1</t>
    </r>
    <r>
      <rPr>
        <b/>
        <sz val="11"/>
        <color rgb="FF002060"/>
        <rFont val="Century Gothic"/>
        <family val="2"/>
      </rPr>
      <t xml:space="preserve"> </t>
    </r>
    <r>
      <rPr>
        <sz val="11"/>
        <color rgb="FF002060"/>
        <rFont val="Century Gothic"/>
        <family val="2"/>
      </rPr>
      <t>[138]</t>
    </r>
    <r>
      <rPr>
        <b/>
        <sz val="11"/>
        <color rgb="FF002060"/>
        <rFont val="Century Gothic"/>
        <family val="2"/>
      </rPr>
      <t xml:space="preserve"> triste </t>
    </r>
    <r>
      <rPr>
        <sz val="11"/>
        <color rgb="FF002060"/>
        <rFont val="Century Gothic"/>
        <family val="2"/>
      </rPr>
      <t>[1843]</t>
    </r>
  </si>
  <si>
    <r>
      <t>es</t>
    </r>
    <r>
      <rPr>
        <sz val="11"/>
        <color rgb="FF002060"/>
        <rFont val="Century Gothic"/>
        <family val="2"/>
      </rPr>
      <t xml:space="preserve"> [5] </t>
    </r>
    <r>
      <rPr>
        <b/>
        <sz val="11"/>
        <color rgb="FF002060"/>
        <rFont val="Century Gothic"/>
        <family val="2"/>
      </rPr>
      <t xml:space="preserve"> tu </t>
    </r>
    <r>
      <rPr>
        <sz val="11"/>
        <color rgb="FF002060"/>
        <rFont val="Century Gothic"/>
        <family val="2"/>
      </rPr>
      <t xml:space="preserve">[112] </t>
    </r>
    <r>
      <rPr>
        <b/>
        <sz val="11"/>
        <color rgb="FF002060"/>
        <rFont val="Century Gothic"/>
        <family val="2"/>
      </rPr>
      <t xml:space="preserve">différent </t>
    </r>
    <r>
      <rPr>
        <sz val="11"/>
        <color rgb="FF002060"/>
        <rFont val="Century Gothic"/>
        <family val="2"/>
      </rPr>
      <t xml:space="preserve">[350] </t>
    </r>
    <r>
      <rPr>
        <b/>
        <sz val="11"/>
        <color rgb="FF002060"/>
        <rFont val="Century Gothic"/>
        <family val="2"/>
      </rPr>
      <t xml:space="preserve">important </t>
    </r>
    <r>
      <rPr>
        <sz val="11"/>
        <color rgb="FF002060"/>
        <rFont val="Century Gothic"/>
        <family val="2"/>
      </rPr>
      <t xml:space="preserve">[215] </t>
    </r>
    <r>
      <rPr>
        <b/>
        <sz val="11"/>
        <color rgb="FF002060"/>
        <rFont val="Century Gothic"/>
        <family val="2"/>
      </rPr>
      <t xml:space="preserve">indépendant </t>
    </r>
    <r>
      <rPr>
        <sz val="11"/>
        <color rgb="FF002060"/>
        <rFont val="Century Gothic"/>
        <family val="2"/>
      </rPr>
      <t>[954]</t>
    </r>
    <r>
      <rPr>
        <b/>
        <sz val="11"/>
        <color rgb="FF002060"/>
        <rFont val="Century Gothic"/>
        <family val="2"/>
      </rPr>
      <t xml:space="preserve"> prudent </t>
    </r>
    <r>
      <rPr>
        <sz val="11"/>
        <color rgb="FF002060"/>
        <rFont val="Century Gothic"/>
        <family val="2"/>
      </rPr>
      <t xml:space="preserve">[1529] </t>
    </r>
    <r>
      <rPr>
        <b/>
        <sz val="11"/>
        <color rgb="FF002060"/>
        <rFont val="Century Gothic"/>
        <family val="2"/>
      </rPr>
      <t xml:space="preserve"> seul </t>
    </r>
    <r>
      <rPr>
        <sz val="11"/>
        <color rgb="FF002060"/>
        <rFont val="Century Gothic"/>
        <family val="2"/>
      </rPr>
      <t>[102]</t>
    </r>
  </si>
  <si>
    <r>
      <t xml:space="preserve">amusant </t>
    </r>
    <r>
      <rPr>
        <sz val="11"/>
        <color rgb="FF002060"/>
        <rFont val="Century Gothic"/>
        <family val="2"/>
      </rPr>
      <t xml:space="preserve">[4695] </t>
    </r>
    <r>
      <rPr>
        <b/>
        <sz val="11"/>
        <color rgb="FF002060"/>
        <rFont val="Century Gothic"/>
        <family val="2"/>
      </rPr>
      <t xml:space="preserve">calme </t>
    </r>
    <r>
      <rPr>
        <sz val="11"/>
        <color rgb="FF002060"/>
        <rFont val="Century Gothic"/>
        <family val="2"/>
      </rPr>
      <t>[1731]</t>
    </r>
    <r>
      <rPr>
        <b/>
        <sz val="11"/>
        <color rgb="FF002060"/>
        <rFont val="Century Gothic"/>
        <family val="2"/>
      </rPr>
      <t xml:space="preserve"> intelligent </t>
    </r>
    <r>
      <rPr>
        <sz val="11"/>
        <color rgb="FF002060"/>
        <rFont val="Century Gothic"/>
        <family val="2"/>
      </rPr>
      <t>[2509]</t>
    </r>
    <r>
      <rPr>
        <b/>
        <sz val="11"/>
        <color rgb="FF002060"/>
        <rFont val="Century Gothic"/>
        <family val="2"/>
      </rPr>
      <t xml:space="preserve"> malade </t>
    </r>
    <r>
      <rPr>
        <sz val="11"/>
        <color rgb="FF002060"/>
        <rFont val="Century Gothic"/>
        <family val="2"/>
      </rPr>
      <t xml:space="preserve">[1066] </t>
    </r>
    <r>
      <rPr>
        <b/>
        <sz val="11"/>
        <color rgb="FF002060"/>
        <rFont val="Century Gothic"/>
        <family val="2"/>
      </rPr>
      <t xml:space="preserve">méchant </t>
    </r>
    <r>
      <rPr>
        <sz val="11"/>
        <color rgb="FF002060"/>
        <rFont val="Century Gothic"/>
        <family val="2"/>
      </rPr>
      <t>[3184]</t>
    </r>
    <r>
      <rPr>
        <b/>
        <sz val="11"/>
        <color rgb="FF002060"/>
        <rFont val="Century Gothic"/>
        <family val="2"/>
      </rPr>
      <t xml:space="preserve"> </t>
    </r>
  </si>
  <si>
    <r>
      <t xml:space="preserve">jeune </t>
    </r>
    <r>
      <rPr>
        <sz val="11"/>
        <color rgb="FF002060"/>
        <rFont val="Century Gothic"/>
        <family val="2"/>
      </rPr>
      <t>[152]</t>
    </r>
    <r>
      <rPr>
        <b/>
        <sz val="11"/>
        <color rgb="FF002060"/>
        <rFont val="Century Gothic"/>
        <family val="2"/>
      </rPr>
      <t xml:space="preserve"> joli </t>
    </r>
    <r>
      <rPr>
        <sz val="11"/>
        <color rgb="FF002060"/>
        <rFont val="Century Gothic"/>
        <family val="2"/>
      </rPr>
      <t xml:space="preserve">[2398] </t>
    </r>
    <r>
      <rPr>
        <b/>
        <sz val="11"/>
        <color rgb="FF002060"/>
        <rFont val="Century Gothic"/>
        <family val="2"/>
      </rPr>
      <t xml:space="preserve">drôle </t>
    </r>
    <r>
      <rPr>
        <sz val="11"/>
        <color rgb="FF002060"/>
        <rFont val="Century Gothic"/>
        <family val="2"/>
      </rPr>
      <t xml:space="preserve">[2166] </t>
    </r>
    <r>
      <rPr>
        <b/>
        <sz val="11"/>
        <color rgb="FF002060"/>
        <rFont val="Century Gothic"/>
        <family val="2"/>
      </rPr>
      <t xml:space="preserve">difficile </t>
    </r>
    <r>
      <rPr>
        <sz val="11"/>
        <color rgb="FF002060"/>
        <rFont val="Century Gothic"/>
        <family val="2"/>
      </rPr>
      <t>[296]</t>
    </r>
    <r>
      <rPr>
        <b/>
        <sz val="11"/>
        <color rgb="FF002060"/>
        <rFont val="Century Gothic"/>
        <family val="2"/>
      </rPr>
      <t xml:space="preserve"> </t>
    </r>
  </si>
  <si>
    <r>
      <rPr>
        <b/>
        <sz val="11"/>
        <color rgb="FF002060"/>
        <rFont val="Century Gothic"/>
        <family val="2"/>
      </rPr>
      <t xml:space="preserve">ce (c') </t>
    </r>
    <r>
      <rPr>
        <sz val="11"/>
        <color rgb="FF002060"/>
        <rFont val="Century Gothic"/>
        <family val="2"/>
      </rPr>
      <t xml:space="preserve">[12] </t>
    </r>
    <r>
      <rPr>
        <b/>
        <sz val="11"/>
        <color rgb="FF002060"/>
        <rFont val="Century Gothic"/>
        <family val="2"/>
      </rPr>
      <t>lundi</t>
    </r>
    <r>
      <rPr>
        <sz val="11"/>
        <color rgb="FF002060"/>
        <rFont val="Century Gothic"/>
        <family val="2"/>
      </rPr>
      <t xml:space="preserve"> [1091]</t>
    </r>
    <r>
      <rPr>
        <b/>
        <sz val="11"/>
        <color rgb="FF002060"/>
        <rFont val="Century Gothic"/>
        <family val="2"/>
      </rPr>
      <t xml:space="preserve"> mardi</t>
    </r>
    <r>
      <rPr>
        <sz val="11"/>
        <color rgb="FF002060"/>
        <rFont val="Century Gothic"/>
        <family val="2"/>
      </rPr>
      <t xml:space="preserve"> [1044]</t>
    </r>
    <r>
      <rPr>
        <b/>
        <sz val="11"/>
        <color rgb="FF002060"/>
        <rFont val="Century Gothic"/>
        <family val="2"/>
      </rPr>
      <t xml:space="preserve"> mercredi</t>
    </r>
    <r>
      <rPr>
        <sz val="11"/>
        <color rgb="FF002060"/>
        <rFont val="Century Gothic"/>
        <family val="2"/>
      </rPr>
      <t xml:space="preserve"> [1168]</t>
    </r>
    <r>
      <rPr>
        <b/>
        <sz val="11"/>
        <color rgb="FF002060"/>
        <rFont val="Century Gothic"/>
        <family val="2"/>
      </rPr>
      <t xml:space="preserve">  jeudi </t>
    </r>
    <r>
      <rPr>
        <sz val="11"/>
        <color rgb="FF002060"/>
        <rFont val="Century Gothic"/>
        <family val="2"/>
      </rPr>
      <t>[1112]</t>
    </r>
    <r>
      <rPr>
        <b/>
        <sz val="11"/>
        <color rgb="FF002060"/>
        <rFont val="Century Gothic"/>
        <family val="2"/>
      </rPr>
      <t xml:space="preserve"> vendredi</t>
    </r>
    <r>
      <rPr>
        <sz val="11"/>
        <color rgb="FF002060"/>
        <rFont val="Century Gothic"/>
        <family val="2"/>
      </rPr>
      <t xml:space="preserve"> [1086] </t>
    </r>
    <r>
      <rPr>
        <b/>
        <sz val="11"/>
        <color rgb="FF002060"/>
        <rFont val="Century Gothic"/>
        <family val="2"/>
      </rPr>
      <t>samedi</t>
    </r>
    <r>
      <rPr>
        <sz val="11"/>
        <color rgb="FF002060"/>
        <rFont val="Century Gothic"/>
        <family val="2"/>
      </rPr>
      <t xml:space="preserve"> [1355]</t>
    </r>
    <r>
      <rPr>
        <b/>
        <sz val="11"/>
        <color rgb="FF002060"/>
        <rFont val="Century Gothic"/>
        <family val="2"/>
      </rPr>
      <t xml:space="preserve"> dimanche </t>
    </r>
    <r>
      <rPr>
        <sz val="11"/>
        <color rgb="FF002060"/>
        <rFont val="Century Gothic"/>
        <family val="2"/>
      </rPr>
      <t>[1235]</t>
    </r>
    <r>
      <rPr>
        <b/>
        <sz val="11"/>
        <color rgb="FF002060"/>
        <rFont val="Century Gothic"/>
        <family val="2"/>
      </rPr>
      <t xml:space="preserve"> aujourd’hui </t>
    </r>
    <r>
      <rPr>
        <sz val="11"/>
        <color rgb="FF002060"/>
        <rFont val="Century Gothic"/>
        <family val="2"/>
      </rPr>
      <t xml:space="preserve">[233] </t>
    </r>
  </si>
  <si>
    <r>
      <t xml:space="preserve">Revisit days of the week </t>
    </r>
    <r>
      <rPr>
        <b/>
        <sz val="11"/>
        <color rgb="FF002060"/>
        <rFont val="Century Gothic"/>
        <family val="2"/>
      </rPr>
      <t>semaine</t>
    </r>
    <r>
      <rPr>
        <sz val="11"/>
        <color rgb="FF002060"/>
        <rFont val="Century Gothic"/>
        <family val="2"/>
      </rPr>
      <t xml:space="preserve"> [245] </t>
    </r>
    <r>
      <rPr>
        <b/>
        <sz val="11"/>
        <color rgb="FF002060"/>
        <rFont val="Century Gothic"/>
        <family val="2"/>
      </rPr>
      <t>courageux</t>
    </r>
    <r>
      <rPr>
        <sz val="11"/>
        <color rgb="FF002060"/>
        <rFont val="Century Gothic"/>
        <family val="2"/>
      </rPr>
      <t xml:space="preserve"> [2198] </t>
    </r>
    <r>
      <rPr>
        <b/>
        <sz val="11"/>
        <color rgb="FF002060"/>
        <rFont val="Century Gothic"/>
        <family val="2"/>
      </rPr>
      <t>curieux</t>
    </r>
    <r>
      <rPr>
        <sz val="11"/>
        <color rgb="FF002060"/>
        <rFont val="Century Gothic"/>
        <family val="2"/>
      </rPr>
      <t xml:space="preserve"> [2424]  </t>
    </r>
    <r>
      <rPr>
        <b/>
        <sz val="11"/>
        <color rgb="FF002060"/>
        <rFont val="Century Gothic"/>
        <family val="2"/>
      </rPr>
      <t xml:space="preserve">heureux </t>
    </r>
    <r>
      <rPr>
        <sz val="11"/>
        <color rgb="FF002060"/>
        <rFont val="Century Gothic"/>
        <family val="2"/>
      </rPr>
      <t xml:space="preserve">[764] </t>
    </r>
    <r>
      <rPr>
        <b/>
        <sz val="11"/>
        <color rgb="FF002060"/>
        <rFont val="Century Gothic"/>
        <family val="2"/>
      </rPr>
      <t>sérieux</t>
    </r>
    <r>
      <rPr>
        <sz val="11"/>
        <color rgb="FF002060"/>
        <rFont val="Century Gothic"/>
        <family val="2"/>
      </rPr>
      <t xml:space="preserve"> [412]  </t>
    </r>
  </si>
  <si>
    <r>
      <rPr>
        <sz val="11"/>
        <color rgb="FF002060"/>
        <rFont val="Century Gothic"/>
        <family val="2"/>
      </rPr>
      <t>Revisit days of the week</t>
    </r>
    <r>
      <rPr>
        <b/>
        <sz val="11"/>
        <color rgb="FF002060"/>
        <rFont val="Century Gothic"/>
        <family val="2"/>
      </rPr>
      <t xml:space="preserve">
courageux</t>
    </r>
    <r>
      <rPr>
        <sz val="11"/>
        <color rgb="FF002060"/>
        <rFont val="Century Gothic"/>
        <family val="2"/>
      </rPr>
      <t xml:space="preserve"> [2198] </t>
    </r>
    <r>
      <rPr>
        <b/>
        <sz val="11"/>
        <color rgb="FF002060"/>
        <rFont val="Century Gothic"/>
        <family val="2"/>
      </rPr>
      <t xml:space="preserve">curieux </t>
    </r>
    <r>
      <rPr>
        <sz val="11"/>
        <color rgb="FF002060"/>
        <rFont val="Century Gothic"/>
        <family val="2"/>
      </rPr>
      <t xml:space="preserve">[2424] </t>
    </r>
    <r>
      <rPr>
        <b/>
        <sz val="11"/>
        <color rgb="FF002060"/>
        <rFont val="Century Gothic"/>
        <family val="2"/>
      </rPr>
      <t xml:space="preserve"> heureux </t>
    </r>
    <r>
      <rPr>
        <sz val="11"/>
        <color rgb="FF002060"/>
        <rFont val="Century Gothic"/>
        <family val="2"/>
      </rPr>
      <t xml:space="preserve">[764] </t>
    </r>
    <r>
      <rPr>
        <b/>
        <sz val="11"/>
        <color rgb="FF002060"/>
        <rFont val="Century Gothic"/>
        <family val="2"/>
      </rPr>
      <t xml:space="preserve">sérieux </t>
    </r>
    <r>
      <rPr>
        <sz val="11"/>
        <color rgb="FF002060"/>
        <rFont val="Century Gothic"/>
        <family val="2"/>
      </rPr>
      <t>[412]</t>
    </r>
    <r>
      <rPr>
        <b/>
        <sz val="11"/>
        <color rgb="FF002060"/>
        <rFont val="Century Gothic"/>
        <family val="2"/>
      </rPr>
      <t xml:space="preserve">  </t>
    </r>
  </si>
  <si>
    <r>
      <rPr>
        <b/>
        <sz val="11"/>
        <color rgb="FF002060"/>
        <rFont val="Century Gothic"/>
        <family val="2"/>
      </rPr>
      <t>ballon</t>
    </r>
    <r>
      <rPr>
        <sz val="11"/>
        <color rgb="FF002060"/>
        <rFont val="Century Gothic"/>
        <family val="2"/>
      </rPr>
      <t xml:space="preserve"> [3692] </t>
    </r>
    <r>
      <rPr>
        <b/>
        <sz val="11"/>
        <color rgb="FF002060"/>
        <rFont val="Century Gothic"/>
        <family val="2"/>
      </rPr>
      <t xml:space="preserve">bouteille </t>
    </r>
    <r>
      <rPr>
        <sz val="11"/>
        <color rgb="FF002060"/>
        <rFont val="Century Gothic"/>
        <family val="2"/>
      </rPr>
      <t xml:space="preserve">[2979] </t>
    </r>
    <r>
      <rPr>
        <b/>
        <sz val="11"/>
        <color rgb="FF002060"/>
        <rFont val="Century Gothic"/>
        <family val="2"/>
      </rPr>
      <t>cahier</t>
    </r>
    <r>
      <rPr>
        <sz val="11"/>
        <color rgb="FF002060"/>
        <rFont val="Century Gothic"/>
        <family val="2"/>
      </rPr>
      <t xml:space="preserve"> [4001] </t>
    </r>
    <r>
      <rPr>
        <b/>
        <sz val="11"/>
        <color rgb="FF002060"/>
        <rFont val="Century Gothic"/>
        <family val="2"/>
      </rPr>
      <t xml:space="preserve">jeu </t>
    </r>
    <r>
      <rPr>
        <sz val="11"/>
        <color rgb="FF002060"/>
        <rFont val="Century Gothic"/>
        <family val="2"/>
      </rPr>
      <t>[291]</t>
    </r>
    <r>
      <rPr>
        <b/>
        <sz val="11"/>
        <color rgb="FF002060"/>
        <rFont val="Century Gothic"/>
        <family val="2"/>
      </rPr>
      <t xml:space="preserve"> orange</t>
    </r>
    <r>
      <rPr>
        <sz val="11"/>
        <color rgb="FF002060"/>
        <rFont val="Century Gothic"/>
        <family val="2"/>
      </rPr>
      <t xml:space="preserve"> [3912] </t>
    </r>
    <r>
      <rPr>
        <b/>
        <sz val="11"/>
        <color rgb="FF002060"/>
        <rFont val="Century Gothic"/>
        <family val="2"/>
      </rPr>
      <t>peluche</t>
    </r>
    <r>
      <rPr>
        <sz val="11"/>
        <color rgb="FF002060"/>
        <rFont val="Century Gothic"/>
        <family val="2"/>
      </rPr>
      <t xml:space="preserve"> [&gt;5000] </t>
    </r>
    <r>
      <rPr>
        <b/>
        <sz val="11"/>
        <color rgb="FF002060"/>
        <rFont val="Century Gothic"/>
        <family val="2"/>
      </rPr>
      <t>sac</t>
    </r>
    <r>
      <rPr>
        <sz val="11"/>
        <color rgb="FF002060"/>
        <rFont val="Century Gothic"/>
        <family val="2"/>
      </rPr>
      <t xml:space="preserve"> [2343] </t>
    </r>
    <r>
      <rPr>
        <b/>
        <sz val="11"/>
        <color rgb="FF002060"/>
        <rFont val="Century Gothic"/>
        <family val="2"/>
      </rPr>
      <t>stylo</t>
    </r>
    <r>
      <rPr>
        <sz val="11"/>
        <color rgb="FF002060"/>
        <rFont val="Century Gothic"/>
        <family val="2"/>
      </rPr>
      <t xml:space="preserve"> [&gt;5000]  </t>
    </r>
    <r>
      <rPr>
        <b/>
        <sz val="11"/>
        <color rgb="FF002060"/>
        <rFont val="Century Gothic"/>
        <family val="2"/>
      </rPr>
      <t>un</t>
    </r>
    <r>
      <rPr>
        <sz val="11"/>
        <color rgb="FF002060"/>
        <rFont val="Century Gothic"/>
        <family val="2"/>
      </rPr>
      <t xml:space="preserve"> [3] </t>
    </r>
    <r>
      <rPr>
        <b/>
        <sz val="11"/>
        <color rgb="FF002060"/>
        <rFont val="Century Gothic"/>
        <family val="2"/>
      </rPr>
      <t xml:space="preserve">une </t>
    </r>
    <r>
      <rPr>
        <sz val="11"/>
        <color rgb="FF002060"/>
        <rFont val="Century Gothic"/>
        <family val="2"/>
      </rPr>
      <t>[3]  (revisit banane)</t>
    </r>
  </si>
  <si>
    <r>
      <rPr>
        <b/>
        <sz val="11"/>
        <color rgb="FF002060"/>
        <rFont val="Century Gothic"/>
        <family val="2"/>
      </rPr>
      <t>affiche</t>
    </r>
    <r>
      <rPr>
        <sz val="11"/>
        <color rgb="FF002060"/>
        <rFont val="Century Gothic"/>
        <family val="2"/>
      </rPr>
      <t xml:space="preserve"> [2886]</t>
    </r>
    <r>
      <rPr>
        <b/>
        <sz val="11"/>
        <color rgb="FF002060"/>
        <rFont val="Century Gothic"/>
        <family val="2"/>
      </rPr>
      <t xml:space="preserve"> bureau </t>
    </r>
    <r>
      <rPr>
        <sz val="11"/>
        <color rgb="FF002060"/>
        <rFont val="Century Gothic"/>
        <family val="2"/>
      </rPr>
      <t xml:space="preserve">[273] </t>
    </r>
    <r>
      <rPr>
        <b/>
        <sz val="11"/>
        <color rgb="FF002060"/>
        <rFont val="Century Gothic"/>
        <family val="2"/>
      </rPr>
      <t>chaise</t>
    </r>
    <r>
      <rPr>
        <sz val="11"/>
        <color rgb="FF002060"/>
        <rFont val="Century Gothic"/>
        <family val="2"/>
      </rPr>
      <t xml:space="preserve"> [3419] </t>
    </r>
    <r>
      <rPr>
        <b/>
        <sz val="11"/>
        <color rgb="FF002060"/>
        <rFont val="Century Gothic"/>
        <family val="2"/>
      </rPr>
      <t>chambre</t>
    </r>
    <r>
      <rPr>
        <sz val="11"/>
        <color rgb="FF002060"/>
        <rFont val="Century Gothic"/>
        <family val="2"/>
      </rPr>
      <t xml:space="preserve"> [633] </t>
    </r>
    <r>
      <rPr>
        <b/>
        <sz val="11"/>
        <color rgb="FF002060"/>
        <rFont val="Century Gothic"/>
        <family val="2"/>
      </rPr>
      <t xml:space="preserve">idée </t>
    </r>
    <r>
      <rPr>
        <sz val="11"/>
        <color rgb="FF002060"/>
        <rFont val="Century Gothic"/>
        <family val="2"/>
      </rPr>
      <t xml:space="preserve">[239] </t>
    </r>
    <r>
      <rPr>
        <b/>
        <sz val="11"/>
        <color rgb="FF002060"/>
        <rFont val="Century Gothic"/>
        <family val="2"/>
      </rPr>
      <t>lit</t>
    </r>
    <r>
      <rPr>
        <sz val="11"/>
        <color rgb="FF002060"/>
        <rFont val="Century Gothic"/>
        <family val="2"/>
      </rPr>
      <t xml:space="preserve"> [1837] </t>
    </r>
    <r>
      <rPr>
        <b/>
        <sz val="11"/>
        <color rgb="FF002060"/>
        <rFont val="Century Gothic"/>
        <family val="2"/>
      </rPr>
      <t>un</t>
    </r>
    <r>
      <rPr>
        <sz val="11"/>
        <color rgb="FF002060"/>
        <rFont val="Century Gothic"/>
        <family val="2"/>
      </rPr>
      <t xml:space="preserve"> [3] </t>
    </r>
    <r>
      <rPr>
        <b/>
        <sz val="11"/>
        <color rgb="FF002060"/>
        <rFont val="Century Gothic"/>
        <family val="2"/>
      </rPr>
      <t xml:space="preserve">une </t>
    </r>
    <r>
      <rPr>
        <sz val="11"/>
        <color rgb="FF002060"/>
        <rFont val="Century Gothic"/>
        <family val="2"/>
      </rPr>
      <t>[3] 
(revisit moto, cheval)</t>
    </r>
  </si>
  <si>
    <r>
      <t xml:space="preserve">
</t>
    </r>
    <r>
      <rPr>
        <b/>
        <sz val="11"/>
        <color rgb="FF002060"/>
        <rFont val="Century Gothic"/>
        <family val="2"/>
      </rPr>
      <t>un / une</t>
    </r>
    <r>
      <rPr>
        <sz val="11"/>
        <color rgb="FF002060"/>
        <rFont val="Century Gothic"/>
        <family val="2"/>
      </rPr>
      <t xml:space="preserve"> – </t>
    </r>
    <r>
      <rPr>
        <b/>
        <sz val="11"/>
        <color rgb="FF002060"/>
        <rFont val="Century Gothic"/>
        <family val="2"/>
      </rPr>
      <t xml:space="preserve">singular indefinite article
</t>
    </r>
    <r>
      <rPr>
        <sz val="11"/>
        <color rgb="FF002060"/>
        <rFont val="Century Gothic"/>
        <family val="2"/>
      </rPr>
      <t>c’est un/une... ? [Is it a ...?] 
raised intonation questions</t>
    </r>
  </si>
  <si>
    <r>
      <t xml:space="preserve">Saying what I and others have
</t>
    </r>
    <r>
      <rPr>
        <b/>
        <sz val="11"/>
        <color rgb="FF002060"/>
        <rFont val="Century Gothic"/>
        <family val="2"/>
      </rPr>
      <t>Rouge</t>
    </r>
    <r>
      <rPr>
        <sz val="11"/>
        <color rgb="FF002060"/>
        <rFont val="Century Gothic"/>
        <family val="2"/>
      </rPr>
      <t xml:space="preserve">: Naming things
</t>
    </r>
    <r>
      <rPr>
        <b/>
        <sz val="11"/>
        <color rgb="FF002060"/>
        <rFont val="Century Gothic"/>
        <family val="2"/>
      </rPr>
      <t>Jaune</t>
    </r>
    <r>
      <rPr>
        <sz val="11"/>
        <color rgb="FF002060"/>
        <rFont val="Century Gothic"/>
        <family val="2"/>
      </rPr>
      <t>: Naming things</t>
    </r>
  </si>
  <si>
    <r>
      <t xml:space="preserve">avoir </t>
    </r>
    <r>
      <rPr>
        <sz val="11"/>
        <color rgb="FF002060"/>
        <rFont val="Century Gothic"/>
        <family val="2"/>
      </rPr>
      <t>[8]</t>
    </r>
    <r>
      <rPr>
        <b/>
        <sz val="11"/>
        <color rgb="FF002060"/>
        <rFont val="Century Gothic"/>
        <family val="2"/>
      </rPr>
      <t xml:space="preserve"> j’ai, il a, elle a, quoi </t>
    </r>
    <r>
      <rPr>
        <sz val="11"/>
        <color rgb="FF002060"/>
        <rFont val="Century Gothic"/>
        <family val="2"/>
      </rPr>
      <t>[297]</t>
    </r>
    <r>
      <rPr>
        <b/>
        <sz val="11"/>
        <color rgb="FF002060"/>
        <rFont val="Century Gothic"/>
        <family val="2"/>
      </rPr>
      <t xml:space="preserve"> animal </t>
    </r>
    <r>
      <rPr>
        <sz val="11"/>
        <color rgb="FF002060"/>
        <rFont val="Century Gothic"/>
        <family val="2"/>
      </rPr>
      <t xml:space="preserve">[1002] </t>
    </r>
    <r>
      <rPr>
        <b/>
        <sz val="11"/>
        <color rgb="FF002060"/>
        <rFont val="Century Gothic"/>
        <family val="2"/>
      </rPr>
      <t xml:space="preserve">chien </t>
    </r>
    <r>
      <rPr>
        <sz val="11"/>
        <color rgb="FF002060"/>
        <rFont val="Century Gothic"/>
        <family val="2"/>
      </rPr>
      <t xml:space="preserve">[1744] </t>
    </r>
    <r>
      <rPr>
        <b/>
        <sz val="11"/>
        <color rgb="FF002060"/>
        <rFont val="Century Gothic"/>
        <family val="2"/>
      </rPr>
      <t xml:space="preserve">chat </t>
    </r>
    <r>
      <rPr>
        <sz val="11"/>
        <color rgb="FF002060"/>
        <rFont val="Century Gothic"/>
        <family val="2"/>
      </rPr>
      <t xml:space="preserve">[3138] </t>
    </r>
    <r>
      <rPr>
        <b/>
        <sz val="11"/>
        <color rgb="FF002060"/>
        <rFont val="Century Gothic"/>
        <family val="2"/>
      </rPr>
      <t xml:space="preserve"> photo</t>
    </r>
    <r>
      <rPr>
        <sz val="11"/>
        <color rgb="FF002060"/>
        <rFont val="Century Gothic"/>
        <family val="2"/>
      </rPr>
      <t xml:space="preserve"> [1412]</t>
    </r>
    <r>
      <rPr>
        <sz val="11"/>
        <color rgb="FFFF0000"/>
        <rFont val="Century Gothic"/>
        <family val="2"/>
      </rPr>
      <t xml:space="preserve"> </t>
    </r>
    <r>
      <rPr>
        <b/>
        <sz val="11"/>
        <color rgb="FF002060"/>
        <rFont val="Century Gothic"/>
        <family val="2"/>
      </rPr>
      <t xml:space="preserve">table </t>
    </r>
    <r>
      <rPr>
        <sz val="11"/>
        <color rgb="FF002060"/>
        <rFont val="Century Gothic"/>
        <family val="2"/>
      </rPr>
      <t>[1019]</t>
    </r>
    <r>
      <rPr>
        <b/>
        <sz val="11"/>
        <color rgb="FF002060"/>
        <rFont val="Century Gothic"/>
        <family val="2"/>
      </rPr>
      <t xml:space="preserve"> ou </t>
    </r>
    <r>
      <rPr>
        <sz val="11"/>
        <color rgb="FF002060"/>
        <rFont val="Century Gothic"/>
        <family val="2"/>
      </rPr>
      <t>[33]</t>
    </r>
    <r>
      <rPr>
        <b/>
        <sz val="11"/>
        <color rgb="FF002060"/>
        <rFont val="Century Gothic"/>
        <family val="2"/>
      </rPr>
      <t xml:space="preserve"> </t>
    </r>
  </si>
  <si>
    <r>
      <t xml:space="preserve">avoir </t>
    </r>
    <r>
      <rPr>
        <sz val="11"/>
        <color rgb="FF002060"/>
        <rFont val="Century Gothic"/>
        <family val="2"/>
      </rPr>
      <t>[8]</t>
    </r>
    <r>
      <rPr>
        <b/>
        <sz val="11"/>
        <color rgb="FF002060"/>
        <rFont val="Century Gothic"/>
        <family val="2"/>
      </rPr>
      <t xml:space="preserve"> j’ai, il a, elle a, quoi </t>
    </r>
    <r>
      <rPr>
        <sz val="11"/>
        <color rgb="FF002060"/>
        <rFont val="Century Gothic"/>
        <family val="2"/>
      </rPr>
      <t>[297]</t>
    </r>
    <r>
      <rPr>
        <b/>
        <sz val="11"/>
        <color rgb="FF002060"/>
        <rFont val="Century Gothic"/>
        <family val="2"/>
      </rPr>
      <t xml:space="preserve">  chat </t>
    </r>
    <r>
      <rPr>
        <sz val="11"/>
        <color rgb="FF002060"/>
        <rFont val="Century Gothic"/>
        <family val="2"/>
      </rPr>
      <t xml:space="preserve">[3138] </t>
    </r>
    <r>
      <rPr>
        <b/>
        <sz val="11"/>
        <color rgb="FF002060"/>
        <rFont val="Century Gothic"/>
        <family val="2"/>
      </rPr>
      <t>crayon</t>
    </r>
    <r>
      <rPr>
        <sz val="11"/>
        <color rgb="FF002060"/>
        <rFont val="Century Gothic"/>
        <family val="2"/>
      </rPr>
      <t xml:space="preserve"> [&gt;5000]  </t>
    </r>
    <r>
      <rPr>
        <b/>
        <sz val="11"/>
        <color rgb="FF002060"/>
        <rFont val="Century Gothic"/>
        <family val="2"/>
      </rPr>
      <t xml:space="preserve">dessin </t>
    </r>
    <r>
      <rPr>
        <sz val="11"/>
        <color rgb="FF002060"/>
        <rFont val="Century Gothic"/>
        <family val="2"/>
      </rPr>
      <t xml:space="preserve">[2624] </t>
    </r>
    <r>
      <rPr>
        <b/>
        <sz val="11"/>
        <color rgb="FF002060"/>
        <rFont val="Century Gothic"/>
        <family val="2"/>
      </rPr>
      <t>message</t>
    </r>
    <r>
      <rPr>
        <sz val="11"/>
        <color rgb="FF002060"/>
        <rFont val="Century Gothic"/>
        <family val="2"/>
      </rPr>
      <t xml:space="preserve"> [792] </t>
    </r>
  </si>
  <si>
    <r>
      <t xml:space="preserve">Saying what I and others have
</t>
    </r>
    <r>
      <rPr>
        <b/>
        <sz val="11"/>
        <color rgb="FF002060"/>
        <rFont val="Century Gothic"/>
        <family val="2"/>
      </rPr>
      <t>Rouge</t>
    </r>
    <r>
      <rPr>
        <sz val="11"/>
        <color rgb="FF002060"/>
        <rFont val="Century Gothic"/>
        <family val="2"/>
      </rPr>
      <t xml:space="preserve">: Pierre parle avec Jean-Michel
</t>
    </r>
    <r>
      <rPr>
        <b/>
        <sz val="11"/>
        <color rgb="FF002060"/>
        <rFont val="Century Gothic"/>
        <family val="2"/>
      </rPr>
      <t>Jaune</t>
    </r>
    <r>
      <rPr>
        <sz val="11"/>
        <color rgb="FF002060"/>
        <rFont val="Century Gothic"/>
        <family val="2"/>
      </rPr>
      <t>: Pierre et Max</t>
    </r>
  </si>
  <si>
    <r>
      <t xml:space="preserve">tu as </t>
    </r>
    <r>
      <rPr>
        <sz val="11"/>
        <color rgb="FF002060"/>
        <rFont val="Century Gothic"/>
        <family val="2"/>
      </rPr>
      <t>[8]</t>
    </r>
    <r>
      <rPr>
        <b/>
        <sz val="11"/>
        <color rgb="FF002060"/>
        <rFont val="Century Gothic"/>
        <family val="2"/>
      </rPr>
      <t xml:space="preserve"> crayon </t>
    </r>
    <r>
      <rPr>
        <sz val="11"/>
        <color rgb="FF002060"/>
        <rFont val="Century Gothic"/>
        <family val="2"/>
      </rPr>
      <t>[&gt;5000]</t>
    </r>
    <r>
      <rPr>
        <b/>
        <sz val="11"/>
        <color rgb="FF002060"/>
        <rFont val="Century Gothic"/>
        <family val="2"/>
      </rPr>
      <t xml:space="preserve"> gomme </t>
    </r>
    <r>
      <rPr>
        <sz val="11"/>
        <color rgb="FF002060"/>
        <rFont val="Century Gothic"/>
        <family val="2"/>
      </rPr>
      <t xml:space="preserve">[&gt;5000] </t>
    </r>
    <r>
      <rPr>
        <b/>
        <sz val="11"/>
        <color rgb="FF002060"/>
        <rFont val="Century Gothic"/>
        <family val="2"/>
      </rPr>
      <t xml:space="preserve"> livre</t>
    </r>
    <r>
      <rPr>
        <sz val="11"/>
        <color rgb="FF002060"/>
        <rFont val="Century Gothic"/>
        <family val="2"/>
      </rPr>
      <t xml:space="preserve"> [358] </t>
    </r>
    <r>
      <rPr>
        <b/>
        <sz val="11"/>
        <color rgb="FF002060"/>
        <rFont val="Century Gothic"/>
        <family val="2"/>
      </rPr>
      <t xml:space="preserve">règle </t>
    </r>
    <r>
      <rPr>
        <sz val="11"/>
        <color rgb="FF002060"/>
        <rFont val="Century Gothic"/>
        <family val="2"/>
      </rPr>
      <t>[488]</t>
    </r>
    <r>
      <rPr>
        <b/>
        <sz val="11"/>
        <color rgb="FF002060"/>
        <rFont val="Century Gothic"/>
        <family val="2"/>
      </rPr>
      <t xml:space="preserve"> </t>
    </r>
  </si>
  <si>
    <r>
      <t xml:space="preserve">tu as </t>
    </r>
    <r>
      <rPr>
        <sz val="11"/>
        <color rgb="FF002060"/>
        <rFont val="Century Gothic"/>
        <family val="2"/>
      </rPr>
      <t xml:space="preserve">[8] </t>
    </r>
    <r>
      <rPr>
        <b/>
        <sz val="11"/>
        <color rgb="FF002060"/>
        <rFont val="Century Gothic"/>
        <family val="2"/>
      </rPr>
      <t xml:space="preserve">question </t>
    </r>
    <r>
      <rPr>
        <sz val="11"/>
        <color rgb="FF002060"/>
        <rFont val="Century Gothic"/>
        <family val="2"/>
      </rPr>
      <t xml:space="preserve">[144] </t>
    </r>
    <r>
      <rPr>
        <b/>
        <sz val="11"/>
        <color rgb="FF002060"/>
        <rFont val="Century Gothic"/>
        <family val="2"/>
      </rPr>
      <t xml:space="preserve">réponse </t>
    </r>
    <r>
      <rPr>
        <sz val="11"/>
        <color rgb="FF002060"/>
        <rFont val="Century Gothic"/>
        <family val="2"/>
      </rPr>
      <t>[456]</t>
    </r>
    <r>
      <rPr>
        <b/>
        <sz val="11"/>
        <color rgb="FF002060"/>
        <rFont val="Century Gothic"/>
        <family val="2"/>
      </rPr>
      <t xml:space="preserve"> où </t>
    </r>
    <r>
      <rPr>
        <sz val="11"/>
        <color rgb="FF002060"/>
        <rFont val="Century Gothic"/>
        <family val="2"/>
      </rPr>
      <t>[48]</t>
    </r>
    <r>
      <rPr>
        <b/>
        <sz val="11"/>
        <color rgb="FF002060"/>
        <rFont val="Century Gothic"/>
        <family val="2"/>
      </rPr>
      <t xml:space="preserve"> dans </t>
    </r>
    <r>
      <rPr>
        <sz val="11"/>
        <color rgb="FF002060"/>
        <rFont val="Century Gothic"/>
        <family val="2"/>
      </rPr>
      <t>[11]</t>
    </r>
    <r>
      <rPr>
        <b/>
        <sz val="11"/>
        <color rgb="FF002060"/>
        <rFont val="Century Gothic"/>
        <family val="2"/>
      </rPr>
      <t xml:space="preserve"> sur </t>
    </r>
    <r>
      <rPr>
        <sz val="11"/>
        <color rgb="FF002060"/>
        <rFont val="Century Gothic"/>
        <family val="2"/>
      </rPr>
      <t xml:space="preserve">[16] </t>
    </r>
    <r>
      <rPr>
        <b/>
        <sz val="11"/>
        <color rgb="FF002060"/>
        <rFont val="Century Gothic"/>
        <family val="2"/>
      </rPr>
      <t xml:space="preserve">sous </t>
    </r>
    <r>
      <rPr>
        <sz val="11"/>
        <color rgb="FF002060"/>
        <rFont val="Century Gothic"/>
        <family val="2"/>
      </rPr>
      <t>[122]</t>
    </r>
    <r>
      <rPr>
        <b/>
        <sz val="11"/>
        <color rgb="FF002060"/>
        <rFont val="Century Gothic"/>
        <family val="2"/>
      </rPr>
      <t xml:space="preserve"> </t>
    </r>
  </si>
  <si>
    <r>
      <t xml:space="preserve">to have - I have, </t>
    </r>
    <r>
      <rPr>
        <b/>
        <sz val="11"/>
        <color rgb="FF002060"/>
        <rFont val="Century Gothic"/>
        <family val="2"/>
      </rPr>
      <t>you have</t>
    </r>
    <r>
      <rPr>
        <sz val="11"/>
        <color rgb="FF002060"/>
        <rFont val="Century Gothic"/>
        <family val="2"/>
      </rPr>
      <t xml:space="preserve">
raised intonation questions - tu as…? J'ai..?
</t>
    </r>
  </si>
  <si>
    <r>
      <t xml:space="preserve">Saying what I and others have
</t>
    </r>
    <r>
      <rPr>
        <b/>
        <sz val="11"/>
        <color rgb="FF002060"/>
        <rFont val="Century Gothic"/>
        <family val="2"/>
      </rPr>
      <t>Rouge</t>
    </r>
    <r>
      <rPr>
        <sz val="11"/>
        <color rgb="FF002060"/>
        <rFont val="Century Gothic"/>
        <family val="2"/>
      </rPr>
      <t xml:space="preserve">: Une excursion à la montagne
</t>
    </r>
    <r>
      <rPr>
        <b/>
        <sz val="11"/>
        <color rgb="FF002060"/>
        <rFont val="Century Gothic"/>
        <family val="2"/>
      </rPr>
      <t>Jaune</t>
    </r>
    <r>
      <rPr>
        <sz val="11"/>
        <color rgb="FF002060"/>
        <rFont val="Century Gothic"/>
        <family val="2"/>
      </rPr>
      <t>: La chambre de Pierre</t>
    </r>
  </si>
  <si>
    <r>
      <t>[</t>
    </r>
    <r>
      <rPr>
        <b/>
        <sz val="11"/>
        <color rgb="FF002060"/>
        <rFont val="Century Gothic"/>
        <family val="2"/>
      </rPr>
      <t>au/eau/o</t>
    </r>
    <r>
      <rPr>
        <sz val="11"/>
        <color rgb="FF002060"/>
        <rFont val="Century Gothic"/>
        <family val="2"/>
      </rPr>
      <t>]
gauche[607] faux [555] eau[475] photo [1412] aussi [44]</t>
    </r>
  </si>
  <si>
    <r>
      <t xml:space="preserve">  moi </t>
    </r>
    <r>
      <rPr>
        <sz val="11"/>
        <color rgb="FF002060"/>
        <rFont val="Century Gothic"/>
        <family val="2"/>
      </rPr>
      <t xml:space="preserve">[132] </t>
    </r>
    <r>
      <rPr>
        <b/>
        <sz val="11"/>
        <color rgb="FF002060"/>
        <rFont val="Century Gothic"/>
        <family val="2"/>
      </rPr>
      <t xml:space="preserve">toi </t>
    </r>
    <r>
      <rPr>
        <sz val="11"/>
        <color rgb="FF002060"/>
        <rFont val="Century Gothic"/>
        <family val="2"/>
      </rPr>
      <t>[510]</t>
    </r>
    <r>
      <rPr>
        <b/>
        <sz val="11"/>
        <color rgb="FF002060"/>
        <rFont val="Century Gothic"/>
        <family val="2"/>
      </rPr>
      <t xml:space="preserve"> cadeau </t>
    </r>
    <r>
      <rPr>
        <sz val="11"/>
        <color rgb="FF002060"/>
        <rFont val="Century Gothic"/>
        <family val="2"/>
      </rPr>
      <t>[2298]</t>
    </r>
    <r>
      <rPr>
        <b/>
        <sz val="11"/>
        <color rgb="FF002060"/>
        <rFont val="Century Gothic"/>
        <family val="2"/>
      </rPr>
      <t xml:space="preserve"> gâteau </t>
    </r>
    <r>
      <rPr>
        <sz val="11"/>
        <color rgb="FF002060"/>
        <rFont val="Century Gothic"/>
        <family val="2"/>
      </rPr>
      <t>[4845]</t>
    </r>
    <r>
      <rPr>
        <b/>
        <sz val="11"/>
        <color rgb="FF002060"/>
        <rFont val="Century Gothic"/>
        <family val="2"/>
      </rPr>
      <t xml:space="preserve"> parfait </t>
    </r>
    <r>
      <rPr>
        <sz val="11"/>
        <color rgb="FF002060"/>
        <rFont val="Century Gothic"/>
        <family val="2"/>
      </rPr>
      <t>[1600]</t>
    </r>
    <r>
      <rPr>
        <b/>
        <sz val="11"/>
        <color rgb="FF002060"/>
        <rFont val="Century Gothic"/>
        <family val="2"/>
      </rPr>
      <t xml:space="preserve"> pour </t>
    </r>
    <r>
      <rPr>
        <sz val="11"/>
        <color rgb="FF002060"/>
        <rFont val="Century Gothic"/>
        <family val="2"/>
      </rPr>
      <t>[10]</t>
    </r>
  </si>
  <si>
    <r>
      <t xml:space="preserve"> moi </t>
    </r>
    <r>
      <rPr>
        <sz val="11"/>
        <color rgb="FF002060"/>
        <rFont val="Century Gothic"/>
        <family val="2"/>
      </rPr>
      <t>[132]</t>
    </r>
    <r>
      <rPr>
        <b/>
        <sz val="11"/>
        <color rgb="FF002060"/>
        <rFont val="Century Gothic"/>
        <family val="2"/>
      </rPr>
      <t xml:space="preserve"> toi </t>
    </r>
    <r>
      <rPr>
        <sz val="11"/>
        <color rgb="FF002060"/>
        <rFont val="Century Gothic"/>
        <family val="2"/>
      </rPr>
      <t xml:space="preserve">[510] </t>
    </r>
    <r>
      <rPr>
        <b/>
        <sz val="11"/>
        <color rgb="FF002060"/>
        <rFont val="Century Gothic"/>
        <family val="2"/>
      </rPr>
      <t xml:space="preserve">carte </t>
    </r>
    <r>
      <rPr>
        <sz val="11"/>
        <color rgb="FF002060"/>
        <rFont val="Century Gothic"/>
        <family val="2"/>
      </rPr>
      <t>[955]</t>
    </r>
    <r>
      <rPr>
        <b/>
        <sz val="11"/>
        <color rgb="FF002060"/>
        <rFont val="Century Gothic"/>
        <family val="2"/>
      </rPr>
      <t xml:space="preserve"> </t>
    </r>
    <r>
      <rPr>
        <sz val="11"/>
        <color rgb="FF002060"/>
        <rFont val="Century Gothic"/>
        <family val="2"/>
      </rPr>
      <t xml:space="preserve">2298] </t>
    </r>
    <r>
      <rPr>
        <b/>
        <sz val="11"/>
        <color rgb="FF002060"/>
        <rFont val="Century Gothic"/>
        <family val="2"/>
      </rPr>
      <t>idéal</t>
    </r>
    <r>
      <rPr>
        <sz val="11"/>
        <color rgb="FF002060"/>
        <rFont val="Century Gothic"/>
        <family val="2"/>
      </rPr>
      <t xml:space="preserve"> [1429] </t>
    </r>
    <r>
      <rPr>
        <b/>
        <sz val="11"/>
        <color rgb="FF002060"/>
        <rFont val="Century Gothic"/>
        <family val="2"/>
      </rPr>
      <t>de</t>
    </r>
    <r>
      <rPr>
        <sz val="11"/>
        <color rgb="FF002060"/>
        <rFont val="Century Gothic"/>
        <family val="2"/>
      </rPr>
      <t xml:space="preserve"> [6] </t>
    </r>
    <r>
      <rPr>
        <b/>
        <sz val="11"/>
        <color rgb="FF002060"/>
        <rFont val="Century Gothic"/>
        <family val="2"/>
      </rPr>
      <t>pour</t>
    </r>
    <r>
      <rPr>
        <sz val="11"/>
        <color rgb="FF002060"/>
        <rFont val="Century Gothic"/>
        <family val="2"/>
      </rPr>
      <t xml:space="preserve"> [10] </t>
    </r>
  </si>
  <si>
    <r>
      <t xml:space="preserve">Saying what I and others have
</t>
    </r>
    <r>
      <rPr>
        <b/>
        <sz val="11"/>
        <color rgb="FF002060"/>
        <rFont val="Century Gothic"/>
        <family val="2"/>
      </rPr>
      <t>Rouge</t>
    </r>
    <r>
      <rPr>
        <sz val="11"/>
        <color rgb="FF002060"/>
        <rFont val="Century Gothic"/>
        <family val="2"/>
      </rPr>
      <t xml:space="preserve">: Lulu la tortue
</t>
    </r>
    <r>
      <rPr>
        <b/>
        <sz val="11"/>
        <color rgb="FF002060"/>
        <rFont val="Century Gothic"/>
        <family val="2"/>
      </rPr>
      <t>Jaune</t>
    </r>
    <r>
      <rPr>
        <sz val="11"/>
        <color rgb="FF002060"/>
        <rFont val="Century Gothic"/>
        <family val="2"/>
      </rPr>
      <t>: La rève de Jean-Michel</t>
    </r>
  </si>
  <si>
    <r>
      <rPr>
        <b/>
        <sz val="11"/>
        <color rgb="FF002060"/>
        <rFont val="Century Gothic"/>
        <family val="2"/>
      </rPr>
      <t xml:space="preserve">chaque </t>
    </r>
    <r>
      <rPr>
        <sz val="11"/>
        <color rgb="FF002060"/>
        <rFont val="Century Gothic"/>
        <family val="2"/>
      </rPr>
      <t>[151]</t>
    </r>
    <r>
      <rPr>
        <b/>
        <sz val="11"/>
        <color rgb="FF002060"/>
        <rFont val="Century Gothic"/>
        <family val="2"/>
      </rPr>
      <t xml:space="preserve"> jour </t>
    </r>
    <r>
      <rPr>
        <sz val="11"/>
        <color rgb="FF002060"/>
        <rFont val="Century Gothic"/>
        <family val="2"/>
      </rPr>
      <t>[78]  revisit days of the week</t>
    </r>
  </si>
  <si>
    <r>
      <t xml:space="preserve">Saying what I and others have
</t>
    </r>
    <r>
      <rPr>
        <b/>
        <sz val="11"/>
        <color rgb="FF002060"/>
        <rFont val="Century Gothic"/>
        <family val="2"/>
      </rPr>
      <t>Rouge</t>
    </r>
    <r>
      <rPr>
        <sz val="11"/>
        <color rgb="FF002060"/>
        <rFont val="Century Gothic"/>
        <family val="2"/>
      </rPr>
      <t xml:space="preserve">: Une histoire pour Eugénie
</t>
    </r>
    <r>
      <rPr>
        <b/>
        <sz val="11"/>
        <color rgb="FF002060"/>
        <rFont val="Century Gothic"/>
        <family val="2"/>
      </rPr>
      <t>Jaune</t>
    </r>
    <r>
      <rPr>
        <sz val="11"/>
        <color rgb="FF002060"/>
        <rFont val="Century Gothic"/>
        <family val="2"/>
      </rPr>
      <t>: Jean-Michel a une histoire</t>
    </r>
  </si>
  <si>
    <r>
      <t>Joyeux Noёl</t>
    </r>
    <r>
      <rPr>
        <sz val="8.0500000000000007"/>
        <color rgb="FF002060"/>
        <rFont val="Century Gothic"/>
        <family val="2"/>
      </rPr>
      <t xml:space="preserve">
</t>
    </r>
    <r>
      <rPr>
        <b/>
        <sz val="11"/>
        <color rgb="FF002060"/>
        <rFont val="Century Gothic"/>
        <family val="2"/>
      </rPr>
      <t>Rouge</t>
    </r>
    <r>
      <rPr>
        <sz val="11"/>
        <color rgb="FF002060"/>
        <rFont val="Century Gothic"/>
        <family val="2"/>
      </rPr>
      <t xml:space="preserve">: une chanson
</t>
    </r>
    <r>
      <rPr>
        <b/>
        <sz val="11"/>
        <color rgb="FF002060"/>
        <rFont val="Century Gothic"/>
        <family val="2"/>
      </rPr>
      <t>Jaune</t>
    </r>
    <r>
      <rPr>
        <sz val="11"/>
        <color rgb="FF002060"/>
        <rFont val="Century Gothic"/>
        <family val="2"/>
      </rPr>
      <t xml:space="preserve">: </t>
    </r>
  </si>
  <si>
    <r>
      <rPr>
        <b/>
        <sz val="11"/>
        <color rgb="FF002060"/>
        <rFont val="Century Gothic"/>
        <family val="2"/>
      </rPr>
      <t>Rouge &amp; Jaune Term 1 knowledge quiz</t>
    </r>
    <r>
      <rPr>
        <sz val="11"/>
        <color rgb="FF002060"/>
        <rFont val="Century Gothic"/>
        <family val="2"/>
      </rPr>
      <t xml:space="preserve"> (phonics)
Rouge 14 Assessment PPT with audio | Jaune 14 Assessment PPT with audio
Rouge Phonics Quiz - pupil version | Jaune Phonics Quiz - pupil version
Rouge Phonics Quiz - teacher version | Jaune Phonics Quiz - teacher version</t>
    </r>
  </si>
  <si>
    <r>
      <t xml:space="preserve">[é] [er] répéter </t>
    </r>
    <r>
      <rPr>
        <sz val="11"/>
        <color rgb="FF002060"/>
        <rFont val="Century Gothic"/>
        <family val="2"/>
      </rPr>
      <t xml:space="preserve">[630] </t>
    </r>
    <r>
      <rPr>
        <b/>
        <sz val="11"/>
        <color rgb="FF002060"/>
        <rFont val="Century Gothic"/>
        <family val="2"/>
      </rPr>
      <t xml:space="preserve">
</t>
    </r>
    <r>
      <rPr>
        <sz val="11"/>
        <color rgb="FF002060"/>
        <rFont val="Century Gothic"/>
        <family val="2"/>
      </rPr>
      <t>écrire [382]  bébé [2271] donner [46] parler [106]</t>
    </r>
  </si>
  <si>
    <r>
      <t xml:space="preserve">chanter </t>
    </r>
    <r>
      <rPr>
        <sz val="11"/>
        <color rgb="FF002060"/>
        <rFont val="Century Gothic"/>
        <family val="2"/>
      </rPr>
      <t xml:space="preserve">[1820] </t>
    </r>
    <r>
      <rPr>
        <b/>
        <sz val="11"/>
        <color rgb="FF002060"/>
        <rFont val="Century Gothic"/>
        <family val="2"/>
      </rPr>
      <t xml:space="preserve">répéter </t>
    </r>
    <r>
      <rPr>
        <sz val="11"/>
        <color rgb="FF002060"/>
        <rFont val="Century Gothic"/>
        <family val="2"/>
      </rPr>
      <t>[630]</t>
    </r>
    <r>
      <rPr>
        <b/>
        <sz val="11"/>
        <color rgb="FF002060"/>
        <rFont val="Century Gothic"/>
        <family val="2"/>
      </rPr>
      <t xml:space="preserve"> utiliser</t>
    </r>
    <r>
      <rPr>
        <sz val="11"/>
        <color rgb="FF002060"/>
        <rFont val="Century Gothic"/>
        <family val="2"/>
      </rPr>
      <t xml:space="preserve"> [345] </t>
    </r>
    <r>
      <rPr>
        <b/>
        <sz val="11"/>
        <color rgb="FF002060"/>
        <rFont val="Century Gothic"/>
        <family val="2"/>
      </rPr>
      <t xml:space="preserve">phrase </t>
    </r>
    <r>
      <rPr>
        <sz val="11"/>
        <color rgb="FF002060"/>
        <rFont val="Century Gothic"/>
        <family val="2"/>
      </rPr>
      <t>[2074]</t>
    </r>
    <r>
      <rPr>
        <b/>
        <sz val="11"/>
        <color rgb="FF002060"/>
        <rFont val="Century Gothic"/>
        <family val="2"/>
      </rPr>
      <t xml:space="preserve"> facile </t>
    </r>
    <r>
      <rPr>
        <sz val="11"/>
        <color rgb="FF002060"/>
        <rFont val="Century Gothic"/>
        <family val="2"/>
      </rPr>
      <t xml:space="preserve">[822] </t>
    </r>
    <r>
      <rPr>
        <b/>
        <sz val="11"/>
        <color rgb="FF002060"/>
        <rFont val="Century Gothic"/>
        <family val="2"/>
      </rPr>
      <t xml:space="preserve"> important </t>
    </r>
    <r>
      <rPr>
        <sz val="11"/>
        <color rgb="FF002060"/>
        <rFont val="Century Gothic"/>
        <family val="2"/>
      </rPr>
      <t xml:space="preserve">[215] </t>
    </r>
    <r>
      <rPr>
        <b/>
        <sz val="11"/>
        <color rgb="FF002060"/>
        <rFont val="Century Gothic"/>
        <family val="2"/>
      </rPr>
      <t>normal</t>
    </r>
    <r>
      <rPr>
        <sz val="11"/>
        <color rgb="FF002060"/>
        <rFont val="Century Gothic"/>
        <family val="2"/>
      </rPr>
      <t xml:space="preserve"> [833]</t>
    </r>
    <r>
      <rPr>
        <b/>
        <sz val="11"/>
        <color rgb="FF002060"/>
        <rFont val="Century Gothic"/>
        <family val="2"/>
      </rPr>
      <t xml:space="preserve"> avec </t>
    </r>
    <r>
      <rPr>
        <sz val="11"/>
        <color rgb="FF002060"/>
        <rFont val="Century Gothic"/>
        <family val="2"/>
      </rPr>
      <t>[23]</t>
    </r>
    <r>
      <rPr>
        <b/>
        <sz val="11"/>
        <color rgb="FF002060"/>
        <rFont val="Century Gothic"/>
        <family val="2"/>
      </rPr>
      <t xml:space="preserve"> tous les jours </t>
    </r>
    <r>
      <rPr>
        <sz val="11"/>
        <color rgb="FF002060"/>
        <rFont val="Century Gothic"/>
        <family val="2"/>
      </rPr>
      <t>[n/a]</t>
    </r>
  </si>
  <si>
    <r>
      <t xml:space="preserve">chercher </t>
    </r>
    <r>
      <rPr>
        <sz val="11"/>
        <color rgb="FF002060"/>
        <rFont val="Century Gothic"/>
        <family val="2"/>
      </rPr>
      <t xml:space="preserve">[336] </t>
    </r>
    <r>
      <rPr>
        <b/>
        <sz val="11"/>
        <color rgb="FF002060"/>
        <rFont val="Century Gothic"/>
        <family val="2"/>
      </rPr>
      <t xml:space="preserve">dessiner </t>
    </r>
    <r>
      <rPr>
        <sz val="11"/>
        <color rgb="FF002060"/>
        <rFont val="Century Gothic"/>
        <family val="2"/>
      </rPr>
      <t>[2086]</t>
    </r>
    <r>
      <rPr>
        <b/>
        <sz val="11"/>
        <color rgb="FF002060"/>
        <rFont val="Century Gothic"/>
        <family val="2"/>
      </rPr>
      <t xml:space="preserve"> présenter </t>
    </r>
    <r>
      <rPr>
        <sz val="11"/>
        <color rgb="FF002060"/>
        <rFont val="Century Gothic"/>
        <family val="2"/>
      </rPr>
      <t>[209]</t>
    </r>
    <r>
      <rPr>
        <b/>
        <sz val="11"/>
        <color rgb="FF002060"/>
        <rFont val="Century Gothic"/>
        <family val="2"/>
      </rPr>
      <t xml:space="preserve"> prononcer </t>
    </r>
    <r>
      <rPr>
        <sz val="11"/>
        <color rgb="FF002060"/>
        <rFont val="Century Gothic"/>
        <family val="2"/>
      </rPr>
      <t xml:space="preserve">[706] </t>
    </r>
    <r>
      <rPr>
        <b/>
        <sz val="11"/>
        <color rgb="FF002060"/>
        <rFont val="Century Gothic"/>
        <family val="2"/>
      </rPr>
      <t xml:space="preserve">image </t>
    </r>
    <r>
      <rPr>
        <sz val="11"/>
        <color rgb="FF002060"/>
        <rFont val="Century Gothic"/>
        <family val="2"/>
      </rPr>
      <t>[659]</t>
    </r>
    <r>
      <rPr>
        <b/>
        <sz val="11"/>
        <color rgb="FF002060"/>
        <rFont val="Century Gothic"/>
        <family val="2"/>
      </rPr>
      <t xml:space="preserve"> mot </t>
    </r>
    <r>
      <rPr>
        <sz val="11"/>
        <color rgb="FF002060"/>
        <rFont val="Century Gothic"/>
        <family val="2"/>
      </rPr>
      <t xml:space="preserve">[220] </t>
    </r>
    <r>
      <rPr>
        <b/>
        <sz val="11"/>
        <color rgb="FF002060"/>
        <rFont val="Century Gothic"/>
        <family val="2"/>
      </rPr>
      <t xml:space="preserve">pays </t>
    </r>
    <r>
      <rPr>
        <sz val="11"/>
        <color rgb="FF002060"/>
        <rFont val="Century Gothic"/>
        <family val="2"/>
      </rPr>
      <t>[114]</t>
    </r>
    <r>
      <rPr>
        <b/>
        <sz val="11"/>
        <color rgb="FF002060"/>
        <rFont val="Century Gothic"/>
        <family val="2"/>
      </rPr>
      <t xml:space="preserve"> texte </t>
    </r>
    <r>
      <rPr>
        <sz val="11"/>
        <color rgb="FF002060"/>
        <rFont val="Century Gothic"/>
        <family val="2"/>
      </rPr>
      <t xml:space="preserve">[631] </t>
    </r>
    <r>
      <rPr>
        <b/>
        <sz val="11"/>
        <color rgb="FF002060"/>
        <rFont val="Century Gothic"/>
        <family val="2"/>
      </rPr>
      <t>facile</t>
    </r>
    <r>
      <rPr>
        <sz val="11"/>
        <color rgb="FF002060"/>
        <rFont val="Century Gothic"/>
        <family val="2"/>
      </rPr>
      <t xml:space="preserve"> [822] </t>
    </r>
    <r>
      <rPr>
        <b/>
        <sz val="11"/>
        <color rgb="FF002060"/>
        <rFont val="Century Gothic"/>
        <family val="2"/>
      </rPr>
      <t xml:space="preserve">intéressant </t>
    </r>
    <r>
      <rPr>
        <sz val="11"/>
        <color rgb="FF002060"/>
        <rFont val="Century Gothic"/>
        <family val="2"/>
      </rPr>
      <t>[1244]</t>
    </r>
  </si>
  <si>
    <t xml:space="preserve">infinitive verbs = to do something/doing something </t>
  </si>
  <si>
    <r>
      <t xml:space="preserve">Saying what I and others do
</t>
    </r>
    <r>
      <rPr>
        <b/>
        <sz val="11"/>
        <color rgb="FF002060"/>
        <rFont val="Century Gothic"/>
        <family val="2"/>
      </rPr>
      <t>Rouge</t>
    </r>
    <r>
      <rPr>
        <sz val="11"/>
        <color rgb="FF002060"/>
        <rFont val="Century Gothic"/>
        <family val="2"/>
      </rPr>
      <t xml:space="preserve">: Activités dans la salle de classe
</t>
    </r>
    <r>
      <rPr>
        <b/>
        <sz val="11"/>
        <color rgb="FF002060"/>
        <rFont val="Century Gothic"/>
        <family val="2"/>
      </rPr>
      <t>Jaune</t>
    </r>
    <r>
      <rPr>
        <sz val="11"/>
        <color rgb="FF002060"/>
        <rFont val="Century Gothic"/>
        <family val="2"/>
      </rPr>
      <t>: Au club de fran</t>
    </r>
    <r>
      <rPr>
        <sz val="11"/>
        <color rgb="FF002060"/>
        <rFont val="Calibri"/>
        <family val="2"/>
      </rPr>
      <t>ç</t>
    </r>
    <r>
      <rPr>
        <sz val="11"/>
        <color rgb="FF002060"/>
        <rFont val="Century Gothic"/>
        <family val="2"/>
      </rPr>
      <t>ais</t>
    </r>
  </si>
  <si>
    <r>
      <rPr>
        <b/>
        <sz val="11"/>
        <color rgb="FF002060"/>
        <rFont val="Century Gothic"/>
        <family val="2"/>
      </rPr>
      <t xml:space="preserve">[et] [ez] </t>
    </r>
    <r>
      <rPr>
        <sz val="11"/>
        <color rgb="FF002060"/>
        <rFont val="Century Gothic"/>
        <family val="2"/>
      </rPr>
      <t xml:space="preserve">
et [6] nez [2661] </t>
    </r>
  </si>
  <si>
    <r>
      <t xml:space="preserve"> porter  </t>
    </r>
    <r>
      <rPr>
        <sz val="11"/>
        <color rgb="FF002060"/>
        <rFont val="Century Gothic"/>
        <family val="2"/>
      </rPr>
      <t>[105]</t>
    </r>
    <r>
      <rPr>
        <b/>
        <sz val="11"/>
        <color rgb="FF002060"/>
        <rFont val="Century Gothic"/>
        <family val="2"/>
      </rPr>
      <t xml:space="preserve"> regarder </t>
    </r>
    <r>
      <rPr>
        <sz val="11"/>
        <color rgb="FF002060"/>
        <rFont val="Century Gothic"/>
        <family val="2"/>
      </rPr>
      <t>[425]</t>
    </r>
    <r>
      <rPr>
        <b/>
        <sz val="11"/>
        <color rgb="FF002060"/>
        <rFont val="Century Gothic"/>
        <family val="2"/>
      </rPr>
      <t xml:space="preserve"> chanson </t>
    </r>
    <r>
      <rPr>
        <sz val="11"/>
        <color rgb="FF002060"/>
        <rFont val="Century Gothic"/>
        <family val="2"/>
      </rPr>
      <t>[2142]</t>
    </r>
    <r>
      <rPr>
        <b/>
        <sz val="11"/>
        <color rgb="FF002060"/>
        <rFont val="Century Gothic"/>
        <family val="2"/>
      </rPr>
      <t xml:space="preserve"> chapeau </t>
    </r>
    <r>
      <rPr>
        <sz val="11"/>
        <color rgb="FF002060"/>
        <rFont val="Century Gothic"/>
        <family val="2"/>
      </rPr>
      <t xml:space="preserve">[2908] </t>
    </r>
    <r>
      <rPr>
        <b/>
        <sz val="11"/>
        <color rgb="FF002060"/>
        <rFont val="Century Gothic"/>
        <family val="2"/>
      </rPr>
      <t xml:space="preserve">film </t>
    </r>
    <r>
      <rPr>
        <sz val="11"/>
        <color rgb="FF002060"/>
        <rFont val="Century Gothic"/>
        <family val="2"/>
      </rPr>
      <t xml:space="preserve">[848] </t>
    </r>
    <r>
      <rPr>
        <b/>
        <sz val="11"/>
        <color rgb="FF002060"/>
        <rFont val="Century Gothic"/>
        <family val="2"/>
      </rPr>
      <t xml:space="preserve"> maison </t>
    </r>
    <r>
      <rPr>
        <sz val="11"/>
        <color rgb="FF002060"/>
        <rFont val="Century Gothic"/>
        <family val="2"/>
      </rPr>
      <t>[325]</t>
    </r>
    <r>
      <rPr>
        <b/>
        <sz val="11"/>
        <color rgb="FF002060"/>
        <rFont val="Century Gothic"/>
        <family val="2"/>
      </rPr>
      <t xml:space="preserve"> uniforme </t>
    </r>
    <r>
      <rPr>
        <sz val="11"/>
        <color rgb="FF002060"/>
        <rFont val="Century Gothic"/>
        <family val="2"/>
      </rPr>
      <t>[1801]</t>
    </r>
    <r>
      <rPr>
        <b/>
        <sz val="11"/>
        <color rgb="FF002060"/>
        <rFont val="Century Gothic"/>
        <family val="2"/>
      </rPr>
      <t xml:space="preserve"> et </t>
    </r>
    <r>
      <rPr>
        <sz val="11"/>
        <color rgb="FF002060"/>
        <rFont val="Century Gothic"/>
        <family val="2"/>
      </rPr>
      <t>[6]</t>
    </r>
    <r>
      <rPr>
        <b/>
        <sz val="11"/>
        <color rgb="FF002060"/>
        <rFont val="Century Gothic"/>
        <family val="2"/>
      </rPr>
      <t xml:space="preserve"> mais </t>
    </r>
    <r>
      <rPr>
        <sz val="11"/>
        <color rgb="FF002060"/>
        <rFont val="Century Gothic"/>
        <family val="2"/>
      </rPr>
      <t>[30]</t>
    </r>
    <r>
      <rPr>
        <b/>
        <sz val="11"/>
        <color rgb="FF002060"/>
        <rFont val="Century Gothic"/>
        <family val="2"/>
      </rPr>
      <t xml:space="preserve"> à (meaning ‘at’) </t>
    </r>
    <r>
      <rPr>
        <sz val="11"/>
        <color rgb="FF002060"/>
        <rFont val="Century Gothic"/>
        <family val="2"/>
      </rPr>
      <t xml:space="preserve">[4]  </t>
    </r>
  </si>
  <si>
    <r>
      <t xml:space="preserve">organiser </t>
    </r>
    <r>
      <rPr>
        <sz val="11"/>
        <color rgb="FF002060"/>
        <rFont val="Century Gothic"/>
        <family val="2"/>
      </rPr>
      <t xml:space="preserve">[791] </t>
    </r>
    <r>
      <rPr>
        <b/>
        <sz val="11"/>
        <color rgb="FF002060"/>
        <rFont val="Century Gothic"/>
        <family val="2"/>
      </rPr>
      <t xml:space="preserve">préparer </t>
    </r>
    <r>
      <rPr>
        <sz val="11"/>
        <color rgb="FF002060"/>
        <rFont val="Century Gothic"/>
        <family val="2"/>
      </rPr>
      <t>[368]</t>
    </r>
    <r>
      <rPr>
        <b/>
        <sz val="11"/>
        <color rgb="FF002060"/>
        <rFont val="Century Gothic"/>
        <family val="2"/>
      </rPr>
      <t xml:space="preserve"> visiter </t>
    </r>
    <r>
      <rPr>
        <sz val="11"/>
        <color rgb="FF002060"/>
        <rFont val="Century Gothic"/>
        <family val="2"/>
      </rPr>
      <t>[1378]</t>
    </r>
    <r>
      <rPr>
        <b/>
        <sz val="11"/>
        <color rgb="FF002060"/>
        <rFont val="Century Gothic"/>
        <family val="2"/>
      </rPr>
      <t xml:space="preserve"> parc </t>
    </r>
    <r>
      <rPr>
        <sz val="11"/>
        <color rgb="FF002060"/>
        <rFont val="Century Gothic"/>
        <family val="2"/>
      </rPr>
      <t>[1240]</t>
    </r>
    <r>
      <rPr>
        <b/>
        <sz val="11"/>
        <color rgb="FF002060"/>
        <rFont val="Century Gothic"/>
        <family val="2"/>
      </rPr>
      <t xml:space="preserve"> université </t>
    </r>
    <r>
      <rPr>
        <sz val="11"/>
        <color rgb="FF002060"/>
        <rFont val="Century Gothic"/>
        <family val="2"/>
      </rPr>
      <t xml:space="preserve">[1192] </t>
    </r>
    <r>
      <rPr>
        <b/>
        <sz val="11"/>
        <color rgb="FF002060"/>
        <rFont val="Century Gothic"/>
        <family val="2"/>
      </rPr>
      <t xml:space="preserve">musée </t>
    </r>
    <r>
      <rPr>
        <sz val="11"/>
        <color rgb="FF002060"/>
        <rFont val="Century Gothic"/>
        <family val="2"/>
      </rPr>
      <t>[2216]</t>
    </r>
    <r>
      <rPr>
        <b/>
        <sz val="11"/>
        <color rgb="FF002060"/>
        <rFont val="Century Gothic"/>
        <family val="2"/>
      </rPr>
      <t xml:space="preserve"> visite </t>
    </r>
    <r>
      <rPr>
        <sz val="11"/>
        <color rgb="FF002060"/>
        <rFont val="Century Gothic"/>
        <family val="2"/>
      </rPr>
      <t xml:space="preserve">[1072] </t>
    </r>
    <r>
      <rPr>
        <b/>
        <sz val="11"/>
        <color rgb="FF002060"/>
        <rFont val="Century Gothic"/>
        <family val="2"/>
      </rPr>
      <t xml:space="preserve">avec </t>
    </r>
    <r>
      <rPr>
        <sz val="11"/>
        <color rgb="FF002060"/>
        <rFont val="Century Gothic"/>
        <family val="2"/>
      </rPr>
      <t>[23]</t>
    </r>
  </si>
  <si>
    <t>ER verbs - I, you, s/he</t>
  </si>
  <si>
    <r>
      <t xml:space="preserve">Saying what I and others do
</t>
    </r>
    <r>
      <rPr>
        <b/>
        <sz val="11"/>
        <color rgb="FF002060"/>
        <rFont val="Century Gothic"/>
        <family val="2"/>
      </rPr>
      <t>Rouge</t>
    </r>
    <r>
      <rPr>
        <sz val="11"/>
        <color rgb="FF002060"/>
        <rFont val="Century Gothic"/>
        <family val="2"/>
      </rPr>
      <t xml:space="preserve">: Le weekend
</t>
    </r>
    <r>
      <rPr>
        <b/>
        <sz val="11"/>
        <color rgb="FF002060"/>
        <rFont val="Century Gothic"/>
        <family val="2"/>
      </rPr>
      <t>Jaune</t>
    </r>
    <r>
      <rPr>
        <sz val="11"/>
        <color rgb="FF002060"/>
        <rFont val="Century Gothic"/>
        <family val="2"/>
      </rPr>
      <t>: Elle est guide touristique</t>
    </r>
  </si>
  <si>
    <r>
      <t>closed [</t>
    </r>
    <r>
      <rPr>
        <b/>
        <sz val="11"/>
        <color rgb="FF002060"/>
        <rFont val="Century Gothic"/>
        <family val="2"/>
      </rPr>
      <t>eu</t>
    </r>
    <r>
      <rPr>
        <sz val="11"/>
        <color rgb="FF002060"/>
        <rFont val="Century Gothic"/>
        <family val="2"/>
      </rPr>
      <t>(t,x,s)] un peu [91] vs open [</t>
    </r>
    <r>
      <rPr>
        <b/>
        <sz val="11"/>
        <color rgb="FF002060"/>
        <rFont val="Century Gothic"/>
        <family val="2"/>
      </rPr>
      <t>eu</t>
    </r>
    <r>
      <rPr>
        <sz val="11"/>
        <color rgb="FF002060"/>
        <rFont val="Century Gothic"/>
        <family val="2"/>
      </rPr>
      <t>(r,l,f,ne,ve)]
peur [755] jeune [152] neuf [787] acteur [1552] seul [102]</t>
    </r>
  </si>
  <si>
    <r>
      <t xml:space="preserve">donner </t>
    </r>
    <r>
      <rPr>
        <sz val="11"/>
        <color rgb="FF002060"/>
        <rFont val="Century Gothic"/>
        <family val="2"/>
      </rPr>
      <t xml:space="preserve">[46]  </t>
    </r>
    <r>
      <rPr>
        <b/>
        <sz val="11"/>
        <color rgb="FF002060"/>
        <rFont val="Century Gothic"/>
        <family val="2"/>
      </rPr>
      <t xml:space="preserve">préparer </t>
    </r>
    <r>
      <rPr>
        <sz val="11"/>
        <color rgb="FF002060"/>
        <rFont val="Century Gothic"/>
        <family val="2"/>
      </rPr>
      <t xml:space="preserve">[368] </t>
    </r>
    <r>
      <rPr>
        <b/>
        <sz val="11"/>
        <color rgb="FF002060"/>
        <rFont val="Century Gothic"/>
        <family val="2"/>
      </rPr>
      <t xml:space="preserve">trouver </t>
    </r>
    <r>
      <rPr>
        <sz val="11"/>
        <color rgb="FF002060"/>
        <rFont val="Century Gothic"/>
        <family val="2"/>
      </rPr>
      <t>[83]</t>
    </r>
    <r>
      <rPr>
        <b/>
        <sz val="11"/>
        <color rgb="FF002060"/>
        <rFont val="Century Gothic"/>
        <family val="2"/>
      </rPr>
      <t xml:space="preserve"> famille </t>
    </r>
    <r>
      <rPr>
        <sz val="11"/>
        <color rgb="FF002060"/>
        <rFont val="Century Gothic"/>
        <family val="2"/>
      </rPr>
      <t>[172]</t>
    </r>
    <r>
      <rPr>
        <b/>
        <sz val="11"/>
        <color rgb="FF002060"/>
        <rFont val="Century Gothic"/>
        <family val="2"/>
      </rPr>
      <t xml:space="preserve"> frère </t>
    </r>
    <r>
      <rPr>
        <sz val="11"/>
        <color rgb="FF002060"/>
        <rFont val="Century Gothic"/>
        <family val="2"/>
      </rPr>
      <t xml:space="preserve">[1043] </t>
    </r>
    <r>
      <rPr>
        <b/>
        <sz val="11"/>
        <color rgb="FF002060"/>
        <rFont val="Century Gothic"/>
        <family val="2"/>
      </rPr>
      <t>mère</t>
    </r>
    <r>
      <rPr>
        <sz val="11"/>
        <color rgb="FF002060"/>
        <rFont val="Century Gothic"/>
        <family val="2"/>
      </rPr>
      <t xml:space="preserve"> [645] </t>
    </r>
    <r>
      <rPr>
        <b/>
        <sz val="11"/>
        <color rgb="FF002060"/>
        <rFont val="Century Gothic"/>
        <family val="2"/>
      </rPr>
      <t xml:space="preserve">père </t>
    </r>
    <r>
      <rPr>
        <sz val="11"/>
        <color rgb="FF002060"/>
        <rFont val="Century Gothic"/>
        <family val="2"/>
      </rPr>
      <t xml:space="preserve">[569] </t>
    </r>
    <r>
      <rPr>
        <b/>
        <sz val="11"/>
        <color rgb="FF002060"/>
        <rFont val="Century Gothic"/>
        <family val="2"/>
      </rPr>
      <t xml:space="preserve">sœur </t>
    </r>
    <r>
      <rPr>
        <sz val="11"/>
        <color rgb="FF002060"/>
        <rFont val="Century Gothic"/>
        <family val="2"/>
      </rPr>
      <t xml:space="preserve">[1558] </t>
    </r>
    <r>
      <rPr>
        <b/>
        <sz val="11"/>
        <color rgb="FF002060"/>
        <rFont val="Century Gothic"/>
        <family val="2"/>
      </rPr>
      <t xml:space="preserve">le </t>
    </r>
    <r>
      <rPr>
        <sz val="11"/>
        <color rgb="FF002060"/>
        <rFont val="Century Gothic"/>
        <family val="2"/>
      </rPr>
      <t xml:space="preserve">[1] </t>
    </r>
    <r>
      <rPr>
        <b/>
        <sz val="11"/>
        <color rgb="FF002060"/>
        <rFont val="Century Gothic"/>
        <family val="2"/>
      </rPr>
      <t xml:space="preserve">la </t>
    </r>
    <r>
      <rPr>
        <sz val="11"/>
        <color rgb="FF002060"/>
        <rFont val="Century Gothic"/>
        <family val="2"/>
      </rPr>
      <t xml:space="preserve">[1] </t>
    </r>
    <r>
      <rPr>
        <b/>
        <sz val="11"/>
        <color rgb="FF002060"/>
        <rFont val="Century Gothic"/>
        <family val="2"/>
      </rPr>
      <t>à (meaning ‘to’)</t>
    </r>
    <r>
      <rPr>
        <sz val="11"/>
        <color rgb="FF002060"/>
        <rFont val="Century Gothic"/>
        <family val="2"/>
      </rPr>
      <t xml:space="preserve"> [4]  </t>
    </r>
  </si>
  <si>
    <r>
      <t>enseigner</t>
    </r>
    <r>
      <rPr>
        <sz val="11"/>
        <color rgb="FF002060"/>
        <rFont val="Century Gothic"/>
        <family val="2"/>
      </rPr>
      <t xml:space="preserve"> [2134] </t>
    </r>
    <r>
      <rPr>
        <b/>
        <sz val="11"/>
        <color rgb="FF002060"/>
        <rFont val="Century Gothic"/>
        <family val="2"/>
      </rPr>
      <t>poser</t>
    </r>
    <r>
      <rPr>
        <sz val="11"/>
        <color rgb="FF002060"/>
        <rFont val="Century Gothic"/>
        <family val="2"/>
      </rPr>
      <t xml:space="preserve"> [218] </t>
    </r>
    <r>
      <rPr>
        <b/>
        <sz val="11"/>
        <color rgb="FF002060"/>
        <rFont val="Century Gothic"/>
        <family val="2"/>
      </rPr>
      <t>anglais</t>
    </r>
    <r>
      <rPr>
        <b/>
        <vertAlign val="superscript"/>
        <sz val="11"/>
        <color rgb="FF002060"/>
        <rFont val="Century Gothic"/>
        <family val="2"/>
      </rPr>
      <t>1</t>
    </r>
    <r>
      <rPr>
        <b/>
        <sz val="11"/>
        <color rgb="FF002060"/>
        <rFont val="Century Gothic"/>
        <family val="2"/>
      </rPr>
      <t xml:space="preserve"> </t>
    </r>
    <r>
      <rPr>
        <sz val="11"/>
        <color rgb="FF002060"/>
        <rFont val="Century Gothic"/>
        <family val="2"/>
      </rPr>
      <t>[784]</t>
    </r>
    <r>
      <rPr>
        <b/>
        <sz val="11"/>
        <color rgb="FF002060"/>
        <rFont val="Century Gothic"/>
        <family val="2"/>
      </rPr>
      <t xml:space="preserve"> français</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 xml:space="preserve">[251] </t>
    </r>
    <r>
      <rPr>
        <b/>
        <sz val="11"/>
        <color rgb="FF002060"/>
        <rFont val="Century Gothic"/>
        <family val="2"/>
      </rPr>
      <t>grand-m</t>
    </r>
    <r>
      <rPr>
        <b/>
        <sz val="11"/>
        <color rgb="FF002060"/>
        <rFont val="Calibri"/>
        <family val="2"/>
      </rPr>
      <t>è</t>
    </r>
    <r>
      <rPr>
        <b/>
        <sz val="11"/>
        <color rgb="FF002060"/>
        <rFont val="Century Gothic"/>
        <family val="2"/>
      </rPr>
      <t>re</t>
    </r>
    <r>
      <rPr>
        <sz val="11"/>
        <color rgb="FF002060"/>
        <rFont val="Century Gothic"/>
        <family val="2"/>
      </rPr>
      <t xml:space="preserve"> [3883] </t>
    </r>
    <r>
      <rPr>
        <b/>
        <sz val="11"/>
        <color rgb="FF002060"/>
        <rFont val="Century Gothic"/>
        <family val="2"/>
      </rPr>
      <t>grand-p</t>
    </r>
    <r>
      <rPr>
        <b/>
        <sz val="11"/>
        <color rgb="FF002060"/>
        <rFont val="Calibri"/>
        <family val="2"/>
      </rPr>
      <t>è</t>
    </r>
    <r>
      <rPr>
        <b/>
        <sz val="11"/>
        <color rgb="FF002060"/>
        <rFont val="Century Gothic"/>
        <family val="2"/>
      </rPr>
      <t>re</t>
    </r>
    <r>
      <rPr>
        <sz val="11"/>
        <color rgb="FF002060"/>
        <rFont val="Century Gothic"/>
        <family val="2"/>
      </rPr>
      <t xml:space="preserve"> [3748] </t>
    </r>
    <r>
      <rPr>
        <b/>
        <sz val="11"/>
        <color rgb="FF002060"/>
        <rFont val="Century Gothic"/>
        <family val="2"/>
      </rPr>
      <t>musique</t>
    </r>
    <r>
      <rPr>
        <sz val="11"/>
        <color rgb="FF002060"/>
        <rFont val="Century Gothic"/>
        <family val="2"/>
      </rPr>
      <t xml:space="preserve"> [1139] </t>
    </r>
    <r>
      <rPr>
        <b/>
        <sz val="11"/>
        <color rgb="FF002060"/>
        <rFont val="Century Gothic"/>
        <family val="2"/>
      </rPr>
      <t xml:space="preserve">le </t>
    </r>
    <r>
      <rPr>
        <sz val="11"/>
        <color rgb="FF002060"/>
        <rFont val="Century Gothic"/>
        <family val="2"/>
      </rPr>
      <t>[1]</t>
    </r>
    <r>
      <rPr>
        <b/>
        <sz val="11"/>
        <color rgb="FF002060"/>
        <rFont val="Century Gothic"/>
        <family val="2"/>
      </rPr>
      <t xml:space="preserve"> la </t>
    </r>
    <r>
      <rPr>
        <sz val="11"/>
        <color rgb="FF002060"/>
        <rFont val="Century Gothic"/>
        <family val="2"/>
      </rPr>
      <t>[1]</t>
    </r>
  </si>
  <si>
    <r>
      <rPr>
        <b/>
        <sz val="11"/>
        <color rgb="FF002060"/>
        <rFont val="Century Gothic"/>
        <family val="2"/>
      </rPr>
      <t>singular definite articles - le, la, l'</t>
    </r>
    <r>
      <rPr>
        <sz val="11"/>
        <color rgb="FF002060"/>
        <rFont val="Century Gothic"/>
        <family val="2"/>
      </rPr>
      <t xml:space="preserve">
ER verbs - s/he</t>
    </r>
  </si>
  <si>
    <r>
      <t xml:space="preserve">Saying what I and others do
</t>
    </r>
    <r>
      <rPr>
        <b/>
        <sz val="11"/>
        <color rgb="FF002060"/>
        <rFont val="Century Gothic"/>
        <family val="2"/>
      </rPr>
      <t>Rouge</t>
    </r>
    <r>
      <rPr>
        <sz val="11"/>
        <color rgb="FF002060"/>
        <rFont val="Century Gothic"/>
        <family val="2"/>
      </rPr>
      <t xml:space="preserve">: La famille
</t>
    </r>
    <r>
      <rPr>
        <b/>
        <sz val="11"/>
        <color rgb="FF002060"/>
        <rFont val="Century Gothic"/>
        <family val="2"/>
      </rPr>
      <t>Jaune</t>
    </r>
    <r>
      <rPr>
        <sz val="11"/>
        <color rgb="FF002060"/>
        <rFont val="Century Gothic"/>
        <family val="2"/>
      </rPr>
      <t>: Il est prof</t>
    </r>
  </si>
  <si>
    <r>
      <t>[</t>
    </r>
    <r>
      <rPr>
        <b/>
        <sz val="11"/>
        <color rgb="FF002060"/>
        <rFont val="Century Gothic"/>
        <family val="2"/>
      </rPr>
      <t>è</t>
    </r>
    <r>
      <rPr>
        <sz val="11"/>
        <color rgb="FF002060"/>
        <rFont val="Century Gothic"/>
        <family val="2"/>
      </rPr>
      <t>] [</t>
    </r>
    <r>
      <rPr>
        <b/>
        <sz val="11"/>
        <color rgb="FF002060"/>
        <rFont val="Century Gothic"/>
        <family val="2"/>
      </rPr>
      <t>ê</t>
    </r>
    <r>
      <rPr>
        <sz val="11"/>
        <color rgb="FF002060"/>
        <rFont val="Century Gothic"/>
        <family val="2"/>
      </rPr>
      <t xml:space="preserve">] 
fête [1490] tête [343] frère [1043] être [5], problème [188] </t>
    </r>
  </si>
  <si>
    <r>
      <rPr>
        <sz val="11"/>
        <color rgb="FF002060"/>
        <rFont val="Century Gothic"/>
        <family val="2"/>
      </rPr>
      <t xml:space="preserve"> </t>
    </r>
    <r>
      <rPr>
        <b/>
        <sz val="11"/>
        <color rgb="FF002060"/>
        <rFont val="Century Gothic"/>
        <family val="2"/>
      </rPr>
      <t>fête</t>
    </r>
    <r>
      <rPr>
        <sz val="11"/>
        <color rgb="FF002060"/>
        <rFont val="Century Gothic"/>
        <family val="2"/>
      </rPr>
      <t xml:space="preserve"> [1490]  </t>
    </r>
    <r>
      <rPr>
        <b/>
        <sz val="11"/>
        <color rgb="FF002060"/>
        <rFont val="Century Gothic"/>
        <family val="2"/>
      </rPr>
      <t xml:space="preserve">fille </t>
    </r>
    <r>
      <rPr>
        <sz val="11"/>
        <color rgb="FF002060"/>
        <rFont val="Century Gothic"/>
        <family val="2"/>
      </rPr>
      <t>[629]</t>
    </r>
    <r>
      <rPr>
        <b/>
        <sz val="11"/>
        <color rgb="FF002060"/>
        <rFont val="Century Gothic"/>
        <family val="2"/>
      </rPr>
      <t xml:space="preserve"> fruit </t>
    </r>
    <r>
      <rPr>
        <sz val="11"/>
        <color rgb="FF002060"/>
        <rFont val="Century Gothic"/>
        <family val="2"/>
      </rPr>
      <t xml:space="preserve">[896] </t>
    </r>
    <r>
      <rPr>
        <b/>
        <sz val="11"/>
        <color rgb="FF002060"/>
        <rFont val="Century Gothic"/>
        <family val="2"/>
      </rPr>
      <t xml:space="preserve">garçon </t>
    </r>
    <r>
      <rPr>
        <sz val="11"/>
        <color rgb="FF002060"/>
        <rFont val="Century Gothic"/>
        <family val="2"/>
      </rPr>
      <t xml:space="preserve">[1599] </t>
    </r>
    <r>
      <rPr>
        <b/>
        <sz val="11"/>
        <color rgb="FF002060"/>
        <rFont val="Century Gothic"/>
        <family val="2"/>
      </rPr>
      <t>grand</t>
    </r>
    <r>
      <rPr>
        <b/>
        <vertAlign val="superscript"/>
        <sz val="11"/>
        <color rgb="FF002060"/>
        <rFont val="Century Gothic"/>
        <family val="2"/>
      </rPr>
      <t>2</t>
    </r>
    <r>
      <rPr>
        <sz val="11"/>
        <color rgb="FF002060"/>
        <rFont val="Century Gothic"/>
        <family val="2"/>
      </rPr>
      <t xml:space="preserve"> [59] </t>
    </r>
    <r>
      <rPr>
        <b/>
        <sz val="11"/>
        <color rgb="FF002060"/>
        <rFont val="Century Gothic"/>
        <family val="2"/>
      </rPr>
      <t>petit</t>
    </r>
    <r>
      <rPr>
        <b/>
        <vertAlign val="superscript"/>
        <sz val="11"/>
        <color rgb="FF002060"/>
        <rFont val="Century Gothic"/>
        <family val="2"/>
      </rPr>
      <t>2</t>
    </r>
    <r>
      <rPr>
        <sz val="11"/>
        <color rgb="FF002060"/>
        <rFont val="Century Gothic"/>
        <family val="2"/>
      </rPr>
      <t xml:space="preserve"> [138] </t>
    </r>
    <r>
      <rPr>
        <b/>
        <sz val="11"/>
        <color rgb="FF002060"/>
        <rFont val="Century Gothic"/>
        <family val="2"/>
      </rPr>
      <t>de</t>
    </r>
    <r>
      <rPr>
        <vertAlign val="superscript"/>
        <sz val="11"/>
        <color rgb="FF002060"/>
        <rFont val="Century Gothic"/>
        <family val="2"/>
      </rPr>
      <t xml:space="preserve">1 </t>
    </r>
    <r>
      <rPr>
        <sz val="11"/>
        <color rgb="FF002060"/>
        <rFont val="Century Gothic"/>
        <family val="2"/>
      </rPr>
      <t>[2]</t>
    </r>
  </si>
  <si>
    <r>
      <t xml:space="preserve">émission </t>
    </r>
    <r>
      <rPr>
        <sz val="11"/>
        <color rgb="FF002060"/>
        <rFont val="Century Gothic"/>
        <family val="2"/>
      </rPr>
      <t>[1074]</t>
    </r>
    <r>
      <rPr>
        <b/>
        <sz val="11"/>
        <color rgb="FF002060"/>
        <rFont val="Century Gothic"/>
        <family val="2"/>
      </rPr>
      <t xml:space="preserve"> radio </t>
    </r>
    <r>
      <rPr>
        <sz val="11"/>
        <color rgb="FF002060"/>
        <rFont val="Century Gothic"/>
        <family val="2"/>
      </rPr>
      <t>[1526]</t>
    </r>
    <r>
      <rPr>
        <b/>
        <sz val="11"/>
        <color rgb="FF002060"/>
        <rFont val="Century Gothic"/>
        <family val="2"/>
      </rPr>
      <t xml:space="preserve"> tante </t>
    </r>
    <r>
      <rPr>
        <sz val="11"/>
        <color rgb="FF002060"/>
        <rFont val="Century Gothic"/>
        <family val="2"/>
      </rPr>
      <t xml:space="preserve">[3891] </t>
    </r>
    <r>
      <rPr>
        <b/>
        <sz val="11"/>
        <color rgb="FF002060"/>
        <rFont val="Century Gothic"/>
        <family val="2"/>
      </rPr>
      <t xml:space="preserve">télévision </t>
    </r>
    <r>
      <rPr>
        <sz val="11"/>
        <color rgb="FF002060"/>
        <rFont val="Century Gothic"/>
        <family val="2"/>
      </rPr>
      <t>[1179]</t>
    </r>
    <r>
      <rPr>
        <b/>
        <sz val="11"/>
        <color rgb="FF002060"/>
        <rFont val="Century Gothic"/>
        <family val="2"/>
      </rPr>
      <t xml:space="preserve"> grand</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[59]</t>
    </r>
    <r>
      <rPr>
        <b/>
        <sz val="11"/>
        <color rgb="FF002060"/>
        <rFont val="Century Gothic"/>
        <family val="2"/>
      </rPr>
      <t xml:space="preserve"> petit</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[138]</t>
    </r>
    <r>
      <rPr>
        <b/>
        <sz val="11"/>
        <color rgb="FF002060"/>
        <rFont val="Century Gothic"/>
        <family val="2"/>
      </rPr>
      <t xml:space="preserve"> de</t>
    </r>
    <r>
      <rPr>
        <b/>
        <vertAlign val="superscript"/>
        <sz val="11"/>
        <color rgb="FF002060"/>
        <rFont val="Century Gothic"/>
        <family val="2"/>
      </rPr>
      <t>1</t>
    </r>
    <r>
      <rPr>
        <b/>
        <sz val="11"/>
        <color rgb="FF002060"/>
        <rFont val="Century Gothic"/>
        <family val="2"/>
      </rPr>
      <t xml:space="preserve"> </t>
    </r>
    <r>
      <rPr>
        <sz val="11"/>
        <color rgb="FF002060"/>
        <rFont val="Century Gothic"/>
        <family val="2"/>
      </rPr>
      <t>[2]</t>
    </r>
  </si>
  <si>
    <r>
      <t xml:space="preserve">Use of 'de' for possession e.g. la mere d'Adele est….....
2nd meaning of grand/petit
</t>
    </r>
    <r>
      <rPr>
        <sz val="11"/>
        <color rgb="FF002060"/>
        <rFont val="Century Gothic"/>
        <family val="2"/>
      </rPr>
      <t>Singular definite articles
Singular adjective agreement</t>
    </r>
  </si>
  <si>
    <r>
      <t xml:space="preserve">Saying what I and others do
</t>
    </r>
    <r>
      <rPr>
        <b/>
        <sz val="11"/>
        <color rgb="FF002060"/>
        <rFont val="Century Gothic"/>
        <family val="2"/>
      </rPr>
      <t>Rouge</t>
    </r>
    <r>
      <rPr>
        <sz val="11"/>
        <color rgb="FF002060"/>
        <rFont val="Century Gothic"/>
        <family val="2"/>
      </rPr>
      <t xml:space="preserve">: Le Carnaval de Menton
</t>
    </r>
    <r>
      <rPr>
        <b/>
        <sz val="11"/>
        <color rgb="FF002060"/>
        <rFont val="Century Gothic"/>
        <family val="2"/>
      </rPr>
      <t>Jaune</t>
    </r>
    <r>
      <rPr>
        <sz val="11"/>
        <color rgb="FF002060"/>
        <rFont val="Century Gothic"/>
        <family val="2"/>
      </rPr>
      <t>: La tante d'Adèle</t>
    </r>
  </si>
  <si>
    <r>
      <t>[</t>
    </r>
    <r>
      <rPr>
        <b/>
        <sz val="11"/>
        <color rgb="FF002060"/>
        <rFont val="Century Gothic"/>
        <family val="2"/>
      </rPr>
      <t>é</t>
    </r>
    <r>
      <rPr>
        <sz val="11"/>
        <color rgb="FF002060"/>
        <rFont val="Century Gothic"/>
        <family val="2"/>
      </rPr>
      <t>] [</t>
    </r>
    <r>
      <rPr>
        <b/>
        <sz val="11"/>
        <color rgb="FF002060"/>
        <rFont val="Century Gothic"/>
        <family val="2"/>
      </rPr>
      <t>et</t>
    </r>
    <r>
      <rPr>
        <sz val="11"/>
        <color rgb="FF002060"/>
        <rFont val="Century Gothic"/>
        <family val="2"/>
      </rPr>
      <t>] [</t>
    </r>
    <r>
      <rPr>
        <b/>
        <sz val="11"/>
        <color rgb="FF002060"/>
        <rFont val="Century Gothic"/>
        <family val="2"/>
      </rPr>
      <t>ez</t>
    </r>
    <r>
      <rPr>
        <sz val="11"/>
        <color rgb="FF002060"/>
        <rFont val="Century Gothic"/>
        <family val="2"/>
      </rPr>
      <t>] [</t>
    </r>
    <r>
      <rPr>
        <b/>
        <sz val="11"/>
        <color rgb="FF002060"/>
        <rFont val="Century Gothic"/>
        <family val="2"/>
      </rPr>
      <t>er</t>
    </r>
    <r>
      <rPr>
        <sz val="11"/>
        <color rgb="FF002060"/>
        <rFont val="Century Gothic"/>
        <family val="2"/>
      </rPr>
      <t>] vs.
[</t>
    </r>
    <r>
      <rPr>
        <b/>
        <sz val="11"/>
        <color rgb="FF002060"/>
        <rFont val="Century Gothic"/>
        <family val="2"/>
      </rPr>
      <t>è</t>
    </r>
    <r>
      <rPr>
        <sz val="11"/>
        <color rgb="FF002060"/>
        <rFont val="Century Gothic"/>
        <family val="2"/>
      </rPr>
      <t>] [</t>
    </r>
    <r>
      <rPr>
        <b/>
        <sz val="11"/>
        <color rgb="FF002060"/>
        <rFont val="Century Gothic"/>
        <family val="2"/>
      </rPr>
      <t>ê</t>
    </r>
    <r>
      <rPr>
        <sz val="11"/>
        <color rgb="FF002060"/>
        <rFont val="Century Gothic"/>
        <family val="2"/>
      </rPr>
      <t>] &amp; [</t>
    </r>
    <r>
      <rPr>
        <b/>
        <sz val="11"/>
        <color rgb="FF002060"/>
        <rFont val="Century Gothic"/>
        <family val="2"/>
      </rPr>
      <t>e</t>
    </r>
    <r>
      <rPr>
        <sz val="11"/>
        <color rgb="FF002060"/>
        <rFont val="Century Gothic"/>
        <family val="2"/>
      </rPr>
      <t xml:space="preserve">]
répéter [630] frère [1043] cheval [2220]
</t>
    </r>
  </si>
  <si>
    <r>
      <t xml:space="preserve"> manger </t>
    </r>
    <r>
      <rPr>
        <sz val="11"/>
        <color rgb="FF002060"/>
        <rFont val="Century Gothic"/>
        <family val="2"/>
      </rPr>
      <t xml:space="preserve">[1338] </t>
    </r>
    <r>
      <rPr>
        <b/>
        <sz val="11"/>
        <color rgb="FF002060"/>
        <rFont val="Century Gothic"/>
        <family val="2"/>
      </rPr>
      <t xml:space="preserve">passer </t>
    </r>
    <r>
      <rPr>
        <sz val="11"/>
        <color rgb="FF002060"/>
        <rFont val="Century Gothic"/>
        <family val="2"/>
      </rPr>
      <t xml:space="preserve">[90] </t>
    </r>
    <r>
      <rPr>
        <b/>
        <sz val="11"/>
        <color rgb="FF002060"/>
        <rFont val="Century Gothic"/>
        <family val="2"/>
      </rPr>
      <t>ami, amie</t>
    </r>
    <r>
      <rPr>
        <sz val="11"/>
        <color rgb="FF002060"/>
        <rFont val="Century Gothic"/>
        <family val="2"/>
      </rPr>
      <t xml:space="preserve"> [467] </t>
    </r>
    <r>
      <rPr>
        <b/>
        <sz val="11"/>
        <color rgb="FF002060"/>
        <rFont val="Century Gothic"/>
        <family val="2"/>
      </rPr>
      <t>déjeuner</t>
    </r>
    <r>
      <rPr>
        <sz val="11"/>
        <color rgb="FF002060"/>
        <rFont val="Century Gothic"/>
        <family val="2"/>
      </rPr>
      <t xml:space="preserve"> [2724] </t>
    </r>
    <r>
      <rPr>
        <b/>
        <sz val="11"/>
        <color rgb="FF002060"/>
        <rFont val="Century Gothic"/>
        <family val="2"/>
      </rPr>
      <t>weekend</t>
    </r>
    <r>
      <rPr>
        <sz val="11"/>
        <color rgb="FF002060"/>
        <rFont val="Century Gothic"/>
        <family val="2"/>
      </rPr>
      <t xml:space="preserve"> [2475] </t>
    </r>
    <r>
      <rPr>
        <b/>
        <sz val="11"/>
        <color rgb="FF002060"/>
        <rFont val="Century Gothic"/>
        <family val="2"/>
      </rPr>
      <t>mon, ma</t>
    </r>
    <r>
      <rPr>
        <sz val="11"/>
        <color rgb="FF002060"/>
        <rFont val="Century Gothic"/>
        <family val="2"/>
      </rPr>
      <t xml:space="preserve"> [60] </t>
    </r>
    <r>
      <rPr>
        <b/>
        <sz val="11"/>
        <color rgb="FF002060"/>
        <rFont val="Century Gothic"/>
        <family val="2"/>
      </rPr>
      <t>ton, ta</t>
    </r>
    <r>
      <rPr>
        <sz val="11"/>
        <color rgb="FF002060"/>
        <rFont val="Century Gothic"/>
        <family val="2"/>
      </rPr>
      <t xml:space="preserve"> [330] </t>
    </r>
    <r>
      <rPr>
        <b/>
        <sz val="11"/>
        <color rgb="FF002060"/>
        <rFont val="Century Gothic"/>
        <family val="2"/>
      </rPr>
      <t xml:space="preserve">voici </t>
    </r>
    <r>
      <rPr>
        <sz val="11"/>
        <color rgb="FF002060"/>
        <rFont val="Century Gothic"/>
        <family val="2"/>
      </rPr>
      <t>[1103]</t>
    </r>
  </si>
  <si>
    <r>
      <t xml:space="preserve">jouer </t>
    </r>
    <r>
      <rPr>
        <sz val="11"/>
        <color rgb="FF002060"/>
        <rFont val="Century Gothic"/>
        <family val="2"/>
      </rPr>
      <t xml:space="preserve">[219] </t>
    </r>
    <r>
      <rPr>
        <b/>
        <sz val="11"/>
        <color rgb="FF002060"/>
        <rFont val="Century Gothic"/>
        <family val="2"/>
      </rPr>
      <t xml:space="preserve">ami, amie </t>
    </r>
    <r>
      <rPr>
        <sz val="11"/>
        <color rgb="FF002060"/>
        <rFont val="Century Gothic"/>
        <family val="2"/>
      </rPr>
      <t xml:space="preserve">[467] </t>
    </r>
    <r>
      <rPr>
        <b/>
        <sz val="11"/>
        <color rgb="FF002060"/>
        <rFont val="Century Gothic"/>
        <family val="2"/>
      </rPr>
      <t xml:space="preserve">en ligne </t>
    </r>
    <r>
      <rPr>
        <sz val="11"/>
        <color rgb="FF002060"/>
        <rFont val="Century Gothic"/>
        <family val="2"/>
      </rPr>
      <t>[n/a]</t>
    </r>
    <r>
      <rPr>
        <b/>
        <sz val="11"/>
        <color rgb="FF002060"/>
        <rFont val="Century Gothic"/>
        <family val="2"/>
      </rPr>
      <t xml:space="preserve"> dehors </t>
    </r>
    <r>
      <rPr>
        <sz val="11"/>
        <color rgb="FF002060"/>
        <rFont val="Century Gothic"/>
        <family val="2"/>
      </rPr>
      <t>[1217]</t>
    </r>
    <r>
      <rPr>
        <b/>
        <sz val="11"/>
        <color rgb="FF002060"/>
        <rFont val="Century Gothic"/>
        <family val="2"/>
      </rPr>
      <t xml:space="preserve"> mon, ma </t>
    </r>
    <r>
      <rPr>
        <sz val="11"/>
        <color rgb="FF002060"/>
        <rFont val="Century Gothic"/>
        <family val="2"/>
      </rPr>
      <t xml:space="preserve">[60] </t>
    </r>
    <r>
      <rPr>
        <b/>
        <sz val="11"/>
        <color rgb="FF002060"/>
        <rFont val="Century Gothic"/>
        <family val="2"/>
      </rPr>
      <t xml:space="preserve">ton, ta </t>
    </r>
    <r>
      <rPr>
        <sz val="11"/>
        <color rgb="FF002060"/>
        <rFont val="Century Gothic"/>
        <family val="2"/>
      </rPr>
      <t xml:space="preserve">[330] </t>
    </r>
    <r>
      <rPr>
        <b/>
        <sz val="11"/>
        <color rgb="FF002060"/>
        <rFont val="Century Gothic"/>
        <family val="2"/>
      </rPr>
      <t xml:space="preserve">voici </t>
    </r>
    <r>
      <rPr>
        <sz val="11"/>
        <color rgb="FF002060"/>
        <rFont val="Century Gothic"/>
        <family val="2"/>
      </rPr>
      <t>[1103]</t>
    </r>
  </si>
  <si>
    <r>
      <t xml:space="preserve">singular possessive adjectives mon, ma, ton, ta
</t>
    </r>
    <r>
      <rPr>
        <sz val="11"/>
        <color rgb="FF002060"/>
        <rFont val="Century Gothic"/>
        <family val="2"/>
      </rPr>
      <t>Use of 'de' for possession e.g. la mere d'Adele est….....</t>
    </r>
    <r>
      <rPr>
        <b/>
        <sz val="11"/>
        <color rgb="FF002060"/>
        <rFont val="Century Gothic"/>
        <family val="2"/>
      </rPr>
      <t xml:space="preserve">
</t>
    </r>
    <r>
      <rPr>
        <sz val="11"/>
        <color rgb="FF002060"/>
        <rFont val="Century Gothic"/>
        <family val="2"/>
      </rPr>
      <t>ER verbs - I, you, s/he</t>
    </r>
  </si>
  <si>
    <r>
      <t xml:space="preserve">Saying what I and others do
</t>
    </r>
    <r>
      <rPr>
        <b/>
        <sz val="11"/>
        <color rgb="FF002060"/>
        <rFont val="Century Gothic"/>
        <family val="2"/>
      </rPr>
      <t>Rouge</t>
    </r>
    <r>
      <rPr>
        <sz val="11"/>
        <color rgb="FF002060"/>
        <rFont val="Century Gothic"/>
        <family val="2"/>
      </rPr>
      <t xml:space="preserve">: La famille et les amis
</t>
    </r>
    <r>
      <rPr>
        <b/>
        <sz val="11"/>
        <color rgb="FF002060"/>
        <rFont val="Century Gothic"/>
        <family val="2"/>
      </rPr>
      <t>Jaune:</t>
    </r>
    <r>
      <rPr>
        <sz val="11"/>
        <color rgb="FF002060"/>
        <rFont val="Century Gothic"/>
        <family val="2"/>
      </rPr>
      <t xml:space="preserve"> La famille et les amis</t>
    </r>
  </si>
  <si>
    <r>
      <rPr>
        <sz val="11"/>
        <color rgb="FF002060"/>
        <rFont val="Century Gothic"/>
        <family val="2"/>
      </rPr>
      <t>[</t>
    </r>
    <r>
      <rPr>
        <b/>
        <sz val="11"/>
        <color rgb="FF002060"/>
        <rFont val="Century Gothic"/>
        <family val="2"/>
      </rPr>
      <t>ai</t>
    </r>
    <r>
      <rPr>
        <sz val="11"/>
        <color rgb="FF002060"/>
        <rFont val="Century Gothic"/>
        <family val="2"/>
      </rPr>
      <t>]
vrai [292] maison [325] aider [413] aimer [242] semaine [245]</t>
    </r>
  </si>
  <si>
    <r>
      <t xml:space="preserve">aider </t>
    </r>
    <r>
      <rPr>
        <sz val="11"/>
        <color rgb="FF002060"/>
        <rFont val="Century Gothic"/>
        <family val="2"/>
      </rPr>
      <t xml:space="preserve">[413] </t>
    </r>
    <r>
      <rPr>
        <b/>
        <sz val="11"/>
        <color rgb="FF002060"/>
        <rFont val="Century Gothic"/>
        <family val="2"/>
      </rPr>
      <t xml:space="preserve">aimer </t>
    </r>
    <r>
      <rPr>
        <sz val="11"/>
        <color rgb="FF002060"/>
        <rFont val="Century Gothic"/>
        <family val="2"/>
      </rPr>
      <t xml:space="preserve">[232] </t>
    </r>
    <r>
      <rPr>
        <b/>
        <sz val="11"/>
        <color rgb="FF002060"/>
        <rFont val="Century Gothic"/>
        <family val="2"/>
      </rPr>
      <t xml:space="preserve">habiter </t>
    </r>
    <r>
      <rPr>
        <sz val="11"/>
        <color rgb="FF002060"/>
        <rFont val="Century Gothic"/>
        <family val="2"/>
      </rPr>
      <t xml:space="preserve">[1186] </t>
    </r>
    <r>
      <rPr>
        <b/>
        <sz val="11"/>
        <color rgb="FF002060"/>
        <rFont val="Century Gothic"/>
        <family val="2"/>
      </rPr>
      <t>école</t>
    </r>
    <r>
      <rPr>
        <sz val="11"/>
        <color rgb="FF002060"/>
        <rFont val="Century Gothic"/>
        <family val="2"/>
      </rPr>
      <t xml:space="preserve"> [477] </t>
    </r>
    <r>
      <rPr>
        <b/>
        <sz val="11"/>
        <color rgb="FF002060"/>
        <rFont val="Century Gothic"/>
        <family val="2"/>
      </rPr>
      <t xml:space="preserve">aussi </t>
    </r>
    <r>
      <rPr>
        <sz val="11"/>
        <color rgb="FF002060"/>
        <rFont val="Century Gothic"/>
        <family val="2"/>
      </rPr>
      <t xml:space="preserve">[44]  </t>
    </r>
    <r>
      <rPr>
        <b/>
        <sz val="11"/>
        <color rgb="FF002060"/>
        <rFont val="Century Gothic"/>
        <family val="2"/>
      </rPr>
      <t>à</t>
    </r>
    <r>
      <rPr>
        <sz val="11"/>
        <color rgb="FF002060"/>
        <rFont val="Century Gothic"/>
        <family val="2"/>
      </rPr>
      <t xml:space="preserve"> (meaning ‘in’) [4]</t>
    </r>
  </si>
  <si>
    <r>
      <t xml:space="preserve">aimer </t>
    </r>
    <r>
      <rPr>
        <sz val="11"/>
        <color rgb="FF002060"/>
        <rFont val="Century Gothic"/>
        <family val="2"/>
      </rPr>
      <t xml:space="preserve">[232] </t>
    </r>
    <r>
      <rPr>
        <b/>
        <sz val="11"/>
        <color rgb="FF002060"/>
        <rFont val="Century Gothic"/>
        <family val="2"/>
      </rPr>
      <t>préférer</t>
    </r>
    <r>
      <rPr>
        <sz val="11"/>
        <color rgb="FF002060"/>
        <rFont val="Century Gothic"/>
        <family val="2"/>
      </rPr>
      <t xml:space="preserve"> [597]</t>
    </r>
    <r>
      <rPr>
        <b/>
        <sz val="11"/>
        <color rgb="FF002060"/>
        <rFont val="Century Gothic"/>
        <family val="2"/>
      </rPr>
      <t xml:space="preserve"> musique </t>
    </r>
    <r>
      <rPr>
        <sz val="11"/>
        <color rgb="FF002060"/>
        <rFont val="Century Gothic"/>
        <family val="2"/>
      </rPr>
      <t>[1139]</t>
    </r>
    <r>
      <rPr>
        <b/>
        <sz val="11"/>
        <color rgb="FF002060"/>
        <rFont val="Century Gothic"/>
        <family val="2"/>
      </rPr>
      <t xml:space="preserve"> sport </t>
    </r>
    <r>
      <rPr>
        <sz val="11"/>
        <color rgb="FF002060"/>
        <rFont val="Century Gothic"/>
        <family val="2"/>
      </rPr>
      <t>[2011]</t>
    </r>
    <r>
      <rPr>
        <b/>
        <sz val="11"/>
        <color rgb="FF002060"/>
        <rFont val="Century Gothic"/>
        <family val="2"/>
      </rPr>
      <t xml:space="preserve"> </t>
    </r>
    <r>
      <rPr>
        <sz val="11"/>
        <color rgb="FF002060"/>
        <rFont val="Century Gothic"/>
        <family val="2"/>
      </rPr>
      <t xml:space="preserve">
</t>
    </r>
    <r>
      <rPr>
        <b/>
        <sz val="11"/>
        <color rgb="FF002060"/>
        <rFont val="Century Gothic"/>
        <family val="2"/>
      </rPr>
      <t>et</t>
    </r>
    <r>
      <rPr>
        <sz val="11"/>
        <color rgb="FF002060"/>
        <rFont val="Century Gothic"/>
        <family val="2"/>
      </rPr>
      <t xml:space="preserve"> [6] </t>
    </r>
    <r>
      <rPr>
        <b/>
        <sz val="11"/>
        <color rgb="FF002060"/>
        <rFont val="Century Gothic"/>
        <family val="2"/>
      </rPr>
      <t>mais</t>
    </r>
    <r>
      <rPr>
        <sz val="11"/>
        <color rgb="FF002060"/>
        <rFont val="Century Gothic"/>
        <family val="2"/>
      </rPr>
      <t xml:space="preserve"> [30]</t>
    </r>
  </si>
  <si>
    <r>
      <t xml:space="preserve">
</t>
    </r>
    <r>
      <rPr>
        <b/>
        <sz val="11"/>
        <color rgb="FF002060"/>
        <rFont val="Century Gothic"/>
        <family val="2"/>
      </rPr>
      <t xml:space="preserve">meanings of </t>
    </r>
    <r>
      <rPr>
        <b/>
        <sz val="11"/>
        <color rgb="FF002060"/>
        <rFont val="Calibri"/>
        <family val="2"/>
      </rPr>
      <t>à</t>
    </r>
    <r>
      <rPr>
        <b/>
        <sz val="9.9"/>
        <color rgb="FF002060"/>
        <rFont val="Century Gothic"/>
        <family val="2"/>
      </rPr>
      <t xml:space="preserve"> </t>
    </r>
    <r>
      <rPr>
        <sz val="9.9"/>
        <color rgb="FF002060"/>
        <rFont val="Century Gothic"/>
        <family val="2"/>
      </rPr>
      <t xml:space="preserve">
</t>
    </r>
    <r>
      <rPr>
        <sz val="11"/>
        <color rgb="FF002060"/>
        <rFont val="Century Gothic"/>
        <family val="2"/>
      </rPr>
      <t>singular possessive adjectives mon, ma, ton, ta
ER verbs - I, you, s/he</t>
    </r>
    <r>
      <rPr>
        <sz val="11"/>
        <color rgb="FFFF0000"/>
        <rFont val="Century Gothic"/>
        <family val="2"/>
      </rPr>
      <t xml:space="preserve">
</t>
    </r>
    <r>
      <rPr>
        <sz val="11"/>
        <color rgb="FF002060"/>
        <rFont val="Century Gothic"/>
        <family val="2"/>
      </rPr>
      <t>singular definite articles - le, la</t>
    </r>
  </si>
  <si>
    <r>
      <t xml:space="preserve">Saying what I and others do
</t>
    </r>
    <r>
      <rPr>
        <b/>
        <sz val="11"/>
        <color rgb="FF002060"/>
        <rFont val="Century Gothic"/>
        <family val="2"/>
      </rPr>
      <t>Rouge</t>
    </r>
    <r>
      <rPr>
        <sz val="11"/>
        <color rgb="FF002060"/>
        <rFont val="Century Gothic"/>
        <family val="2"/>
      </rPr>
      <t>: La famille et les amis</t>
    </r>
  </si>
  <si>
    <r>
      <t>[</t>
    </r>
    <r>
      <rPr>
        <b/>
        <sz val="11"/>
        <color rgb="FF002060"/>
        <rFont val="Century Gothic"/>
        <family val="2"/>
      </rPr>
      <t>oi</t>
    </r>
    <r>
      <rPr>
        <sz val="11"/>
        <color rgb="FF002060"/>
        <rFont val="Century Gothic"/>
        <family val="2"/>
      </rPr>
      <t>]
voir [69] avoir [8] au revoir [n/a] pourquoi ? [193] trois [115]</t>
    </r>
  </si>
  <si>
    <r>
      <t xml:space="preserve"> </t>
    </r>
    <r>
      <rPr>
        <b/>
        <sz val="11"/>
        <color rgb="FF002060"/>
        <rFont val="Century Gothic"/>
        <family val="2"/>
      </rPr>
      <t>préférer</t>
    </r>
    <r>
      <rPr>
        <sz val="11"/>
        <color rgb="FF002060"/>
        <rFont val="Century Gothic"/>
        <family val="2"/>
      </rPr>
      <t xml:space="preserve"> [597] </t>
    </r>
    <r>
      <rPr>
        <b/>
        <sz val="11"/>
        <color rgb="FF002060"/>
        <rFont val="Century Gothic"/>
        <family val="2"/>
      </rPr>
      <t xml:space="preserve">village </t>
    </r>
    <r>
      <rPr>
        <sz val="11"/>
        <color rgb="FF002060"/>
        <rFont val="Century Gothic"/>
        <family val="2"/>
      </rPr>
      <t xml:space="preserve">[1295] </t>
    </r>
    <r>
      <rPr>
        <b/>
        <sz val="11"/>
        <color rgb="FF002060"/>
        <rFont val="Century Gothic"/>
        <family val="2"/>
      </rPr>
      <t>ville</t>
    </r>
    <r>
      <rPr>
        <sz val="11"/>
        <color rgb="FF002060"/>
        <rFont val="Century Gothic"/>
        <family val="2"/>
      </rPr>
      <t xml:space="preserve"> [260]  </t>
    </r>
    <r>
      <rPr>
        <b/>
        <sz val="11"/>
        <color rgb="FF002060"/>
        <rFont val="Century Gothic"/>
        <family val="2"/>
      </rPr>
      <t xml:space="preserve">dans </t>
    </r>
    <r>
      <rPr>
        <sz val="11"/>
        <color rgb="FF002060"/>
        <rFont val="Century Gothic"/>
        <family val="2"/>
      </rPr>
      <t xml:space="preserve">[11] </t>
    </r>
    <r>
      <rPr>
        <b/>
        <sz val="11"/>
        <color rgb="FF002060"/>
        <rFont val="Century Gothic"/>
        <family val="2"/>
      </rPr>
      <t xml:space="preserve">en ce moment </t>
    </r>
    <r>
      <rPr>
        <sz val="11"/>
        <color rgb="FF002060"/>
        <rFont val="Century Gothic"/>
        <family val="2"/>
      </rPr>
      <t>[n/a]</t>
    </r>
  </si>
  <si>
    <r>
      <rPr>
        <b/>
        <sz val="11"/>
        <color rgb="FF002060"/>
        <rFont val="Century Gothic"/>
        <family val="2"/>
      </rPr>
      <t xml:space="preserve">à </t>
    </r>
    <r>
      <rPr>
        <sz val="11"/>
        <color rgb="FF002060"/>
        <rFont val="Century Gothic"/>
        <family val="2"/>
      </rPr>
      <t>(meaning ‘at/in and to’)[4]</t>
    </r>
    <r>
      <rPr>
        <b/>
        <sz val="11"/>
        <color rgb="FF002060"/>
        <rFont val="Century Gothic"/>
        <family val="2"/>
      </rPr>
      <t xml:space="preserve">
voyager</t>
    </r>
    <r>
      <rPr>
        <sz val="11"/>
        <color rgb="FF002060"/>
        <rFont val="Century Gothic"/>
        <family val="2"/>
      </rPr>
      <t xml:space="preserve"> [2194] </t>
    </r>
    <r>
      <rPr>
        <b/>
        <sz val="11"/>
        <color rgb="FF002060"/>
        <rFont val="Century Gothic"/>
        <family val="2"/>
      </rPr>
      <t>arriver</t>
    </r>
    <r>
      <rPr>
        <sz val="11"/>
        <color rgb="FF002060"/>
        <rFont val="Century Gothic"/>
        <family val="2"/>
      </rPr>
      <t xml:space="preserve"> [174]
</t>
    </r>
    <r>
      <rPr>
        <b/>
        <sz val="11"/>
        <color rgb="FF002060"/>
        <rFont val="Century Gothic"/>
        <family val="2"/>
      </rPr>
      <t>souvent</t>
    </r>
    <r>
      <rPr>
        <sz val="11"/>
        <color rgb="FF002060"/>
        <rFont val="Century Gothic"/>
        <family val="2"/>
      </rPr>
      <t xml:space="preserve"> [287] </t>
    </r>
  </si>
  <si>
    <r>
      <t xml:space="preserve">ER verbs - I, you, s/he
</t>
    </r>
    <r>
      <rPr>
        <b/>
        <sz val="11"/>
        <color rgb="FF002060"/>
        <rFont val="Century Gothic"/>
        <family val="2"/>
      </rPr>
      <t>simple vs continuous present</t>
    </r>
    <r>
      <rPr>
        <sz val="11"/>
        <color rgb="FF002060"/>
        <rFont val="Century Gothic"/>
        <family val="2"/>
      </rPr>
      <t xml:space="preserve">
contrasting opinions - using </t>
    </r>
    <r>
      <rPr>
        <i/>
        <sz val="11"/>
        <color rgb="FF002060"/>
        <rFont val="Century Gothic"/>
        <family val="2"/>
      </rPr>
      <t>mais</t>
    </r>
  </si>
  <si>
    <r>
      <t xml:space="preserve">Saying what I and others do
</t>
    </r>
    <r>
      <rPr>
        <b/>
        <sz val="11"/>
        <color rgb="FF002060"/>
        <rFont val="Century Gothic"/>
        <family val="2"/>
      </rPr>
      <t>Rouge</t>
    </r>
    <r>
      <rPr>
        <sz val="11"/>
        <color rgb="FF002060"/>
        <rFont val="Century Gothic"/>
        <family val="2"/>
      </rPr>
      <t>: préférer</t>
    </r>
  </si>
  <si>
    <r>
      <rPr>
        <b/>
        <sz val="11"/>
        <color rgb="FF002060"/>
        <rFont val="Century Gothic"/>
        <family val="2"/>
      </rPr>
      <t>Liaison: deu</t>
    </r>
    <r>
      <rPr>
        <b/>
        <sz val="11"/>
        <color rgb="FFFF0000"/>
        <rFont val="Century Gothic"/>
        <family val="2"/>
      </rPr>
      <t>x</t>
    </r>
    <r>
      <rPr>
        <b/>
        <sz val="11"/>
        <color rgb="FF002060"/>
        <rFont val="Century Gothic"/>
        <family val="2"/>
      </rPr>
      <t xml:space="preserve"> </t>
    </r>
    <r>
      <rPr>
        <b/>
        <sz val="11"/>
        <color rgb="FFFF0000"/>
        <rFont val="Century Gothic"/>
        <family val="2"/>
      </rPr>
      <t>e</t>
    </r>
    <r>
      <rPr>
        <b/>
        <sz val="11"/>
        <color rgb="FF002060"/>
        <rFont val="Century Gothic"/>
        <family val="2"/>
      </rPr>
      <t xml:space="preserve">nfants, </t>
    </r>
    <r>
      <rPr>
        <sz val="11"/>
        <color rgb="FF002060"/>
        <rFont val="Century Gothic"/>
        <family val="2"/>
      </rPr>
      <t xml:space="preserve"> </t>
    </r>
    <r>
      <rPr>
        <b/>
        <sz val="11"/>
        <color rgb="FF002060"/>
        <rFont val="Century Gothic"/>
        <family val="2"/>
      </rPr>
      <t>troi</t>
    </r>
    <r>
      <rPr>
        <b/>
        <sz val="11"/>
        <color rgb="FFFF0000"/>
        <rFont val="Century Gothic"/>
        <family val="2"/>
      </rPr>
      <t>s o</t>
    </r>
    <r>
      <rPr>
        <b/>
        <sz val="11"/>
        <color rgb="FF002060"/>
        <rFont val="Century Gothic"/>
        <family val="2"/>
      </rPr>
      <t>ranges</t>
    </r>
  </si>
  <si>
    <r>
      <t xml:space="preserve">il y a </t>
    </r>
    <r>
      <rPr>
        <sz val="11"/>
        <color rgb="FF002060"/>
        <rFont val="Century Gothic"/>
        <family val="2"/>
      </rPr>
      <t>[n/a]</t>
    </r>
    <r>
      <rPr>
        <b/>
        <sz val="11"/>
        <color rgb="FF002060"/>
        <rFont val="Century Gothic"/>
        <family val="2"/>
      </rPr>
      <t xml:space="preserve">
un </t>
    </r>
    <r>
      <rPr>
        <sz val="11"/>
        <color rgb="FF002060"/>
        <rFont val="Century Gothic"/>
        <family val="2"/>
      </rPr>
      <t>[3]</t>
    </r>
    <r>
      <rPr>
        <b/>
        <sz val="11"/>
        <color rgb="FF002060"/>
        <rFont val="Century Gothic"/>
        <family val="2"/>
      </rPr>
      <t xml:space="preserve"> deux </t>
    </r>
    <r>
      <rPr>
        <sz val="11"/>
        <color rgb="FF002060"/>
        <rFont val="Century Gothic"/>
        <family val="2"/>
      </rPr>
      <t>[41]</t>
    </r>
    <r>
      <rPr>
        <b/>
        <sz val="11"/>
        <color rgb="FF002060"/>
        <rFont val="Century Gothic"/>
        <family val="2"/>
      </rPr>
      <t xml:space="preserve"> trois </t>
    </r>
    <r>
      <rPr>
        <sz val="11"/>
        <color rgb="FF002060"/>
        <rFont val="Century Gothic"/>
        <family val="2"/>
      </rPr>
      <t>[115]</t>
    </r>
    <r>
      <rPr>
        <b/>
        <sz val="11"/>
        <color rgb="FF002060"/>
        <rFont val="Century Gothic"/>
        <family val="2"/>
      </rPr>
      <t xml:space="preserve"> quatre </t>
    </r>
    <r>
      <rPr>
        <sz val="11"/>
        <color rgb="FF002060"/>
        <rFont val="Century Gothic"/>
        <family val="2"/>
      </rPr>
      <t>[253]</t>
    </r>
    <r>
      <rPr>
        <b/>
        <sz val="11"/>
        <color rgb="FF002060"/>
        <rFont val="Century Gothic"/>
        <family val="2"/>
      </rPr>
      <t xml:space="preserve"> cinq </t>
    </r>
    <r>
      <rPr>
        <sz val="11"/>
        <color rgb="FF002060"/>
        <rFont val="Century Gothic"/>
        <family val="2"/>
      </rPr>
      <t xml:space="preserve">[288] </t>
    </r>
    <r>
      <rPr>
        <b/>
        <sz val="11"/>
        <color rgb="FF002060"/>
        <rFont val="Century Gothic"/>
        <family val="2"/>
      </rPr>
      <t>six</t>
    </r>
    <r>
      <rPr>
        <sz val="11"/>
        <color rgb="FF002060"/>
        <rFont val="Century Gothic"/>
        <family val="2"/>
      </rPr>
      <t xml:space="preserve"> [450]</t>
    </r>
    <r>
      <rPr>
        <b/>
        <sz val="11"/>
        <color rgb="FF002060"/>
        <rFont val="Century Gothic"/>
        <family val="2"/>
      </rPr>
      <t xml:space="preserve"> sept </t>
    </r>
    <r>
      <rPr>
        <sz val="11"/>
        <color rgb="FF002060"/>
        <rFont val="Century Gothic"/>
        <family val="2"/>
      </rPr>
      <t xml:space="preserve">[905] </t>
    </r>
    <r>
      <rPr>
        <b/>
        <sz val="11"/>
        <color rgb="FF002060"/>
        <rFont val="Century Gothic"/>
        <family val="2"/>
      </rPr>
      <t xml:space="preserve">huit </t>
    </r>
    <r>
      <rPr>
        <sz val="11"/>
        <color rgb="FF002060"/>
        <rFont val="Century Gothic"/>
        <family val="2"/>
      </rPr>
      <t xml:space="preserve">[877] </t>
    </r>
    <r>
      <rPr>
        <b/>
        <sz val="11"/>
        <color rgb="FF002060"/>
        <rFont val="Century Gothic"/>
        <family val="2"/>
      </rPr>
      <t xml:space="preserve">neuf </t>
    </r>
    <r>
      <rPr>
        <sz val="11"/>
        <color rgb="FF002060"/>
        <rFont val="Century Gothic"/>
        <family val="2"/>
      </rPr>
      <t>[787]</t>
    </r>
    <r>
      <rPr>
        <b/>
        <sz val="11"/>
        <color rgb="FF002060"/>
        <rFont val="Century Gothic"/>
        <family val="2"/>
      </rPr>
      <t xml:space="preserve"> dix</t>
    </r>
    <r>
      <rPr>
        <sz val="11"/>
        <color rgb="FF002060"/>
        <rFont val="Century Gothic"/>
        <family val="2"/>
      </rPr>
      <t xml:space="preserve"> [372]</t>
    </r>
    <r>
      <rPr>
        <b/>
        <sz val="11"/>
        <color rgb="FF002060"/>
        <rFont val="Century Gothic"/>
        <family val="2"/>
      </rPr>
      <t xml:space="preserve"> onze </t>
    </r>
    <r>
      <rPr>
        <sz val="11"/>
        <color rgb="FF002060"/>
        <rFont val="Century Gothic"/>
        <family val="2"/>
      </rPr>
      <t xml:space="preserve">[2447] </t>
    </r>
    <r>
      <rPr>
        <b/>
        <sz val="11"/>
        <color rgb="FF002060"/>
        <rFont val="Century Gothic"/>
        <family val="2"/>
      </rPr>
      <t xml:space="preserve">douze </t>
    </r>
    <r>
      <rPr>
        <sz val="11"/>
        <color rgb="FF002060"/>
        <rFont val="Century Gothic"/>
        <family val="2"/>
      </rPr>
      <t>[1664]</t>
    </r>
    <r>
      <rPr>
        <b/>
        <sz val="11"/>
        <color rgb="FF002060"/>
        <rFont val="Century Gothic"/>
        <family val="2"/>
      </rPr>
      <t xml:space="preserve"> </t>
    </r>
  </si>
  <si>
    <r>
      <t xml:space="preserve">un / une – singular indefinite article
</t>
    </r>
    <r>
      <rPr>
        <b/>
        <sz val="11"/>
        <color rgb="FF002060"/>
        <rFont val="Century Gothic"/>
        <family val="2"/>
      </rPr>
      <t>Il y a</t>
    </r>
    <r>
      <rPr>
        <sz val="11"/>
        <color rgb="FF002060"/>
        <rFont val="Century Gothic"/>
        <family val="2"/>
      </rPr>
      <t xml:space="preserve"> [+ </t>
    </r>
    <r>
      <rPr>
        <b/>
        <sz val="11"/>
        <color rgb="FF002060"/>
        <rFont val="Century Gothic"/>
        <family val="2"/>
      </rPr>
      <t xml:space="preserve">numbers </t>
    </r>
    <r>
      <rPr>
        <sz val="11"/>
        <color rgb="FF002060"/>
        <rFont val="Century Gothic"/>
        <family val="2"/>
      </rPr>
      <t xml:space="preserve">+ nouns]
</t>
    </r>
    <r>
      <rPr>
        <b/>
        <sz val="11"/>
        <color rgb="FF002060"/>
        <rFont val="Century Gothic"/>
        <family val="2"/>
      </rPr>
      <t>regular plural marking on nouns (-s)</t>
    </r>
  </si>
  <si>
    <r>
      <t xml:space="preserve">Saying how many and describing things
</t>
    </r>
    <r>
      <rPr>
        <b/>
        <sz val="11"/>
        <color rgb="FF002060"/>
        <rFont val="Century Gothic"/>
        <family val="2"/>
      </rPr>
      <t>Rouge</t>
    </r>
    <r>
      <rPr>
        <sz val="11"/>
        <color rgb="FF002060"/>
        <rFont val="Century Gothic"/>
        <family val="2"/>
      </rPr>
      <t>: Les numéros</t>
    </r>
  </si>
  <si>
    <r>
      <t>[</t>
    </r>
    <r>
      <rPr>
        <b/>
        <sz val="11"/>
        <color rgb="FF002060"/>
        <rFont val="Century Gothic"/>
        <family val="2"/>
      </rPr>
      <t>(a)in</t>
    </r>
    <r>
      <rPr>
        <sz val="11"/>
        <color rgb="FF002060"/>
        <rFont val="Century Gothic"/>
        <family val="2"/>
      </rPr>
      <t xml:space="preserve">]
</t>
    </r>
    <r>
      <rPr>
        <b/>
        <sz val="11"/>
        <color rgb="FF002060"/>
        <rFont val="Century Gothic"/>
        <family val="2"/>
      </rPr>
      <t>train</t>
    </r>
    <r>
      <rPr>
        <sz val="11"/>
        <color rgb="FF002060"/>
        <rFont val="Century Gothic"/>
        <family val="2"/>
      </rPr>
      <t xml:space="preserve"> [232] 
fin [111] matin [442] vingt [1273] main [418]
Revisit several SSC</t>
    </r>
  </si>
  <si>
    <r>
      <rPr>
        <b/>
        <sz val="11"/>
        <color rgb="FF002060"/>
        <rFont val="Century Gothic"/>
        <family val="2"/>
      </rPr>
      <t xml:space="preserve">combien </t>
    </r>
    <r>
      <rPr>
        <sz val="11"/>
        <color rgb="FF002060"/>
        <rFont val="Century Gothic"/>
        <family val="2"/>
      </rPr>
      <t xml:space="preserve">[800] </t>
    </r>
    <r>
      <rPr>
        <b/>
        <sz val="11"/>
        <color rgb="FF002060"/>
        <rFont val="Century Gothic"/>
        <family val="2"/>
      </rPr>
      <t xml:space="preserve">chose </t>
    </r>
    <r>
      <rPr>
        <sz val="11"/>
        <color rgb="FF002060"/>
        <rFont val="Century Gothic"/>
        <family val="2"/>
      </rPr>
      <t>[125]</t>
    </r>
    <r>
      <rPr>
        <b/>
        <sz val="11"/>
        <color rgb="FF002060"/>
        <rFont val="Century Gothic"/>
        <family val="2"/>
      </rPr>
      <t xml:space="preserve"> des</t>
    </r>
    <r>
      <rPr>
        <sz val="11"/>
        <color rgb="FF002060"/>
        <rFont val="Century Gothic"/>
        <family val="2"/>
      </rPr>
      <t xml:space="preserve"> [2] </t>
    </r>
  </si>
  <si>
    <r>
      <rPr>
        <b/>
        <sz val="11"/>
        <color rgb="FF002060"/>
        <rFont val="Century Gothic"/>
        <family val="2"/>
      </rPr>
      <t xml:space="preserve"> combien</t>
    </r>
    <r>
      <rPr>
        <sz val="11"/>
        <color rgb="FF002060"/>
        <rFont val="Century Gothic"/>
        <family val="2"/>
      </rPr>
      <t xml:space="preserve"> [800] </t>
    </r>
    <r>
      <rPr>
        <b/>
        <sz val="11"/>
        <color rgb="FF002060"/>
        <rFont val="Century Gothic"/>
        <family val="2"/>
      </rPr>
      <t>bouche</t>
    </r>
    <r>
      <rPr>
        <sz val="11"/>
        <color rgb="FF002060"/>
        <rFont val="Century Gothic"/>
        <family val="2"/>
      </rPr>
      <t xml:space="preserve"> [1838] </t>
    </r>
    <r>
      <rPr>
        <b/>
        <sz val="11"/>
        <color rgb="FF002060"/>
        <rFont val="Century Gothic"/>
        <family val="2"/>
      </rPr>
      <t>main</t>
    </r>
    <r>
      <rPr>
        <sz val="11"/>
        <color rgb="FF002060"/>
        <rFont val="Century Gothic"/>
        <family val="2"/>
      </rPr>
      <t xml:space="preserve"> [418] </t>
    </r>
    <r>
      <rPr>
        <b/>
        <sz val="11"/>
        <color rgb="FF002060"/>
        <rFont val="Century Gothic"/>
        <family val="2"/>
      </rPr>
      <t>nez</t>
    </r>
    <r>
      <rPr>
        <sz val="11"/>
        <color rgb="FF002060"/>
        <rFont val="Century Gothic"/>
        <family val="2"/>
      </rPr>
      <t xml:space="preserve"> [2661] </t>
    </r>
    <r>
      <rPr>
        <b/>
        <sz val="11"/>
        <color rgb="FF002060"/>
        <rFont val="Century Gothic"/>
        <family val="2"/>
      </rPr>
      <t>œil</t>
    </r>
    <r>
      <rPr>
        <sz val="11"/>
        <color rgb="FF002060"/>
        <rFont val="Century Gothic"/>
        <family val="2"/>
      </rPr>
      <t xml:space="preserve"> [474]  </t>
    </r>
    <r>
      <rPr>
        <b/>
        <sz val="11"/>
        <color rgb="FF002060"/>
        <rFont val="Century Gothic"/>
        <family val="2"/>
      </rPr>
      <t>pied</t>
    </r>
    <r>
      <rPr>
        <sz val="11"/>
        <color rgb="FF002060"/>
        <rFont val="Century Gothic"/>
        <family val="2"/>
      </rPr>
      <t xml:space="preserve"> [626] </t>
    </r>
    <r>
      <rPr>
        <b/>
        <sz val="11"/>
        <color rgb="FF002060"/>
        <rFont val="Century Gothic"/>
        <family val="2"/>
      </rPr>
      <t>tête</t>
    </r>
    <r>
      <rPr>
        <sz val="11"/>
        <color rgb="FF002060"/>
        <rFont val="Century Gothic"/>
        <family val="2"/>
      </rPr>
      <t xml:space="preserve"> [343] </t>
    </r>
    <r>
      <rPr>
        <b/>
        <sz val="11"/>
        <color rgb="FF002060"/>
        <rFont val="Century Gothic"/>
        <family val="2"/>
      </rPr>
      <t xml:space="preserve">yeux </t>
    </r>
    <r>
      <rPr>
        <sz val="11"/>
        <color rgb="FF002060"/>
        <rFont val="Century Gothic"/>
        <family val="2"/>
      </rPr>
      <t xml:space="preserve">[474] </t>
    </r>
    <r>
      <rPr>
        <b/>
        <sz val="11"/>
        <color rgb="FF002060"/>
        <rFont val="Century Gothic"/>
        <family val="2"/>
      </rPr>
      <t xml:space="preserve">beaucoup (de) </t>
    </r>
    <r>
      <rPr>
        <sz val="11"/>
        <color rgb="FF002060"/>
        <rFont val="Century Gothic"/>
        <family val="2"/>
      </rPr>
      <t xml:space="preserve">[150] </t>
    </r>
    <r>
      <rPr>
        <b/>
        <sz val="11"/>
        <color rgb="FF002060"/>
        <rFont val="Century Gothic"/>
        <family val="2"/>
      </rPr>
      <t>des</t>
    </r>
    <r>
      <rPr>
        <sz val="11"/>
        <color rgb="FF002060"/>
        <rFont val="Century Gothic"/>
        <family val="2"/>
      </rPr>
      <t xml:space="preserve"> [2] </t>
    </r>
  </si>
  <si>
    <r>
      <rPr>
        <b/>
        <sz val="11"/>
        <color rgb="FF002060"/>
        <rFont val="Century Gothic"/>
        <family val="2"/>
      </rPr>
      <t>Il y a combien de XXX?</t>
    </r>
    <r>
      <rPr>
        <i/>
        <sz val="11"/>
        <color rgb="FF002060"/>
        <rFont val="Century Gothic"/>
        <family val="2"/>
      </rPr>
      <t xml:space="preserve">
</t>
    </r>
    <r>
      <rPr>
        <b/>
        <sz val="11"/>
        <color rgb="FF002060"/>
        <rFont val="Century Gothic"/>
        <family val="2"/>
      </rPr>
      <t>des - plural indefinite article</t>
    </r>
    <r>
      <rPr>
        <sz val="11"/>
        <color rgb="FF002060"/>
        <rFont val="Century Gothic"/>
        <family val="2"/>
      </rPr>
      <t xml:space="preserve">
Il y a [+ numbers + nouns]
regular plural marking on nouns (-s)</t>
    </r>
  </si>
  <si>
    <r>
      <t xml:space="preserve">Saying how many and describing things
</t>
    </r>
    <r>
      <rPr>
        <b/>
        <sz val="11"/>
        <color rgb="FF002060"/>
        <rFont val="Century Gothic"/>
        <family val="2"/>
      </rPr>
      <t>Rouge</t>
    </r>
    <r>
      <rPr>
        <sz val="11"/>
        <color rgb="FF002060"/>
        <rFont val="Century Gothic"/>
        <family val="2"/>
      </rPr>
      <t xml:space="preserve">: Les numéros
</t>
    </r>
    <r>
      <rPr>
        <b/>
        <sz val="11"/>
        <color rgb="FF002060"/>
        <rFont val="Century Gothic"/>
        <family val="2"/>
      </rPr>
      <t>Jaune</t>
    </r>
    <r>
      <rPr>
        <sz val="11"/>
        <color rgb="FF002060"/>
        <rFont val="Century Gothic"/>
        <family val="2"/>
      </rPr>
      <t xml:space="preserve">: Mon monstre
</t>
    </r>
    <r>
      <rPr>
        <i/>
        <sz val="11"/>
        <color rgb="FF002060"/>
        <rFont val="Century Gothic"/>
        <family val="2"/>
      </rPr>
      <t>gloss monstre [3353]</t>
    </r>
  </si>
  <si>
    <r>
      <rPr>
        <b/>
        <sz val="11"/>
        <color rgb="FF002060"/>
        <rFont val="Century Gothic"/>
        <family val="2"/>
      </rPr>
      <t>Rouge &amp; Jaune Term 2 knowledge quiz</t>
    </r>
    <r>
      <rPr>
        <sz val="11"/>
        <color rgb="FF002060"/>
        <rFont val="Century Gothic"/>
        <family val="2"/>
      </rPr>
      <t xml:space="preserve"> (vocabulary, grammar)
Rouge 10 Assessment PPT with audio | Jaune 10 Assessment PPT with audio
Rouge Quiz - pupil version | Jaune Quiz - pupil version
Rouge Quiz - teacher version | Jaune Quiz - teacher version</t>
    </r>
    <r>
      <rPr>
        <sz val="11"/>
        <color rgb="FFFF0000"/>
        <rFont val="Century Gothic"/>
        <family val="2"/>
      </rPr>
      <t xml:space="preserve">
</t>
    </r>
    <r>
      <rPr>
        <b/>
        <sz val="11"/>
        <color rgb="FFFF0066"/>
        <rFont val="Century Gothic"/>
        <family val="2"/>
      </rPr>
      <t>Rouge Knowledge Organiser Term 2 (A &amp; B) | Jaune Knowledge Organiser Term 2 (A &amp; B)</t>
    </r>
  </si>
  <si>
    <r>
      <rPr>
        <b/>
        <sz val="11"/>
        <color rgb="FF002060"/>
        <rFont val="Century Gothic"/>
        <family val="2"/>
      </rPr>
      <t>Rouge &amp; Jaune Term 2 knowledge quiz</t>
    </r>
    <r>
      <rPr>
        <sz val="11"/>
        <color rgb="FF002060"/>
        <rFont val="Century Gothic"/>
        <family val="2"/>
      </rPr>
      <t xml:space="preserve"> (phonics)
Rouge 11 Assessment PPT with audio | Jaune 11 Assessment PPT with audio
Rouge Phonics Quiz - pupil version | Jaune Phonics Quiz - pupil version
Rouge Phonics Quiz - teacher version | Jaune Phonics Quiz - teacher version</t>
    </r>
  </si>
  <si>
    <r>
      <t xml:space="preserve">[SFe]  </t>
    </r>
    <r>
      <rPr>
        <b/>
        <sz val="12"/>
        <color rgb="FF002060"/>
        <rFont val="Century Gothic"/>
        <family val="2"/>
      </rPr>
      <t>timide</t>
    </r>
    <r>
      <rPr>
        <sz val="12"/>
        <color rgb="FF002060"/>
        <rFont val="Century Gothic"/>
        <family val="2"/>
      </rPr>
      <t xml:space="preserve"> [3835] monde [77] moderne [1239] centre [491] douze [1664]</t>
    </r>
  </si>
  <si>
    <r>
      <rPr>
        <b/>
        <sz val="11"/>
        <color rgb="FF002060"/>
        <rFont val="Century Gothic"/>
        <family val="2"/>
      </rPr>
      <t>vélo</t>
    </r>
    <r>
      <rPr>
        <sz val="11"/>
        <color rgb="FF002060"/>
        <rFont val="Century Gothic"/>
        <family val="2"/>
      </rPr>
      <t xml:space="preserve"> [4594] </t>
    </r>
    <r>
      <rPr>
        <b/>
        <sz val="11"/>
        <color rgb="FF002060"/>
        <rFont val="Century Gothic"/>
        <family val="2"/>
      </rPr>
      <t>voiture</t>
    </r>
    <r>
      <rPr>
        <sz val="11"/>
        <color rgb="FF002060"/>
        <rFont val="Century Gothic"/>
        <family val="2"/>
      </rPr>
      <t xml:space="preserve"> [881] </t>
    </r>
    <r>
      <rPr>
        <b/>
        <sz val="11"/>
        <color rgb="FF002060"/>
        <rFont val="Century Gothic"/>
        <family val="2"/>
      </rPr>
      <t>cher</t>
    </r>
    <r>
      <rPr>
        <sz val="11"/>
        <color rgb="FF002060"/>
        <rFont val="Century Gothic"/>
        <family val="2"/>
      </rPr>
      <t xml:space="preserve"> [803] </t>
    </r>
    <r>
      <rPr>
        <b/>
        <sz val="11"/>
        <color rgb="FF002060"/>
        <rFont val="Century Gothic"/>
        <family val="2"/>
      </rPr>
      <t>gris</t>
    </r>
    <r>
      <rPr>
        <sz val="11"/>
        <color rgb="FF002060"/>
        <rFont val="Century Gothic"/>
        <family val="2"/>
      </rPr>
      <t xml:space="preserve"> [2769] </t>
    </r>
    <r>
      <rPr>
        <b/>
        <sz val="11"/>
        <color rgb="FF002060"/>
        <rFont val="Century Gothic"/>
        <family val="2"/>
      </rPr>
      <t>rapide</t>
    </r>
    <r>
      <rPr>
        <sz val="11"/>
        <color rgb="FF002060"/>
        <rFont val="Century Gothic"/>
        <family val="2"/>
      </rPr>
      <t xml:space="preserve"> [672]</t>
    </r>
  </si>
  <si>
    <r>
      <rPr>
        <b/>
        <sz val="11"/>
        <color rgb="FF002060"/>
        <rFont val="Century Gothic"/>
        <family val="2"/>
      </rPr>
      <t xml:space="preserve">magazine </t>
    </r>
    <r>
      <rPr>
        <sz val="11"/>
        <color rgb="FF002060"/>
        <rFont val="Century Gothic"/>
        <family val="2"/>
      </rPr>
      <t>[2033]</t>
    </r>
    <r>
      <rPr>
        <b/>
        <sz val="11"/>
        <color rgb="FF002060"/>
        <rFont val="Century Gothic"/>
        <family val="2"/>
      </rPr>
      <t xml:space="preserve"> blanc</t>
    </r>
    <r>
      <rPr>
        <sz val="11"/>
        <color rgb="FF002060"/>
        <rFont val="Century Gothic"/>
        <family val="2"/>
      </rPr>
      <t xml:space="preserve"> [708] </t>
    </r>
    <r>
      <rPr>
        <b/>
        <sz val="11"/>
        <color rgb="FF002060"/>
        <rFont val="Century Gothic"/>
        <family val="2"/>
      </rPr>
      <t xml:space="preserve">blanche </t>
    </r>
    <r>
      <rPr>
        <sz val="11"/>
        <color rgb="FF002060"/>
        <rFont val="Century Gothic"/>
        <family val="2"/>
      </rPr>
      <t xml:space="preserve">[708] </t>
    </r>
    <r>
      <rPr>
        <b/>
        <sz val="11"/>
        <color rgb="FF002060"/>
        <rFont val="Century Gothic"/>
        <family val="2"/>
      </rPr>
      <t>noir</t>
    </r>
    <r>
      <rPr>
        <sz val="11"/>
        <color rgb="FF002060"/>
        <rFont val="Century Gothic"/>
        <family val="2"/>
      </rPr>
      <t xml:space="preserve"> [572]
Revisit nouns: carte [955]  chaise [3419] chambre [633] affiche [2886] lit [1837] un bureau [273]</t>
    </r>
  </si>
  <si>
    <r>
      <t xml:space="preserve">un / une – singular indefinite article
to have - I have, you have
raised intonation questions - tu as…? J'ai..?
</t>
    </r>
    <r>
      <rPr>
        <b/>
        <sz val="11"/>
        <color rgb="FF002060"/>
        <rFont val="Century Gothic"/>
        <family val="2"/>
      </rPr>
      <t>Postnominal adjective agreement</t>
    </r>
  </si>
  <si>
    <r>
      <t xml:space="preserve">Describing things and people
</t>
    </r>
    <r>
      <rPr>
        <b/>
        <sz val="11"/>
        <color rgb="FF002060"/>
        <rFont val="Century Gothic"/>
        <family val="2"/>
      </rPr>
      <t>Rouge</t>
    </r>
    <r>
      <rPr>
        <sz val="11"/>
        <color rgb="FF002060"/>
        <rFont val="Century Gothic"/>
        <family val="2"/>
      </rPr>
      <t>: describing possessions</t>
    </r>
  </si>
  <si>
    <t>SFC vs consonant + SFe</t>
  </si>
  <si>
    <r>
      <rPr>
        <b/>
        <sz val="11"/>
        <color rgb="FF002060"/>
        <rFont val="Century Gothic"/>
        <family val="2"/>
      </rPr>
      <t xml:space="preserve">différent </t>
    </r>
    <r>
      <rPr>
        <sz val="11"/>
        <color rgb="FF002060"/>
        <rFont val="Century Gothic"/>
        <family val="2"/>
      </rPr>
      <t xml:space="preserve">[350] </t>
    </r>
    <r>
      <rPr>
        <b/>
        <sz val="11"/>
        <color rgb="FF002060"/>
        <rFont val="Century Gothic"/>
        <family val="2"/>
      </rPr>
      <t xml:space="preserve">lent </t>
    </r>
    <r>
      <rPr>
        <sz val="11"/>
        <color rgb="FF002060"/>
        <rFont val="Century Gothic"/>
        <family val="2"/>
      </rPr>
      <t xml:space="preserve">[2572] </t>
    </r>
    <r>
      <rPr>
        <b/>
        <sz val="11"/>
        <color rgb="FF002060"/>
        <rFont val="Century Gothic"/>
        <family val="2"/>
      </rPr>
      <t xml:space="preserve">vert </t>
    </r>
    <r>
      <rPr>
        <sz val="11"/>
        <color rgb="FF002060"/>
        <rFont val="Century Gothic"/>
        <family val="2"/>
      </rPr>
      <t xml:space="preserve">[1060] </t>
    </r>
    <r>
      <rPr>
        <b/>
        <sz val="11"/>
        <color rgb="FF002060"/>
        <rFont val="Century Gothic"/>
        <family val="2"/>
      </rPr>
      <t>très</t>
    </r>
    <r>
      <rPr>
        <sz val="11"/>
        <color rgb="FF002060"/>
        <rFont val="Century Gothic"/>
        <family val="2"/>
      </rPr>
      <t xml:space="preserve"> [66]</t>
    </r>
  </si>
  <si>
    <r>
      <rPr>
        <b/>
        <sz val="11"/>
        <color rgb="FF002060"/>
        <rFont val="Century Gothic"/>
        <family val="2"/>
      </rPr>
      <t xml:space="preserve">groupe </t>
    </r>
    <r>
      <rPr>
        <sz val="11"/>
        <color rgb="FF002060"/>
        <rFont val="Century Gothic"/>
        <family val="2"/>
      </rPr>
      <t xml:space="preserve">[187] </t>
    </r>
    <r>
      <rPr>
        <b/>
        <sz val="11"/>
        <color rgb="FF002060"/>
        <rFont val="Century Gothic"/>
        <family val="2"/>
      </rPr>
      <t>personne</t>
    </r>
    <r>
      <rPr>
        <sz val="11"/>
        <color rgb="FF002060"/>
        <rFont val="Century Gothic"/>
        <family val="2"/>
      </rPr>
      <t xml:space="preserve"> [84] </t>
    </r>
    <r>
      <rPr>
        <b/>
        <sz val="11"/>
        <color rgb="FF002060"/>
        <rFont val="Century Gothic"/>
        <family val="2"/>
      </rPr>
      <t>très</t>
    </r>
    <r>
      <rPr>
        <sz val="11"/>
        <color rgb="FF002060"/>
        <rFont val="Century Gothic"/>
        <family val="2"/>
      </rPr>
      <t xml:space="preserve"> [66]</t>
    </r>
  </si>
  <si>
    <r>
      <t xml:space="preserve">un / une – singular indefinite article
to have - I have, you have, s/he has
raised intonation questions - tu as…? Il/elle a… ?
Il y a… ?
</t>
    </r>
    <r>
      <rPr>
        <b/>
        <sz val="11"/>
        <color rgb="FF002060"/>
        <rFont val="Century Gothic"/>
        <family val="2"/>
      </rPr>
      <t>Postnominal adjective agreement</t>
    </r>
  </si>
  <si>
    <r>
      <t>[</t>
    </r>
    <r>
      <rPr>
        <b/>
        <sz val="11"/>
        <color rgb="FF002060"/>
        <rFont val="Century Gothic"/>
        <family val="2"/>
      </rPr>
      <t>ç</t>
    </r>
    <r>
      <rPr>
        <sz val="11"/>
        <color rgb="FF002060"/>
        <rFont val="Century Gothic"/>
        <family val="2"/>
      </rPr>
      <t>] (and soft -c)
ici [167] français [251] garçon [1599] cinéma [1623] décider [165]</t>
    </r>
  </si>
  <si>
    <r>
      <rPr>
        <b/>
        <sz val="11"/>
        <color rgb="FF002060"/>
        <rFont val="Century Gothic"/>
        <family val="2"/>
      </rPr>
      <t>professeur, professeure</t>
    </r>
    <r>
      <rPr>
        <sz val="11"/>
        <color rgb="FF002060"/>
        <rFont val="Century Gothic"/>
        <family val="2"/>
      </rPr>
      <t xml:space="preserve"> [110] </t>
    </r>
    <r>
      <rPr>
        <b/>
        <sz val="11"/>
        <color rgb="FF002060"/>
        <rFont val="Century Gothic"/>
        <family val="2"/>
      </rPr>
      <t xml:space="preserve">sympathique </t>
    </r>
    <r>
      <rPr>
        <sz val="11"/>
        <color rgb="FF002060"/>
        <rFont val="Century Gothic"/>
        <family val="2"/>
      </rPr>
      <t xml:space="preserve">[4164]  </t>
    </r>
    <r>
      <rPr>
        <b/>
        <sz val="11"/>
        <color rgb="FF002060"/>
        <rFont val="Century Gothic"/>
        <family val="2"/>
      </rPr>
      <t xml:space="preserve">comment </t>
    </r>
    <r>
      <rPr>
        <sz val="11"/>
        <color rgb="FF002060"/>
        <rFont val="Century Gothic"/>
        <family val="2"/>
      </rPr>
      <t>[234]</t>
    </r>
  </si>
  <si>
    <r>
      <t xml:space="preserve"> </t>
    </r>
    <r>
      <rPr>
        <b/>
        <sz val="11"/>
        <color rgb="FF002060"/>
        <rFont val="Century Gothic"/>
        <family val="2"/>
      </rPr>
      <t xml:space="preserve">fort </t>
    </r>
    <r>
      <rPr>
        <sz val="11"/>
        <color rgb="FF002060"/>
        <rFont val="Century Gothic"/>
        <family val="2"/>
      </rPr>
      <t xml:space="preserve">[107] </t>
    </r>
    <r>
      <rPr>
        <b/>
        <sz val="11"/>
        <color rgb="FF002060"/>
        <rFont val="Century Gothic"/>
        <family val="2"/>
      </rPr>
      <t>faible</t>
    </r>
    <r>
      <rPr>
        <sz val="11"/>
        <color rgb="FF002060"/>
        <rFont val="Century Gothic"/>
        <family val="2"/>
      </rPr>
      <t xml:space="preserve"> [723] </t>
    </r>
    <r>
      <rPr>
        <b/>
        <sz val="11"/>
        <color rgb="FF002060"/>
        <rFont val="Century Gothic"/>
        <family val="2"/>
      </rPr>
      <t>moderne</t>
    </r>
    <r>
      <rPr>
        <sz val="11"/>
        <color rgb="FF002060"/>
        <rFont val="Century Gothic"/>
        <family val="2"/>
      </rPr>
      <t xml:space="preserve"> [1239] </t>
    </r>
    <r>
      <rPr>
        <b/>
        <sz val="11"/>
        <color rgb="FF002060"/>
        <rFont val="Century Gothic"/>
        <family val="2"/>
      </rPr>
      <t>comment</t>
    </r>
    <r>
      <rPr>
        <sz val="11"/>
        <color rgb="FF002060"/>
        <rFont val="Century Gothic"/>
        <family val="2"/>
      </rPr>
      <t xml:space="preserve"> [234] </t>
    </r>
  </si>
  <si>
    <r>
      <rPr>
        <b/>
        <sz val="11"/>
        <color rgb="FF002060"/>
        <rFont val="Century Gothic"/>
        <family val="2"/>
      </rPr>
      <t>XXX, c’est comment?
Subject pronouns with objects: il / elle meaning ‘it’</t>
    </r>
    <r>
      <rPr>
        <sz val="11"/>
        <color rgb="FF002060"/>
        <rFont val="Century Gothic"/>
        <family val="2"/>
      </rPr>
      <t xml:space="preserve">
singular definite articles, regular adjective agreement (+e with and without phoneme change)
to be - I am, you are, s/he is</t>
    </r>
  </si>
  <si>
    <t>Describing things and people</t>
  </si>
  <si>
    <r>
      <t xml:space="preserve">[-ien]
</t>
    </r>
    <r>
      <rPr>
        <sz val="11"/>
        <color rgb="FF002060"/>
        <rFont val="Century Gothic"/>
        <family val="2"/>
      </rPr>
      <t>chien [1744] ancien [392] bientôt [1208]  combien? [800] bien [47]</t>
    </r>
    <r>
      <rPr>
        <b/>
        <sz val="11"/>
        <color rgb="FF002060"/>
        <rFont val="Century Gothic"/>
        <family val="2"/>
      </rPr>
      <t xml:space="preserve">
</t>
    </r>
  </si>
  <si>
    <r>
      <rPr>
        <b/>
        <sz val="11"/>
        <color rgb="FF002060"/>
        <rFont val="Century Gothic"/>
        <family val="2"/>
      </rPr>
      <t>elle</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[38]</t>
    </r>
    <r>
      <rPr>
        <b/>
        <sz val="11"/>
        <color rgb="FF002060"/>
        <rFont val="Century Gothic"/>
        <family val="2"/>
      </rPr>
      <t xml:space="preserve"> il</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[13]</t>
    </r>
    <r>
      <rPr>
        <b/>
        <sz val="11"/>
        <color rgb="FF002060"/>
        <rFont val="Century Gothic"/>
        <family val="2"/>
      </rPr>
      <t xml:space="preserve"> difficile </t>
    </r>
    <r>
      <rPr>
        <sz val="11"/>
        <color rgb="FF002060"/>
        <rFont val="Century Gothic"/>
        <family val="2"/>
      </rPr>
      <t xml:space="preserve">[296] </t>
    </r>
    <r>
      <rPr>
        <b/>
        <sz val="11"/>
        <color rgb="FF002060"/>
        <rFont val="Century Gothic"/>
        <family val="2"/>
      </rPr>
      <t>jaune</t>
    </r>
    <r>
      <rPr>
        <sz val="11"/>
        <color rgb="FF002060"/>
        <rFont val="Century Gothic"/>
        <family val="2"/>
      </rPr>
      <t xml:space="preserve"> [2585]  </t>
    </r>
    <r>
      <rPr>
        <b/>
        <sz val="11"/>
        <color rgb="FF002060"/>
        <rFont val="Century Gothic"/>
        <family val="2"/>
      </rPr>
      <t>préféré</t>
    </r>
    <r>
      <rPr>
        <sz val="11"/>
        <color rgb="FF002060"/>
        <rFont val="Century Gothic"/>
        <family val="2"/>
      </rPr>
      <t xml:space="preserve"> [597] </t>
    </r>
    <r>
      <rPr>
        <b/>
        <sz val="11"/>
        <color rgb="FF002060"/>
        <rFont val="Century Gothic"/>
        <family val="2"/>
      </rPr>
      <t>trop</t>
    </r>
    <r>
      <rPr>
        <sz val="11"/>
        <color rgb="FF002060"/>
        <rFont val="Century Gothic"/>
        <family val="2"/>
      </rPr>
      <t xml:space="preserve"> [195]</t>
    </r>
  </si>
  <si>
    <r>
      <rPr>
        <b/>
        <sz val="11"/>
        <color rgb="FF002060"/>
        <rFont val="Century Gothic"/>
        <family val="2"/>
      </rPr>
      <t>elle</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[38]</t>
    </r>
    <r>
      <rPr>
        <b/>
        <sz val="11"/>
        <color rgb="FF002060"/>
        <rFont val="Century Gothic"/>
        <family val="2"/>
      </rPr>
      <t xml:space="preserve"> il</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 xml:space="preserve">[13] </t>
    </r>
    <r>
      <rPr>
        <b/>
        <sz val="11"/>
        <color rgb="FF002060"/>
        <rFont val="Century Gothic"/>
        <family val="2"/>
      </rPr>
      <t>actif</t>
    </r>
    <r>
      <rPr>
        <sz val="11"/>
        <color rgb="FF002060"/>
        <rFont val="Century Gothic"/>
        <family val="2"/>
      </rPr>
      <t xml:space="preserve"> [1219] </t>
    </r>
    <r>
      <rPr>
        <b/>
        <sz val="11"/>
        <color rgb="FF002060"/>
        <rFont val="Century Gothic"/>
        <family val="2"/>
      </rPr>
      <t xml:space="preserve">massif </t>
    </r>
    <r>
      <rPr>
        <sz val="11"/>
        <color rgb="FF002060"/>
        <rFont val="Century Gothic"/>
        <family val="2"/>
      </rPr>
      <t xml:space="preserve">[1760] </t>
    </r>
    <r>
      <rPr>
        <b/>
        <sz val="11"/>
        <color rgb="FF002060"/>
        <rFont val="Century Gothic"/>
        <family val="2"/>
      </rPr>
      <t>propre</t>
    </r>
    <r>
      <rPr>
        <sz val="11"/>
        <color rgb="FF002060"/>
        <rFont val="Century Gothic"/>
        <family val="2"/>
      </rPr>
      <t xml:space="preserve"> [237] </t>
    </r>
    <r>
      <rPr>
        <b/>
        <sz val="11"/>
        <color rgb="FF002060"/>
        <rFont val="Century Gothic"/>
        <family val="2"/>
      </rPr>
      <t xml:space="preserve">sale </t>
    </r>
    <r>
      <rPr>
        <sz val="11"/>
        <color rgb="FF002060"/>
        <rFont val="Century Gothic"/>
        <family val="2"/>
      </rPr>
      <t xml:space="preserve">[2906] </t>
    </r>
    <r>
      <rPr>
        <b/>
        <sz val="11"/>
        <color rgb="FF002060"/>
        <rFont val="Century Gothic"/>
        <family val="2"/>
      </rPr>
      <t xml:space="preserve">sportif </t>
    </r>
    <r>
      <rPr>
        <sz val="11"/>
        <color rgb="FF002060"/>
        <rFont val="Century Gothic"/>
        <family val="2"/>
      </rPr>
      <t>[2670]  idéal [1429]</t>
    </r>
  </si>
  <si>
    <t xml:space="preserve">subject pronouns with animals
il / elle meaning ‘it’
</t>
  </si>
  <si>
    <t>Describing things and people
Rouge: Au Zoo</t>
  </si>
  <si>
    <r>
      <rPr>
        <b/>
        <sz val="11"/>
        <color rgb="FF002060"/>
        <rFont val="Century Gothic"/>
        <family val="2"/>
      </rPr>
      <t>[qu]</t>
    </r>
    <r>
      <rPr>
        <sz val="11"/>
        <color rgb="FF002060"/>
        <rFont val="Century Gothic"/>
        <family val="2"/>
      </rPr>
      <t xml:space="preserve">
question [144] quatre [283] musique [1139] expliquer [252]  unique [402] </t>
    </r>
  </si>
  <si>
    <r>
      <rPr>
        <b/>
        <sz val="11"/>
        <color rgb="FF002060"/>
        <rFont val="Century Gothic"/>
        <family val="2"/>
      </rPr>
      <t xml:space="preserve">cousin, cousine </t>
    </r>
    <r>
      <rPr>
        <sz val="11"/>
        <color rgb="FF002060"/>
        <rFont val="Century Gothic"/>
        <family val="2"/>
      </rPr>
      <t xml:space="preserve">[3387] </t>
    </r>
    <r>
      <rPr>
        <b/>
        <sz val="11"/>
        <color rgb="FF002060"/>
        <rFont val="Century Gothic"/>
        <family val="2"/>
      </rPr>
      <t>femme</t>
    </r>
    <r>
      <rPr>
        <sz val="11"/>
        <color rgb="FF002060"/>
        <rFont val="Century Gothic"/>
        <family val="2"/>
      </rPr>
      <t xml:space="preserve"> [154] </t>
    </r>
    <r>
      <rPr>
        <b/>
        <sz val="11"/>
        <color rgb="FF002060"/>
        <rFont val="Century Gothic"/>
        <family val="2"/>
      </rPr>
      <t>homme</t>
    </r>
    <r>
      <rPr>
        <sz val="11"/>
        <color rgb="FF002060"/>
        <rFont val="Century Gothic"/>
        <family val="2"/>
      </rPr>
      <t xml:space="preserve"> [136] </t>
    </r>
    <r>
      <rPr>
        <b/>
        <sz val="11"/>
        <color rgb="FF002060"/>
        <rFont val="Century Gothic"/>
        <family val="2"/>
      </rPr>
      <t>bleu</t>
    </r>
    <r>
      <rPr>
        <sz val="11"/>
        <color rgb="FF002060"/>
        <rFont val="Century Gothic"/>
        <family val="2"/>
      </rPr>
      <t xml:space="preserve"> [1216]  </t>
    </r>
    <r>
      <rPr>
        <b/>
        <sz val="11"/>
        <color rgb="FF002060"/>
        <rFont val="Century Gothic"/>
        <family val="2"/>
      </rPr>
      <t>rouge</t>
    </r>
    <r>
      <rPr>
        <sz val="11"/>
        <color rgb="FF002060"/>
        <rFont val="Century Gothic"/>
        <family val="2"/>
      </rPr>
      <t xml:space="preserve"> [987] </t>
    </r>
  </si>
  <si>
    <r>
      <rPr>
        <b/>
        <sz val="11"/>
        <color rgb="FF002060"/>
        <rFont val="Century Gothic"/>
        <family val="2"/>
      </rPr>
      <t>mois</t>
    </r>
    <r>
      <rPr>
        <sz val="11"/>
        <color rgb="FF002060"/>
        <rFont val="Century Gothic"/>
        <family val="2"/>
      </rPr>
      <t xml:space="preserve"> [179] </t>
    </r>
    <r>
      <rPr>
        <b/>
        <sz val="11"/>
        <color rgb="FF002060"/>
        <rFont val="Century Gothic"/>
        <family val="2"/>
      </rPr>
      <t>janvier</t>
    </r>
    <r>
      <rPr>
        <sz val="11"/>
        <color rgb="FF002060"/>
        <rFont val="Century Gothic"/>
        <family val="2"/>
      </rPr>
      <t xml:space="preserve"> [939] </t>
    </r>
    <r>
      <rPr>
        <b/>
        <sz val="11"/>
        <color rgb="FF002060"/>
        <rFont val="Century Gothic"/>
        <family val="2"/>
      </rPr>
      <t>février</t>
    </r>
    <r>
      <rPr>
        <sz val="11"/>
        <color rgb="FF002060"/>
        <rFont val="Century Gothic"/>
        <family val="2"/>
      </rPr>
      <t xml:space="preserve"> [1139]</t>
    </r>
    <r>
      <rPr>
        <b/>
        <sz val="11"/>
        <color rgb="FF002060"/>
        <rFont val="Century Gothic"/>
        <family val="2"/>
      </rPr>
      <t xml:space="preserve"> mars</t>
    </r>
    <r>
      <rPr>
        <sz val="11"/>
        <color rgb="FF002060"/>
        <rFont val="Century Gothic"/>
        <family val="2"/>
      </rPr>
      <t xml:space="preserve"> [868] </t>
    </r>
    <r>
      <rPr>
        <b/>
        <sz val="11"/>
        <color rgb="FF002060"/>
        <rFont val="Century Gothic"/>
        <family val="2"/>
      </rPr>
      <t>avril</t>
    </r>
    <r>
      <rPr>
        <sz val="11"/>
        <color rgb="FF002060"/>
        <rFont val="Century Gothic"/>
        <family val="2"/>
      </rPr>
      <t xml:space="preserve"> [1022] </t>
    </r>
    <r>
      <rPr>
        <b/>
        <sz val="11"/>
        <color rgb="FF002060"/>
        <rFont val="Century Gothic"/>
        <family val="2"/>
      </rPr>
      <t xml:space="preserve">mai </t>
    </r>
    <r>
      <rPr>
        <sz val="11"/>
        <color rgb="FF002060"/>
        <rFont val="Century Gothic"/>
        <family val="2"/>
      </rPr>
      <t xml:space="preserve">[943] </t>
    </r>
    <r>
      <rPr>
        <b/>
        <sz val="11"/>
        <color rgb="FF002060"/>
        <rFont val="Century Gothic"/>
        <family val="2"/>
      </rPr>
      <t>juin</t>
    </r>
    <r>
      <rPr>
        <sz val="11"/>
        <color rgb="FF002060"/>
        <rFont val="Century Gothic"/>
        <family val="2"/>
      </rPr>
      <t xml:space="preserve"> [931] </t>
    </r>
    <r>
      <rPr>
        <b/>
        <sz val="11"/>
        <color rgb="FF002060"/>
        <rFont val="Century Gothic"/>
        <family val="2"/>
      </rPr>
      <t>juillet</t>
    </r>
    <r>
      <rPr>
        <sz val="11"/>
        <color rgb="FF002060"/>
        <rFont val="Century Gothic"/>
        <family val="2"/>
      </rPr>
      <t xml:space="preserve"> [1326] </t>
    </r>
    <r>
      <rPr>
        <b/>
        <sz val="11"/>
        <color rgb="FF002060"/>
        <rFont val="Century Gothic"/>
        <family val="2"/>
      </rPr>
      <t xml:space="preserve">aout </t>
    </r>
    <r>
      <rPr>
        <sz val="11"/>
        <color rgb="FF002060"/>
        <rFont val="Century Gothic"/>
        <family val="2"/>
      </rPr>
      <t xml:space="preserve">[1445] </t>
    </r>
    <r>
      <rPr>
        <b/>
        <sz val="11"/>
        <color rgb="FF002060"/>
        <rFont val="Century Gothic"/>
        <family val="2"/>
      </rPr>
      <t>séptembre</t>
    </r>
    <r>
      <rPr>
        <sz val="11"/>
        <color rgb="FF002060"/>
        <rFont val="Century Gothic"/>
        <family val="2"/>
      </rPr>
      <t xml:space="preserve"> [944] </t>
    </r>
    <r>
      <rPr>
        <b/>
        <sz val="11"/>
        <color rgb="FF002060"/>
        <rFont val="Century Gothic"/>
        <family val="2"/>
      </rPr>
      <t>octobre</t>
    </r>
    <r>
      <rPr>
        <sz val="11"/>
        <color rgb="FF002060"/>
        <rFont val="Century Gothic"/>
        <family val="2"/>
      </rPr>
      <t xml:space="preserve"> [826] </t>
    </r>
    <r>
      <rPr>
        <b/>
        <sz val="11"/>
        <color rgb="FF002060"/>
        <rFont val="Century Gothic"/>
        <family val="2"/>
      </rPr>
      <t>novembre</t>
    </r>
    <r>
      <rPr>
        <sz val="11"/>
        <color rgb="FF002060"/>
        <rFont val="Century Gothic"/>
        <family val="2"/>
      </rPr>
      <t xml:space="preserve"> [982] </t>
    </r>
    <r>
      <rPr>
        <b/>
        <sz val="11"/>
        <color rgb="FF002060"/>
        <rFont val="Century Gothic"/>
        <family val="2"/>
      </rPr>
      <t>décembre</t>
    </r>
    <r>
      <rPr>
        <sz val="11"/>
        <color rgb="FF002060"/>
        <rFont val="Century Gothic"/>
        <family val="2"/>
      </rPr>
      <t xml:space="preserve"> [891] </t>
    </r>
    <r>
      <rPr>
        <b/>
        <sz val="11"/>
        <color rgb="FF002060"/>
        <rFont val="Century Gothic"/>
        <family val="2"/>
      </rPr>
      <t>quand</t>
    </r>
    <r>
      <rPr>
        <sz val="11"/>
        <color rgb="FF002060"/>
        <rFont val="Century Gothic"/>
        <family val="2"/>
      </rPr>
      <t xml:space="preserve"> [119] </t>
    </r>
    <r>
      <rPr>
        <b/>
        <sz val="11"/>
        <color rgb="FF002060"/>
        <rFont val="Century Gothic"/>
        <family val="2"/>
      </rPr>
      <t>anniversaire</t>
    </r>
    <r>
      <rPr>
        <sz val="11"/>
        <color rgb="FF002060"/>
        <rFont val="Century Gothic"/>
        <family val="2"/>
      </rPr>
      <t xml:space="preserve"> [2043] </t>
    </r>
    <r>
      <rPr>
        <b/>
        <sz val="11"/>
        <color rgb="FF002060"/>
        <rFont val="Century Gothic"/>
        <family val="2"/>
      </rPr>
      <t>en</t>
    </r>
    <r>
      <rPr>
        <sz val="11"/>
        <color rgb="FF002060"/>
        <rFont val="Century Gothic"/>
        <family val="2"/>
      </rPr>
      <t xml:space="preserve"> [7]</t>
    </r>
  </si>
  <si>
    <t>Contrast singular forms of avoir and être (Rouge)</t>
  </si>
  <si>
    <t>Describing things and people
Rouge: Être ou avoir ?
Jaune: Ton anniversaire, c'est quand ?</t>
  </si>
  <si>
    <r>
      <t>[</t>
    </r>
    <r>
      <rPr>
        <b/>
        <sz val="11"/>
        <color rgb="FF002060"/>
        <rFont val="Century Gothic"/>
        <family val="2"/>
      </rPr>
      <t>j</t>
    </r>
    <r>
      <rPr>
        <sz val="11"/>
        <color rgb="FF002060"/>
        <rFont val="Century Gothic"/>
        <family val="2"/>
      </rPr>
      <t>] (soft g)
jour [78] j’ai [8 - avoir] génial [3872] gymnastique [&gt;5000] déjà [58]</t>
    </r>
  </si>
  <si>
    <r>
      <rPr>
        <b/>
        <sz val="11"/>
        <color rgb="FF002060"/>
        <rFont val="Century Gothic"/>
        <family val="2"/>
      </rPr>
      <t>an</t>
    </r>
    <r>
      <rPr>
        <sz val="11"/>
        <color rgb="FF002060"/>
        <rFont val="Century Gothic"/>
        <family val="2"/>
      </rPr>
      <t xml:space="preserve"> [76]</t>
    </r>
    <r>
      <rPr>
        <b/>
        <sz val="11"/>
        <color rgb="FF002060"/>
        <rFont val="Century Gothic"/>
        <family val="2"/>
      </rPr>
      <t xml:space="preserve"> faim </t>
    </r>
    <r>
      <rPr>
        <sz val="11"/>
        <color rgb="FF002060"/>
        <rFont val="Century Gothic"/>
        <family val="2"/>
      </rPr>
      <t>[1986]</t>
    </r>
    <r>
      <rPr>
        <b/>
        <sz val="11"/>
        <color rgb="FF002060"/>
        <rFont val="Century Gothic"/>
        <family val="2"/>
      </rPr>
      <t xml:space="preserve"> raison </t>
    </r>
    <r>
      <rPr>
        <sz val="11"/>
        <color rgb="FF002060"/>
        <rFont val="Century Gothic"/>
        <family val="2"/>
      </rPr>
      <t xml:space="preserve">[72] </t>
    </r>
    <r>
      <rPr>
        <b/>
        <sz val="11"/>
        <color rgb="FF002060"/>
        <rFont val="Century Gothic"/>
        <family val="2"/>
      </rPr>
      <t xml:space="preserve">soif </t>
    </r>
    <r>
      <rPr>
        <sz val="11"/>
        <color rgb="FF002060"/>
        <rFont val="Century Gothic"/>
        <family val="2"/>
      </rPr>
      <t>[4659]</t>
    </r>
    <r>
      <rPr>
        <b/>
        <sz val="11"/>
        <color rgb="FF002060"/>
        <rFont val="Century Gothic"/>
        <family val="2"/>
      </rPr>
      <t xml:space="preserve"> tort</t>
    </r>
    <r>
      <rPr>
        <sz val="11"/>
        <color rgb="FF002060"/>
        <rFont val="Century Gothic"/>
        <family val="2"/>
      </rPr>
      <t xml:space="preserve"> [1652]</t>
    </r>
  </si>
  <si>
    <r>
      <rPr>
        <b/>
        <sz val="11"/>
        <color rgb="FF002060"/>
        <rFont val="Century Gothic"/>
        <family val="2"/>
      </rPr>
      <t>chaud</t>
    </r>
    <r>
      <rPr>
        <sz val="11"/>
        <color rgb="FF002060"/>
        <rFont val="Century Gothic"/>
        <family val="2"/>
      </rPr>
      <t xml:space="preserve"> [1852]</t>
    </r>
    <r>
      <rPr>
        <b/>
        <sz val="11"/>
        <color rgb="FF002060"/>
        <rFont val="Century Gothic"/>
        <family val="2"/>
      </rPr>
      <t xml:space="preserve"> froid </t>
    </r>
    <r>
      <rPr>
        <sz val="11"/>
        <color rgb="FF002060"/>
        <rFont val="Century Gothic"/>
        <family val="2"/>
      </rPr>
      <t>[1307]</t>
    </r>
    <r>
      <rPr>
        <b/>
        <sz val="11"/>
        <color rgb="FF002060"/>
        <rFont val="Century Gothic"/>
        <family val="2"/>
      </rPr>
      <t xml:space="preserve"> peur</t>
    </r>
    <r>
      <rPr>
        <sz val="11"/>
        <color rgb="FF002060"/>
        <rFont val="Century Gothic"/>
        <family val="2"/>
      </rPr>
      <t xml:space="preserve"> [755]</t>
    </r>
    <r>
      <rPr>
        <b/>
        <sz val="11"/>
        <color rgb="FF002060"/>
        <rFont val="Century Gothic"/>
        <family val="2"/>
      </rPr>
      <t xml:space="preserve"> mal</t>
    </r>
    <r>
      <rPr>
        <sz val="11"/>
        <color rgb="FF002060"/>
        <rFont val="Century Gothic"/>
        <family val="2"/>
      </rPr>
      <t xml:space="preserve"> [277]</t>
    </r>
  </si>
  <si>
    <t>Using avoir to mean 'be'
Avoir + ans for age
Avoir + states</t>
  </si>
  <si>
    <t>Describing things and people
Rouge: Tu as raison ?
Jaune: Tu as froid ?</t>
  </si>
  <si>
    <r>
      <rPr>
        <b/>
        <sz val="11"/>
        <color rgb="FF002060"/>
        <rFont val="Century Gothic"/>
        <family val="2"/>
      </rPr>
      <t>[-tion]</t>
    </r>
    <r>
      <rPr>
        <sz val="11"/>
        <color rgb="FF002060"/>
        <rFont val="Century Gothic"/>
        <family val="2"/>
      </rPr>
      <t xml:space="preserve">
population [509] action [355] situation [223] international [282] solution [608] attention [482]</t>
    </r>
  </si>
  <si>
    <r>
      <rPr>
        <b/>
        <sz val="11"/>
        <color rgb="FF002060"/>
        <rFont val="Century Gothic"/>
        <family val="2"/>
      </rPr>
      <t>détester</t>
    </r>
    <r>
      <rPr>
        <sz val="11"/>
        <color rgb="FF002060"/>
        <rFont val="Century Gothic"/>
        <family val="2"/>
      </rPr>
      <t xml:space="preserve"> [2898]</t>
    </r>
    <r>
      <rPr>
        <b/>
        <sz val="11"/>
        <color rgb="FF002060"/>
        <rFont val="Century Gothic"/>
        <family val="2"/>
      </rPr>
      <t xml:space="preserve"> jouer</t>
    </r>
    <r>
      <rPr>
        <sz val="11"/>
        <color rgb="FF002060"/>
        <rFont val="Century Gothic"/>
        <family val="2"/>
      </rPr>
      <t xml:space="preserve"> [219] </t>
    </r>
    <r>
      <rPr>
        <b/>
        <sz val="11"/>
        <color rgb="FF002060"/>
        <rFont val="Century Gothic"/>
        <family val="2"/>
      </rPr>
      <t xml:space="preserve">travailler </t>
    </r>
    <r>
      <rPr>
        <sz val="11"/>
        <color rgb="FF002060"/>
        <rFont val="Century Gothic"/>
        <family val="2"/>
      </rPr>
      <t xml:space="preserve">[290] </t>
    </r>
    <r>
      <rPr>
        <b/>
        <sz val="11"/>
        <color rgb="FF002060"/>
        <rFont val="Century Gothic"/>
        <family val="2"/>
      </rPr>
      <t>silence</t>
    </r>
    <r>
      <rPr>
        <sz val="11"/>
        <color rgb="FF002060"/>
        <rFont val="Century Gothic"/>
        <family val="2"/>
      </rPr>
      <t xml:space="preserve"> [1281] </t>
    </r>
    <r>
      <rPr>
        <b/>
        <sz val="11"/>
        <color rgb="FF002060"/>
        <rFont val="Century Gothic"/>
        <family val="2"/>
      </rPr>
      <t xml:space="preserve">en retard </t>
    </r>
    <r>
      <rPr>
        <sz val="11"/>
        <color rgb="FF002060"/>
        <rFont val="Century Gothic"/>
        <family val="2"/>
      </rPr>
      <t>[n/a]</t>
    </r>
  </si>
  <si>
    <r>
      <rPr>
        <b/>
        <sz val="11"/>
        <color rgb="FF002060"/>
        <rFont val="Century Gothic"/>
        <family val="2"/>
      </rPr>
      <t xml:space="preserve"> détester</t>
    </r>
    <r>
      <rPr>
        <sz val="11"/>
        <color rgb="FF002060"/>
        <rFont val="Century Gothic"/>
        <family val="2"/>
      </rPr>
      <t xml:space="preserve"> [2898] </t>
    </r>
    <r>
      <rPr>
        <b/>
        <sz val="11"/>
        <color rgb="FF002060"/>
        <rFont val="Century Gothic"/>
        <family val="2"/>
      </rPr>
      <t>étudier</t>
    </r>
    <r>
      <rPr>
        <sz val="11"/>
        <color rgb="FF002060"/>
        <rFont val="Century Gothic"/>
        <family val="2"/>
      </rPr>
      <t xml:space="preserve"> [960] 
Context = learning languages (revisit lots of previous vocab including lire, parler etc..)</t>
    </r>
  </si>
  <si>
    <t>2-verb structures: aimer/détester + infinitive
Question - Et toi ?</t>
  </si>
  <si>
    <t>Expressing likes and saying what I and others do
Rouge: Activités à l'école
Jaune: J'aime parler français</t>
  </si>
  <si>
    <r>
      <rPr>
        <b/>
        <sz val="11"/>
        <color rgb="FF002060"/>
        <rFont val="Century Gothic"/>
        <family val="2"/>
      </rPr>
      <t>[r] rue</t>
    </r>
    <r>
      <rPr>
        <sz val="11"/>
        <color rgb="FF002060"/>
        <rFont val="Century Gothic"/>
        <family val="2"/>
      </rPr>
      <t xml:space="preserve"> [598] triste [1843] moderne [1239] être [5] parler [106]
Revisit liaison: les oranges, les universités</t>
    </r>
  </si>
  <si>
    <r>
      <t xml:space="preserve"> </t>
    </r>
    <r>
      <rPr>
        <b/>
        <sz val="11"/>
        <color rgb="FF002060"/>
        <rFont val="Century Gothic"/>
        <family val="2"/>
      </rPr>
      <t>les</t>
    </r>
    <r>
      <rPr>
        <sz val="11"/>
        <color rgb="FF002060"/>
        <rFont val="Century Gothic"/>
        <family val="2"/>
      </rPr>
      <t xml:space="preserve"> [1] </t>
    </r>
    <r>
      <rPr>
        <b/>
        <sz val="11"/>
        <color rgb="FF002060"/>
        <rFont val="Century Gothic"/>
        <family val="2"/>
      </rPr>
      <t xml:space="preserve">pomme </t>
    </r>
    <r>
      <rPr>
        <sz val="11"/>
        <color rgb="FF002060"/>
        <rFont val="Century Gothic"/>
        <family val="2"/>
      </rPr>
      <t xml:space="preserve">[2847] 
</t>
    </r>
    <r>
      <rPr>
        <b/>
        <sz val="11"/>
        <color rgb="FF002060"/>
        <rFont val="Century Gothic"/>
        <family val="2"/>
      </rPr>
      <t xml:space="preserve">merci </t>
    </r>
    <r>
      <rPr>
        <sz val="11"/>
        <color rgb="FF002060"/>
        <rFont val="Century Gothic"/>
        <family val="2"/>
      </rPr>
      <t xml:space="preserve">[1070] 
</t>
    </r>
    <r>
      <rPr>
        <b/>
        <sz val="11"/>
        <color rgb="FF002060"/>
        <rFont val="Century Gothic"/>
        <family val="2"/>
      </rPr>
      <t>s'il te plaît/s'il vous plaît</t>
    </r>
    <r>
      <rPr>
        <sz val="11"/>
        <color rgb="FF002060"/>
        <rFont val="Century Gothic"/>
        <family val="2"/>
      </rPr>
      <t xml:space="preserve"> [n/a]</t>
    </r>
  </si>
  <si>
    <r>
      <rPr>
        <b/>
        <sz val="11"/>
        <color rgb="FF002060"/>
        <rFont val="Century Gothic"/>
        <family val="2"/>
      </rPr>
      <t>adorer</t>
    </r>
    <r>
      <rPr>
        <sz val="11"/>
        <color rgb="FF002060"/>
        <rFont val="Century Gothic"/>
        <family val="2"/>
      </rPr>
      <t xml:space="preserve"> [2322] </t>
    </r>
    <r>
      <rPr>
        <b/>
        <sz val="11"/>
        <color rgb="FF002060"/>
        <rFont val="Century Gothic"/>
        <family val="2"/>
      </rPr>
      <t xml:space="preserve">apporter </t>
    </r>
    <r>
      <rPr>
        <sz val="11"/>
        <color rgb="FF002060"/>
        <rFont val="Century Gothic"/>
        <family val="2"/>
      </rPr>
      <t>[339]</t>
    </r>
    <r>
      <rPr>
        <b/>
        <sz val="11"/>
        <color rgb="FF002060"/>
        <rFont val="Century Gothic"/>
        <family val="2"/>
      </rPr>
      <t xml:space="preserve"> jeu</t>
    </r>
    <r>
      <rPr>
        <sz val="11"/>
        <color rgb="FF002060"/>
        <rFont val="Century Gothic"/>
        <family val="2"/>
      </rPr>
      <t xml:space="preserve"> [291] </t>
    </r>
    <r>
      <rPr>
        <b/>
        <sz val="11"/>
        <color rgb="FF002060"/>
        <rFont val="Century Gothic"/>
        <family val="2"/>
      </rPr>
      <t xml:space="preserve">matin </t>
    </r>
    <r>
      <rPr>
        <sz val="11"/>
        <color rgb="FF002060"/>
        <rFont val="Century Gothic"/>
        <family val="2"/>
      </rPr>
      <t xml:space="preserve">[442] </t>
    </r>
    <r>
      <rPr>
        <b/>
        <sz val="11"/>
        <color rgb="FF002060"/>
        <rFont val="Century Gothic"/>
        <family val="2"/>
      </rPr>
      <t>langue</t>
    </r>
    <r>
      <rPr>
        <sz val="11"/>
        <color rgb="FF002060"/>
        <rFont val="Century Gothic"/>
        <family val="2"/>
      </rPr>
      <t xml:space="preserve"> [712] </t>
    </r>
    <r>
      <rPr>
        <b/>
        <sz val="11"/>
        <color rgb="FF002060"/>
        <rFont val="Century Gothic"/>
        <family val="2"/>
      </rPr>
      <t>les</t>
    </r>
    <r>
      <rPr>
        <sz val="11"/>
        <color rgb="FF002060"/>
        <rFont val="Century Gothic"/>
        <family val="2"/>
      </rPr>
      <t xml:space="preserve"> [1] </t>
    </r>
  </si>
  <si>
    <r>
      <rPr>
        <b/>
        <sz val="11"/>
        <color rgb="FF002060"/>
        <rFont val="Century Gothic"/>
        <family val="2"/>
      </rPr>
      <t xml:space="preserve">plural definite article [les] 
</t>
    </r>
    <r>
      <rPr>
        <sz val="11"/>
        <color rgb="FF002060"/>
        <rFont val="Century Gothic"/>
        <family val="2"/>
      </rPr>
      <t>aimer/préférer + definite article 
2-verb structures: aimer/détester + infinitive</t>
    </r>
  </si>
  <si>
    <t>Expressing likes and saying what I and others do
Rouge:  l'amitié
Jaune: le spectacle de fin d'année</t>
  </si>
  <si>
    <t>Revisit several SSC</t>
  </si>
  <si>
    <t>Révision</t>
  </si>
  <si>
    <t>singular definite articles [le,la]
plural definite article [les] and omission of article in English
postnominal adjective agreement
expressions with avoir
present tense: singular -ER verbs</t>
  </si>
  <si>
    <t>Expressing likes and saying what I and others do</t>
  </si>
  <si>
    <r>
      <rPr>
        <b/>
        <sz val="11"/>
        <color rgb="FF002060"/>
        <rFont val="Century Gothic"/>
        <family val="2"/>
      </rPr>
      <t>Rouge &amp; Jaune Term 3 knowledge quiz</t>
    </r>
    <r>
      <rPr>
        <sz val="11"/>
        <color rgb="FF002060"/>
        <rFont val="Century Gothic"/>
        <family val="2"/>
      </rPr>
      <t xml:space="preserve"> (vocabulary, grammar)
Rouge 10 Assessment PPT with audio | Jaune 10 Assessment PPT with audio
Rouge Quiz - pupil version | Jaune Quiz - pupil version
Rouge Quiz - teacher version | Jaune Quiz - teacher version</t>
    </r>
    <r>
      <rPr>
        <sz val="11"/>
        <color rgb="FFFF0066"/>
        <rFont val="Century Gothic"/>
        <family val="2"/>
      </rPr>
      <t xml:space="preserve">
</t>
    </r>
    <r>
      <rPr>
        <b/>
        <sz val="11"/>
        <color rgb="FFFF0066"/>
        <rFont val="Century Gothic"/>
        <family val="2"/>
      </rPr>
      <t>Rouge Knowledge Organiser Term 3 (A &amp; B) | Jaune Knowledge Organiser Term 3 (A &amp; B)</t>
    </r>
  </si>
  <si>
    <r>
      <rPr>
        <b/>
        <sz val="11"/>
        <color rgb="FF002060"/>
        <rFont val="Century Gothic"/>
        <family val="2"/>
      </rPr>
      <t>Rouge &amp; Jaune Term 3 knowledge quiz</t>
    </r>
    <r>
      <rPr>
        <sz val="11"/>
        <color rgb="FF002060"/>
        <rFont val="Century Gothic"/>
        <family val="2"/>
      </rPr>
      <t xml:space="preserve"> (phonics)
Rouge 11 Assessment PPT with audio | Jaune 11 Assessment PPT with audio
Rouge Phonics Quiz - pupil version | Jaune Phonics Quiz - pupil version
Rouge Phonics Quiz - teacher version | Jaune Phonics Quiz - teacher version</t>
    </r>
  </si>
  <si>
    <r>
      <rPr>
        <b/>
        <sz val="11"/>
        <color rgb="FF002060"/>
        <rFont val="Century Gothic"/>
        <family val="2"/>
      </rPr>
      <t>[-s-]</t>
    </r>
    <r>
      <rPr>
        <sz val="11"/>
        <color rgb="FF002060"/>
        <rFont val="Century Gothic"/>
        <family val="2"/>
      </rPr>
      <t xml:space="preserve">
maison [325]
chose [125] magasin [1736] église [1782] cuisine [2618]
</t>
    </r>
  </si>
  <si>
    <t>Revisit vocabulary</t>
  </si>
  <si>
    <r>
      <rPr>
        <b/>
        <sz val="11"/>
        <color rgb="FF002060"/>
        <rFont val="Century Gothic"/>
        <family val="2"/>
      </rPr>
      <t>bleu</t>
    </r>
    <r>
      <rPr>
        <sz val="11"/>
        <color rgb="FF002060"/>
        <rFont val="Century Gothic"/>
        <family val="2"/>
      </rPr>
      <t xml:space="preserve"> [1216] </t>
    </r>
    <r>
      <rPr>
        <b/>
        <sz val="11"/>
        <color rgb="FF002060"/>
        <rFont val="Century Gothic"/>
        <family val="2"/>
      </rPr>
      <t xml:space="preserve"> jaune</t>
    </r>
    <r>
      <rPr>
        <sz val="11"/>
        <color rgb="FF002060"/>
        <rFont val="Century Gothic"/>
        <family val="2"/>
      </rPr>
      <t xml:space="preserve"> [2585] </t>
    </r>
    <r>
      <rPr>
        <b/>
        <sz val="11"/>
        <color rgb="FF002060"/>
        <rFont val="Century Gothic"/>
        <family val="2"/>
      </rPr>
      <t xml:space="preserve">rouge </t>
    </r>
    <r>
      <rPr>
        <sz val="11"/>
        <color rgb="FF002060"/>
        <rFont val="Century Gothic"/>
        <family val="2"/>
      </rPr>
      <t xml:space="preserve">[987] </t>
    </r>
    <r>
      <rPr>
        <b/>
        <sz val="11"/>
        <color rgb="FF002060"/>
        <rFont val="Century Gothic"/>
        <family val="2"/>
      </rPr>
      <t>vert</t>
    </r>
    <r>
      <rPr>
        <sz val="11"/>
        <color rgb="FF002060"/>
        <rFont val="Century Gothic"/>
        <family val="2"/>
      </rPr>
      <t xml:space="preserve"> [1060] </t>
    </r>
  </si>
  <si>
    <t>Rouge: The Hungry Caterpillar
Jaune: Homme de couleur</t>
  </si>
  <si>
    <r>
      <rPr>
        <b/>
        <sz val="11"/>
        <color rgb="FF002060"/>
        <rFont val="Century Gothic"/>
        <family val="2"/>
      </rPr>
      <t>Rouge &amp; Jaune Term 1 knowledge quiz</t>
    </r>
    <r>
      <rPr>
        <sz val="11"/>
        <color rgb="FF002060"/>
        <rFont val="Century Gothic"/>
        <family val="2"/>
      </rPr>
      <t xml:space="preserve"> (vocabulary, grammar)
Rouge 13 Assessment PPT with audio | Jaune 13 Assessment PPT with audio
Rouge Quiz - pupil version | Jaune Quiz - pupil version
Rouge Quiz - teacher version | Jaune Quiz - teacher version</t>
    </r>
    <r>
      <rPr>
        <sz val="11"/>
        <color rgb="FFFF0000"/>
        <rFont val="Century Gothic"/>
        <family val="2"/>
      </rPr>
      <t xml:space="preserve">
</t>
    </r>
    <r>
      <rPr>
        <b/>
        <sz val="11"/>
        <color rgb="FFFF0066"/>
        <rFont val="Century Gothic"/>
        <family val="2"/>
      </rPr>
      <t>Rouge Knowledge Organiser Term 1 (A &amp; B) | Jaune Knowledge Organiser Term 1 (A &amp; B)</t>
    </r>
  </si>
  <si>
    <t>Voc [rouge] 
Revisit 1</t>
  </si>
  <si>
    <t>Voc [rouge] 
Revisit 2</t>
  </si>
  <si>
    <t>Voc [jaune] 
Revisit 1</t>
  </si>
  <si>
    <t>Voc [jaune] 
Revisit 2</t>
  </si>
  <si>
    <t>écouter [429] écrire [382] lire [278] parler [106] banane [&gt;5000] cheval [2220] midi [2483] moto [&gt;5000] univers [2112]</t>
  </si>
  <si>
    <t>je [22] il [13] elle [38] être [5] suis, est monsieur [79] madame [294] présent [216] absent [2016] ici [167] là [109] Bonjour ! [1972]  Salut ! [2205]</t>
  </si>
  <si>
    <t xml:space="preserve">bien [47] mal [277] Oui [284] Non [75] Au revoir [n/a] Ça va ? [54/53] </t>
  </si>
  <si>
    <t>es [5]  tu [112] anglais [784] content [1841] français [251] grand1 [59] petit1 [138] triste [1843]</t>
  </si>
  <si>
    <t>es [5]  tu [112] différent [350] important [215] indépendant [954] prudent [1529]  seul [102]</t>
  </si>
  <si>
    <t xml:space="preserve">amusant [4695] calme [1731] intelligent [2509] malade [1066] méchant [3184] </t>
  </si>
  <si>
    <t xml:space="preserve">jeune [152] joli [2398] drôle [2166] difficile [296] </t>
  </si>
  <si>
    <t xml:space="preserve">ce (c') [12] lundi [1091] mardi [1044] mercredi [1168]  jeudi [1112] vendredi [1086] samedi [1355] dimanche [1235] aujourd’hui [233] </t>
  </si>
  <si>
    <t xml:space="preserve">Revisit days of the week semaine [245] courageux [2198] curieux [2424]  heureux [764] sérieux [412]  </t>
  </si>
  <si>
    <t xml:space="preserve">Revisit days of the week
courageux [2198] curieux [2424]  heureux [764] sérieux [412]  </t>
  </si>
  <si>
    <t>ballon [3692] bouteille [2979] cahier [4001] jeu [291] orange [3912] peluche [&gt;5000] sac [2343] stylo [&gt;5000]  un [3] une [3]  (revisit banane)</t>
  </si>
  <si>
    <t>affiche [2886] bureau [273] chaise [3419] chambre [633] idée [239] lit [1837] un [3] une [3] 
(revisit moto, cheval)</t>
  </si>
  <si>
    <t xml:space="preserve">avoir [8] j’ai, il a, elle a, quoi [297] animal [1002] chien [1744] chat [3138]  photo [1412] table [1019] ou [33] </t>
  </si>
  <si>
    <t xml:space="preserve">avoir [8] j’ai, il a, elle a, quoi [297]  chat [3138] crayon [&gt;5000]  dessin [2624] message [792] </t>
  </si>
  <si>
    <t xml:space="preserve">tu as [8] crayon [&gt;5000] gomme [&gt;5000]  livre [358] règle [488] </t>
  </si>
  <si>
    <t xml:space="preserve">tu as [8] question [144] réponse [456] où [48] dans [11] sur [16] sous [122] </t>
  </si>
  <si>
    <t xml:space="preserve">  moi [132] toi [510] cadeau [2298] gâteau [4845] parfait [1600] pour [10]</t>
  </si>
  <si>
    <t xml:space="preserve"> moi [132] toi [510] carte [955] 2298] idéal [1429] de [6] pour [10] </t>
  </si>
  <si>
    <t>chaque [151] jour [78]  revisit days of the week</t>
  </si>
  <si>
    <t>chanter [1820] répéter [630] utiliser [345] phrase [2074] facile [822]  important [215] normal [833] avec [23] tous les jours [n/a]</t>
  </si>
  <si>
    <t>chercher [336] dessiner [2086] présenter [209] prononcer [706] image [659] mot [220] pays [114] texte [631] facile [822] intéressant [1244]</t>
  </si>
  <si>
    <t xml:space="preserve"> porter  [105] regarder [425] chanson [2142] chapeau [2908] film [848]  maison [325] uniforme [1801] et [6] mais [30] à (meaning ‘at’) [4]  </t>
  </si>
  <si>
    <t>organiser [791] préparer [368] visiter [1378] parc [1240] université [1192] musée [2216] visite [1072] avec [23]</t>
  </si>
  <si>
    <t xml:space="preserve">donner [46]  préparer [368] trouver [83] famille [172] frère [1043] mère [645] père [569] sœur [1558] le [1] la [1] à (meaning ‘to’) [4]  </t>
  </si>
  <si>
    <t>enseigner [2134] poser [218] anglais1 [784] français2 [251] grand-mère [3883] grand-père [3748] musique [1139] le [1] la [1]</t>
  </si>
  <si>
    <t xml:space="preserve"> fête [1490]  fille [629] fruit [896] garçon [1599] grand2 [59] petit2 [138] de1 [2]</t>
  </si>
  <si>
    <t>émission [1074] radio [1526] tante [3891] télévision [1179] grand2 [59] petit2 [138] de1 [2]</t>
  </si>
  <si>
    <t xml:space="preserve"> manger [1338] passer [90] ami, amie [467] déjeuner [2724] weekend [2475] mon, ma [60] ton, ta [330] voici [1103]</t>
  </si>
  <si>
    <t>jouer [219] ami, amie [467] en ligne [n/a] dehors [1217] mon, ma [60] ton, ta [330] voici [1103]</t>
  </si>
  <si>
    <t>aider [413] aimer [232] habiter [1186] école [477] aussi [44]  à (meaning ‘in’) [4]</t>
  </si>
  <si>
    <t>aimer [232] préférer [597] musique [1139] sport [2011] 
et [6] mais [30]</t>
  </si>
  <si>
    <t xml:space="preserve"> préférer [597] village [1295] ville [260]  dans [11] en ce moment [n/a]</t>
  </si>
  <si>
    <t xml:space="preserve">à (meaning ‘at/in and to’)[4]
voyager [2194] arriver [174]
souvent [287] </t>
  </si>
  <si>
    <t xml:space="preserve">il y a [n/a]
un [3] deux [41] trois [115] quatre [253] cinq [288] six [450] sept [905] huit [877] neuf [787] dix [372] onze [2447] douze [1664] </t>
  </si>
  <si>
    <t xml:space="preserve">combien [800] chose [125] des [2] </t>
  </si>
  <si>
    <t xml:space="preserve"> combien [800] bouche [1838] main [418] nez [2661] œil [474]  pied [626] tête [343] yeux [474] beaucoup (de) [150] des [2] </t>
  </si>
  <si>
    <t>vélo [4594] voiture [881] cher [803] gris [2769] rapide [672]</t>
  </si>
  <si>
    <t>magazine [2033] blanc [708] blanche [708] noir [572]
Revisit nouns: carte [955]  chaise [3419] chambre [633] affiche [2886] lit [1837] un bureau [273]</t>
  </si>
  <si>
    <t>différent [350] lent [2572] vert [1060] très [66]</t>
  </si>
  <si>
    <t>groupe [187] personne [84] très [66]</t>
  </si>
  <si>
    <t>professeur, professeure [110] sympathique [4164]  comment [234]</t>
  </si>
  <si>
    <t xml:space="preserve"> fort [107] faible [723] moderne [1239] comment [234] </t>
  </si>
  <si>
    <t>elle2 [38] il2 [13] difficile [296] jaune [2585]  préféré [597] trop [195]</t>
  </si>
  <si>
    <t>elle2 [38] il2 [13] actif [1219] massif [1760] propre [237] sale [2906] sportif [2670]  idéal [1429]</t>
  </si>
  <si>
    <t xml:space="preserve">cousin, cousine [3387] femme [154] homme [136] bleu [1216]  rouge [987] </t>
  </si>
  <si>
    <t>mois [179] janvier [939] février [1139] mars [868] avril [1022] mai [943] juin [931] juillet [1326] aout [1445] séptembre [944] octobre [826] novembre [982] décembre [891] quand [119] anniversaire [2043] en [7]</t>
  </si>
  <si>
    <t>an [76] faim [1986] raison [72] soif [4659] tort [1652]</t>
  </si>
  <si>
    <t>détester [2898] jouer [219] travailler [290] silence [1281] en retard [n/a]</t>
  </si>
  <si>
    <t xml:space="preserve"> détester [2898] étudier [960] 
Context = learning languages (revisit lots of previous vocab including lire, parler etc..)</t>
  </si>
  <si>
    <t xml:space="preserve"> les [1] pomme [2847] 
merci [1070] 
s'il te plaît/s'il vous plaît [n/a]</t>
  </si>
  <si>
    <t xml:space="preserve">adorer [2322] apporter [339] jeu [291] matin [442] langue [712] les [1] </t>
  </si>
  <si>
    <t>Frequency ranking</t>
  </si>
  <si>
    <t>Headword (if different from SOW entry)</t>
  </si>
  <si>
    <t>rouge</t>
  </si>
  <si>
    <t>week</t>
  </si>
  <si>
    <t>count?</t>
  </si>
  <si>
    <t>écouter</t>
  </si>
  <si>
    <t>WRITE infinitive (to write, writing)</t>
  </si>
  <si>
    <t>READ infinitive (to read, reading)</t>
  </si>
  <si>
    <t>verb (irreg)</t>
  </si>
  <si>
    <t>être</t>
  </si>
  <si>
    <t>det*</t>
  </si>
  <si>
    <t>mwp</t>
  </si>
  <si>
    <t>Bonjour !</t>
  </si>
  <si>
    <t>Hello</t>
  </si>
  <si>
    <t>Au revoir</t>
  </si>
  <si>
    <t>Goodbye</t>
  </si>
  <si>
    <t>Ça va ?</t>
  </si>
  <si>
    <r>
      <t>anglais</t>
    </r>
    <r>
      <rPr>
        <vertAlign val="superscript"/>
        <sz val="11"/>
        <rFont val="Century Gothic"/>
        <family val="2"/>
      </rPr>
      <t>1</t>
    </r>
  </si>
  <si>
    <r>
      <t>français</t>
    </r>
    <r>
      <rPr>
        <vertAlign val="superscript"/>
        <sz val="11"/>
        <rFont val="Century Gothic"/>
        <family val="2"/>
      </rPr>
      <t>1</t>
    </r>
  </si>
  <si>
    <r>
      <t>grand</t>
    </r>
    <r>
      <rPr>
        <vertAlign val="superscript"/>
        <sz val="11"/>
        <rFont val="Century Gothic"/>
        <family val="2"/>
      </rPr>
      <t>1</t>
    </r>
  </si>
  <si>
    <t>tall</t>
  </si>
  <si>
    <r>
      <t>petit</t>
    </r>
    <r>
      <rPr>
        <vertAlign val="superscript"/>
        <sz val="11"/>
        <rFont val="Century Gothic"/>
        <family val="2"/>
      </rPr>
      <t>1</t>
    </r>
  </si>
  <si>
    <t>short</t>
  </si>
  <si>
    <t>a ball</t>
  </si>
  <si>
    <t>an exercise book</t>
  </si>
  <si>
    <t>un gâteau</t>
  </si>
  <si>
    <t>a cake</t>
  </si>
  <si>
    <t xml:space="preserve">Joyeux Noël </t>
  </si>
  <si>
    <t>Merry Christmas</t>
  </si>
  <si>
    <t>chanter</t>
  </si>
  <si>
    <t>SING infinitive (to sing, singing)</t>
  </si>
  <si>
    <t>répéter</t>
  </si>
  <si>
    <t>REPEAT infinitive (to repeat, repeating)</t>
  </si>
  <si>
    <t>utiliser</t>
  </si>
  <si>
    <t>USE infinitive (to use, using)</t>
  </si>
  <si>
    <t>une phrase</t>
  </si>
  <si>
    <t>a phrase</t>
  </si>
  <si>
    <t>facile</t>
  </si>
  <si>
    <t>easy</t>
  </si>
  <si>
    <t>important</t>
  </si>
  <si>
    <t>normal</t>
  </si>
  <si>
    <t>avec</t>
  </si>
  <si>
    <t>with</t>
  </si>
  <si>
    <t>tous les jours</t>
  </si>
  <si>
    <t>every day</t>
  </si>
  <si>
    <t>porter</t>
  </si>
  <si>
    <t>WEAR/CARRY infinitive (to wear, carry; wearing, carrying)</t>
  </si>
  <si>
    <t>regarder</t>
  </si>
  <si>
    <t>WATCH infinitive (to watch, watching)</t>
  </si>
  <si>
    <t>une chanson</t>
  </si>
  <si>
    <t>a song</t>
  </si>
  <si>
    <t>un chapeau</t>
  </si>
  <si>
    <t>a hat</t>
  </si>
  <si>
    <t>un film</t>
  </si>
  <si>
    <t>a film</t>
  </si>
  <si>
    <t>une maison</t>
  </si>
  <si>
    <t>house</t>
  </si>
  <si>
    <t>un uniforme</t>
  </si>
  <si>
    <t>a uniform</t>
  </si>
  <si>
    <t>et</t>
  </si>
  <si>
    <t xml:space="preserve">and </t>
  </si>
  <si>
    <t>mais</t>
  </si>
  <si>
    <t>but</t>
  </si>
  <si>
    <r>
      <t>à</t>
    </r>
    <r>
      <rPr>
        <vertAlign val="superscript"/>
        <sz val="11"/>
        <rFont val="Century Gothic"/>
        <family val="2"/>
      </rPr>
      <t>1</t>
    </r>
  </si>
  <si>
    <r>
      <t>at</t>
    </r>
    <r>
      <rPr>
        <vertAlign val="superscript"/>
        <sz val="11"/>
        <rFont val="Century Gothic"/>
        <family val="2"/>
      </rPr>
      <t>1</t>
    </r>
  </si>
  <si>
    <t>donner</t>
  </si>
  <si>
    <t>GIVE infinitive (to give, giving)</t>
  </si>
  <si>
    <t>préparer</t>
  </si>
  <si>
    <t>PREPARE infinitive (to prepare, preparing)</t>
  </si>
  <si>
    <t>trouver</t>
  </si>
  <si>
    <t>FIND infinitive (to find, finding)</t>
  </si>
  <si>
    <t>la famille</t>
  </si>
  <si>
    <t>family</t>
  </si>
  <si>
    <t>le frère</t>
  </si>
  <si>
    <t>brother</t>
  </si>
  <si>
    <t>la mère</t>
  </si>
  <si>
    <t>mother</t>
  </si>
  <si>
    <t>le père</t>
  </si>
  <si>
    <t>father</t>
  </si>
  <si>
    <t>la sœur</t>
  </si>
  <si>
    <t>sister</t>
  </si>
  <si>
    <t>le</t>
  </si>
  <si>
    <t>the (m)</t>
  </si>
  <si>
    <t>la</t>
  </si>
  <si>
    <t>the (f)</t>
  </si>
  <si>
    <r>
      <t>à</t>
    </r>
    <r>
      <rPr>
        <vertAlign val="superscript"/>
        <sz val="11"/>
        <rFont val="Century Gothic"/>
        <family val="2"/>
      </rPr>
      <t>2</t>
    </r>
  </si>
  <si>
    <r>
      <t>to, at</t>
    </r>
    <r>
      <rPr>
        <vertAlign val="superscript"/>
        <sz val="11"/>
        <rFont val="Century Gothic"/>
        <family val="2"/>
      </rPr>
      <t>2</t>
    </r>
  </si>
  <si>
    <t>la fête</t>
  </si>
  <si>
    <t>party, celebration</t>
  </si>
  <si>
    <t>la fille</t>
  </si>
  <si>
    <t>a girl</t>
  </si>
  <si>
    <t>le fruit</t>
  </si>
  <si>
    <t>fruit</t>
  </si>
  <si>
    <r>
      <t>le gar</t>
    </r>
    <r>
      <rPr>
        <sz val="11"/>
        <rFont val="Calibri"/>
        <family val="2"/>
      </rPr>
      <t>ç</t>
    </r>
    <r>
      <rPr>
        <sz val="10.45"/>
        <rFont val="Century Gothic"/>
        <family val="2"/>
      </rPr>
      <t>on</t>
    </r>
  </si>
  <si>
    <t>a boy</t>
  </si>
  <si>
    <r>
      <t>grand</t>
    </r>
    <r>
      <rPr>
        <vertAlign val="superscript"/>
        <sz val="11"/>
        <rFont val="Century Gothic"/>
        <family val="2"/>
      </rPr>
      <t>2</t>
    </r>
  </si>
  <si>
    <t>tall, big</t>
  </si>
  <si>
    <r>
      <t>petit</t>
    </r>
    <r>
      <rPr>
        <vertAlign val="superscript"/>
        <sz val="11"/>
        <rFont val="Century Gothic"/>
        <family val="2"/>
      </rPr>
      <t>2</t>
    </r>
  </si>
  <si>
    <t>short, small, little</t>
  </si>
  <si>
    <r>
      <t>de</t>
    </r>
    <r>
      <rPr>
        <vertAlign val="superscript"/>
        <sz val="11"/>
        <rFont val="Century Gothic"/>
        <family val="2"/>
      </rPr>
      <t>1</t>
    </r>
  </si>
  <si>
    <t>of</t>
  </si>
  <si>
    <t>manger</t>
  </si>
  <si>
    <t>EAT infinitive (to eat, eating)</t>
  </si>
  <si>
    <t>passer</t>
  </si>
  <si>
    <t>PASS/SPEND [time] infinitive (to pass, spend; passing, spending)</t>
  </si>
  <si>
    <t>l'ami</t>
  </si>
  <si>
    <t>friend (m)</t>
  </si>
  <si>
    <t>l'amie</t>
  </si>
  <si>
    <t>friend (f)</t>
  </si>
  <si>
    <t>le déjeuner</t>
  </si>
  <si>
    <t>lunch</t>
  </si>
  <si>
    <t>le weekend</t>
  </si>
  <si>
    <t>weekend</t>
  </si>
  <si>
    <t>mon</t>
  </si>
  <si>
    <t>my (with mn)</t>
  </si>
  <si>
    <t>adj (m)</t>
  </si>
  <si>
    <t>ma</t>
  </si>
  <si>
    <t>my (with fn)</t>
  </si>
  <si>
    <t>adj (f)</t>
  </si>
  <si>
    <t>ton</t>
  </si>
  <si>
    <t>your (m)</t>
  </si>
  <si>
    <t>ta</t>
  </si>
  <si>
    <t>your (f)</t>
  </si>
  <si>
    <t>voici</t>
  </si>
  <si>
    <t>here is, there is</t>
  </si>
  <si>
    <t>aider</t>
  </si>
  <si>
    <t>HELP infinitive (to help, helping)</t>
  </si>
  <si>
    <t>aimer</t>
  </si>
  <si>
    <t>LIKE infinitive (to like; liking)</t>
  </si>
  <si>
    <t>habiter</t>
  </si>
  <si>
    <t>LIVE infinitive (to live, living somewhere)</t>
  </si>
  <si>
    <t>l'école (f)</t>
  </si>
  <si>
    <t>school</t>
  </si>
  <si>
    <t>aussi</t>
  </si>
  <si>
    <t>also</t>
  </si>
  <si>
    <t>à</t>
  </si>
  <si>
    <r>
      <t>to, at, in</t>
    </r>
    <r>
      <rPr>
        <vertAlign val="superscript"/>
        <sz val="11"/>
        <rFont val="Century Gothic"/>
        <family val="2"/>
      </rPr>
      <t>3</t>
    </r>
  </si>
  <si>
    <t>préférer</t>
  </si>
  <si>
    <r>
      <t>PR</t>
    </r>
    <r>
      <rPr>
        <sz val="11"/>
        <rFont val="Calibri"/>
        <family val="2"/>
      </rPr>
      <t>ÉFÉR</t>
    </r>
    <r>
      <rPr>
        <sz val="11"/>
        <rFont val="Century Gothic"/>
        <family val="2"/>
      </rPr>
      <t>ER intinitive (to prefer, prefering)</t>
    </r>
  </si>
  <si>
    <t>le village</t>
  </si>
  <si>
    <t>village</t>
  </si>
  <si>
    <t>la ville</t>
  </si>
  <si>
    <t>town</t>
  </si>
  <si>
    <t>dans</t>
  </si>
  <si>
    <t>in</t>
  </si>
  <si>
    <t>en ce moment</t>
  </si>
  <si>
    <t>at the moment</t>
  </si>
  <si>
    <t>il y a</t>
  </si>
  <si>
    <t>there is, there are</t>
  </si>
  <si>
    <r>
      <t>one</t>
    </r>
    <r>
      <rPr>
        <vertAlign val="superscript"/>
        <sz val="11"/>
        <rFont val="Century Gothic"/>
        <family val="2"/>
      </rPr>
      <t>2</t>
    </r>
    <r>
      <rPr>
        <sz val="11"/>
        <rFont val="Century Gothic"/>
        <family val="2"/>
      </rPr>
      <t xml:space="preserve"> (m)</t>
    </r>
  </si>
  <si>
    <r>
      <t>one</t>
    </r>
    <r>
      <rPr>
        <vertAlign val="superscript"/>
        <sz val="11"/>
        <rFont val="Century Gothic"/>
        <family val="2"/>
      </rPr>
      <t>2</t>
    </r>
    <r>
      <rPr>
        <sz val="11"/>
        <rFont val="Century Gothic"/>
        <family val="2"/>
      </rPr>
      <t xml:space="preserve"> (f)</t>
    </r>
  </si>
  <si>
    <t>deux</t>
  </si>
  <si>
    <t>two</t>
  </si>
  <si>
    <t>trois</t>
  </si>
  <si>
    <t>three</t>
  </si>
  <si>
    <t>quatre</t>
  </si>
  <si>
    <t>four</t>
  </si>
  <si>
    <t>cinq</t>
  </si>
  <si>
    <t>five</t>
  </si>
  <si>
    <t>six</t>
  </si>
  <si>
    <t>sept</t>
  </si>
  <si>
    <t>seven</t>
  </si>
  <si>
    <t>huit</t>
  </si>
  <si>
    <t>eight</t>
  </si>
  <si>
    <t>neuf</t>
  </si>
  <si>
    <t>nine</t>
  </si>
  <si>
    <t>dix</t>
  </si>
  <si>
    <t>ten</t>
  </si>
  <si>
    <t>onze</t>
  </si>
  <si>
    <t>eleven</t>
  </si>
  <si>
    <t>douze</t>
  </si>
  <si>
    <t>twelve</t>
  </si>
  <si>
    <t>combien</t>
  </si>
  <si>
    <t>how much, how many</t>
  </si>
  <si>
    <t>une chose</t>
  </si>
  <si>
    <t>a thing</t>
  </si>
  <si>
    <t>des</t>
  </si>
  <si>
    <t>some</t>
  </si>
  <si>
    <t>le vélo</t>
  </si>
  <si>
    <t>bike</t>
  </si>
  <si>
    <t>la voiture</t>
  </si>
  <si>
    <t>car</t>
  </si>
  <si>
    <t>cher</t>
  </si>
  <si>
    <t>expensive</t>
  </si>
  <si>
    <t>gris</t>
  </si>
  <si>
    <t>grey</t>
  </si>
  <si>
    <t>rapide</t>
  </si>
  <si>
    <t>fast</t>
  </si>
  <si>
    <t>lent</t>
  </si>
  <si>
    <t>slow</t>
  </si>
  <si>
    <t>vert</t>
  </si>
  <si>
    <t>green</t>
  </si>
  <si>
    <r>
      <t>tr</t>
    </r>
    <r>
      <rPr>
        <sz val="11"/>
        <rFont val="Calibri"/>
        <family val="2"/>
      </rPr>
      <t>è</t>
    </r>
    <r>
      <rPr>
        <sz val="10.45"/>
        <rFont val="Century Gothic"/>
        <family val="2"/>
      </rPr>
      <t>s</t>
    </r>
  </si>
  <si>
    <t>very</t>
  </si>
  <si>
    <t>le professeur</t>
  </si>
  <si>
    <t>teacher (m)</t>
  </si>
  <si>
    <t>la professeure</t>
  </si>
  <si>
    <t>teacher (f)</t>
  </si>
  <si>
    <t>sympathique</t>
  </si>
  <si>
    <t>nice</t>
  </si>
  <si>
    <t>comment</t>
  </si>
  <si>
    <t>how</t>
  </si>
  <si>
    <r>
      <t>he, it</t>
    </r>
    <r>
      <rPr>
        <vertAlign val="superscript"/>
        <sz val="11"/>
        <rFont val="Century Gothic"/>
        <family val="2"/>
      </rPr>
      <t>2</t>
    </r>
  </si>
  <si>
    <r>
      <t>she, it</t>
    </r>
    <r>
      <rPr>
        <vertAlign val="superscript"/>
        <sz val="11"/>
        <rFont val="Century Gothic"/>
        <family val="2"/>
      </rPr>
      <t>2</t>
    </r>
  </si>
  <si>
    <t>différent</t>
  </si>
  <si>
    <t>different</t>
  </si>
  <si>
    <t>difficile</t>
  </si>
  <si>
    <t>difficult</t>
  </si>
  <si>
    <t>jaune</t>
  </si>
  <si>
    <t>yellow</t>
  </si>
  <si>
    <t>préféré</t>
  </si>
  <si>
    <t>favourite</t>
  </si>
  <si>
    <t>trop</t>
  </si>
  <si>
    <t>too</t>
  </si>
  <si>
    <t>le cousin</t>
  </si>
  <si>
    <t>male cousin</t>
  </si>
  <si>
    <t>la cousine</t>
  </si>
  <si>
    <t>female cousin</t>
  </si>
  <si>
    <t>la femme</t>
  </si>
  <si>
    <t>woman</t>
  </si>
  <si>
    <t>l'homme</t>
  </si>
  <si>
    <t>man</t>
  </si>
  <si>
    <t>bleu</t>
  </si>
  <si>
    <t>blue</t>
  </si>
  <si>
    <t>red</t>
  </si>
  <si>
    <t>l'an</t>
  </si>
  <si>
    <t>year</t>
  </si>
  <si>
    <t>la faim</t>
  </si>
  <si>
    <t>hunger</t>
  </si>
  <si>
    <t>la raison</t>
  </si>
  <si>
    <t>reason, right</t>
  </si>
  <si>
    <t>la soif</t>
  </si>
  <si>
    <t>thirst</t>
  </si>
  <si>
    <t>le tort</t>
  </si>
  <si>
    <t>wrong</t>
  </si>
  <si>
    <t>détester</t>
  </si>
  <si>
    <t>HATE infinitive (to hate, hating)</t>
  </si>
  <si>
    <t>jouer</t>
  </si>
  <si>
    <t>PLAY infinitive (to play, playing)</t>
  </si>
  <si>
    <t>travailler</t>
  </si>
  <si>
    <t>WORK infinitive (to work, working)</t>
  </si>
  <si>
    <t>le silence</t>
  </si>
  <si>
    <t>silence</t>
  </si>
  <si>
    <t>en retard</t>
  </si>
  <si>
    <t>late</t>
  </si>
  <si>
    <t>les</t>
  </si>
  <si>
    <t>the (pl.m/f)</t>
  </si>
  <si>
    <t>la pomme</t>
  </si>
  <si>
    <t>apple</t>
  </si>
  <si>
    <t>merci</t>
  </si>
  <si>
    <t>thank you</t>
  </si>
  <si>
    <t>s'il te plaît</t>
  </si>
  <si>
    <t>please (informal)</t>
  </si>
  <si>
    <t>s'il vous plaît</t>
  </si>
  <si>
    <t>please (formal)</t>
  </si>
  <si>
    <t>jeune</t>
  </si>
  <si>
    <t>young</t>
  </si>
  <si>
    <t>indépendant</t>
  </si>
  <si>
    <t>independent</t>
  </si>
  <si>
    <t>prudent</t>
  </si>
  <si>
    <t>careful</t>
  </si>
  <si>
    <t>seul</t>
  </si>
  <si>
    <t>alone</t>
  </si>
  <si>
    <t xml:space="preserve">drôle </t>
  </si>
  <si>
    <t>funny</t>
  </si>
  <si>
    <t>joli</t>
  </si>
  <si>
    <t>pretty</t>
  </si>
  <si>
    <t>une affiche</t>
  </si>
  <si>
    <t>a poster</t>
  </si>
  <si>
    <t>un bureau</t>
  </si>
  <si>
    <t>a desk</t>
  </si>
  <si>
    <t>une chaise</t>
  </si>
  <si>
    <t>a chair</t>
  </si>
  <si>
    <t>une chambre</t>
  </si>
  <si>
    <t>a bedroom</t>
  </si>
  <si>
    <t>une idée</t>
  </si>
  <si>
    <t>an idea</t>
  </si>
  <si>
    <t>un lit</t>
  </si>
  <si>
    <t>a bed</t>
  </si>
  <si>
    <t>un dessin</t>
  </si>
  <si>
    <t>a drawing</t>
  </si>
  <si>
    <t>un message</t>
  </si>
  <si>
    <t>a message</t>
  </si>
  <si>
    <t xml:space="preserve">où </t>
  </si>
  <si>
    <t>where</t>
  </si>
  <si>
    <t>une question</t>
  </si>
  <si>
    <t>question</t>
  </si>
  <si>
    <t>une réponse</t>
  </si>
  <si>
    <t>answer</t>
  </si>
  <si>
    <t>sous</t>
  </si>
  <si>
    <t>under</t>
  </si>
  <si>
    <t>sur</t>
  </si>
  <si>
    <t>on</t>
  </si>
  <si>
    <t>idéal</t>
  </si>
  <si>
    <t>ideal</t>
  </si>
  <si>
    <t>une carte</t>
  </si>
  <si>
    <t>a card</t>
  </si>
  <si>
    <t>intéressant</t>
  </si>
  <si>
    <t>interesting</t>
  </si>
  <si>
    <t>une image</t>
  </si>
  <si>
    <t>picture, image</t>
  </si>
  <si>
    <t>un mot</t>
  </si>
  <si>
    <t>a word</t>
  </si>
  <si>
    <t>un pays</t>
  </si>
  <si>
    <t>a country</t>
  </si>
  <si>
    <t>un texte</t>
  </si>
  <si>
    <t>a text</t>
  </si>
  <si>
    <t>chercher</t>
  </si>
  <si>
    <t>LOOK FOR infinitive (to look for, looking for)</t>
  </si>
  <si>
    <t>dessiner</t>
  </si>
  <si>
    <t>DRAW infinitive (to draw, drawing)</t>
  </si>
  <si>
    <t>présenter</t>
  </si>
  <si>
    <t>PRESENT infinitive (to present, presenting)</t>
  </si>
  <si>
    <t>prononcer</t>
  </si>
  <si>
    <t>PRONOUNCE infinitive (to pronounce, pronouncing)</t>
  </si>
  <si>
    <t>une université</t>
  </si>
  <si>
    <t>a university</t>
  </si>
  <si>
    <t>une visite</t>
  </si>
  <si>
    <t>a visite</t>
  </si>
  <si>
    <t>un musée</t>
  </si>
  <si>
    <t>a museum</t>
  </si>
  <si>
    <t>un parc</t>
  </si>
  <si>
    <t>a park</t>
  </si>
  <si>
    <t>organiser</t>
  </si>
  <si>
    <t>ORGANISE infinitive (to organise, organising)</t>
  </si>
  <si>
    <t>visiter</t>
  </si>
  <si>
    <t>VISIT infinitive (to visit, visiting)</t>
  </si>
  <si>
    <t>la grand-mère</t>
  </si>
  <si>
    <t>grandmother</t>
  </si>
  <si>
    <t>la musique</t>
  </si>
  <si>
    <t>music</t>
  </si>
  <si>
    <r>
      <t>l'anglais</t>
    </r>
    <r>
      <rPr>
        <vertAlign val="superscript"/>
        <sz val="11"/>
        <rFont val="Century Gothic"/>
        <family val="2"/>
      </rPr>
      <t>2</t>
    </r>
  </si>
  <si>
    <r>
      <t>le français</t>
    </r>
    <r>
      <rPr>
        <vertAlign val="superscript"/>
        <sz val="11"/>
        <rFont val="Century Gothic"/>
        <family val="2"/>
      </rPr>
      <t>2</t>
    </r>
  </si>
  <si>
    <t>enseigner</t>
  </si>
  <si>
    <t>TEACH infinitive (to teach, teaching)</t>
  </si>
  <si>
    <t>la radio</t>
  </si>
  <si>
    <t>radio</t>
  </si>
  <si>
    <t>la tante</t>
  </si>
  <si>
    <t>aunt</t>
  </si>
  <si>
    <t>la télévision</t>
  </si>
  <si>
    <t>tv</t>
  </si>
  <si>
    <t>l'émission (f)</t>
  </si>
  <si>
    <t>programme, show</t>
  </si>
  <si>
    <t>le grand-père</t>
  </si>
  <si>
    <t>grandfather</t>
  </si>
  <si>
    <t>dehors</t>
  </si>
  <si>
    <t>outside</t>
  </si>
  <si>
    <t>en ligne</t>
  </si>
  <si>
    <t>online</t>
  </si>
  <si>
    <t>le sport</t>
  </si>
  <si>
    <t>sport</t>
  </si>
  <si>
    <t>souvent</t>
  </si>
  <si>
    <t>often</t>
  </si>
  <si>
    <t>arriver</t>
  </si>
  <si>
    <t>ARRIVE infinitive (to arrive, arriving)</t>
  </si>
  <si>
    <t>voyager</t>
  </si>
  <si>
    <t>TRAVEL infinitive (to travel, travelling)</t>
  </si>
  <si>
    <t>beaucoup</t>
  </si>
  <si>
    <t>a lot</t>
  </si>
  <si>
    <t>beaucoup de</t>
  </si>
  <si>
    <t>much, a lot of, many</t>
  </si>
  <si>
    <t>la bouche</t>
  </si>
  <si>
    <t>mouth</t>
  </si>
  <si>
    <t>la main</t>
  </si>
  <si>
    <t>hand</t>
  </si>
  <si>
    <t>la tête</t>
  </si>
  <si>
    <t>head</t>
  </si>
  <si>
    <t>le nez</t>
  </si>
  <si>
    <t>nose</t>
  </si>
  <si>
    <t>le pied</t>
  </si>
  <si>
    <t>foot</t>
  </si>
  <si>
    <t>l'œil</t>
  </si>
  <si>
    <t>eye</t>
  </si>
  <si>
    <t>les yeux</t>
  </si>
  <si>
    <t>eyes</t>
  </si>
  <si>
    <t>noun (mpl)</t>
  </si>
  <si>
    <t>blanc</t>
  </si>
  <si>
    <t>white (m)</t>
  </si>
  <si>
    <t>blanche</t>
  </si>
  <si>
    <t>while (f)</t>
  </si>
  <si>
    <t>noir</t>
  </si>
  <si>
    <t>black</t>
  </si>
  <si>
    <t>la personne</t>
  </si>
  <si>
    <t>person</t>
  </si>
  <si>
    <t>le groupe</t>
  </si>
  <si>
    <t>group</t>
  </si>
  <si>
    <t>faible</t>
  </si>
  <si>
    <t>weak</t>
  </si>
  <si>
    <t>fort</t>
  </si>
  <si>
    <t>strong</t>
  </si>
  <si>
    <t>moderne</t>
  </si>
  <si>
    <t>modern</t>
  </si>
  <si>
    <t>actif</t>
  </si>
  <si>
    <t>active (m)</t>
  </si>
  <si>
    <t>active</t>
  </si>
  <si>
    <t>active (f)</t>
  </si>
  <si>
    <t>massif</t>
  </si>
  <si>
    <t>massive (m)</t>
  </si>
  <si>
    <t>massive</t>
  </si>
  <si>
    <t>massive (f)</t>
  </si>
  <si>
    <t>propre</t>
  </si>
  <si>
    <t>clean</t>
  </si>
  <si>
    <t>sale</t>
  </si>
  <si>
    <t>dirty</t>
  </si>
  <si>
    <t>sportif</t>
  </si>
  <si>
    <t>sporty (m)</t>
  </si>
  <si>
    <t>sportive</t>
  </si>
  <si>
    <t>sporty (f)</t>
  </si>
  <si>
    <t>chaud</t>
  </si>
  <si>
    <t>heat, warmth</t>
  </si>
  <si>
    <t>adj, adv, noun (f)</t>
  </si>
  <si>
    <t>quand</t>
  </si>
  <si>
    <t>when</t>
  </si>
  <si>
    <t>aout</t>
  </si>
  <si>
    <t>August</t>
  </si>
  <si>
    <t>avril</t>
  </si>
  <si>
    <t>April</t>
  </si>
  <si>
    <t>décembre</t>
  </si>
  <si>
    <t>December</t>
  </si>
  <si>
    <t>février</t>
  </si>
  <si>
    <t>February</t>
  </si>
  <si>
    <t>janvier</t>
  </si>
  <si>
    <t>January</t>
  </si>
  <si>
    <t>juillet</t>
  </si>
  <si>
    <t>July</t>
  </si>
  <si>
    <t>juin</t>
  </si>
  <si>
    <t>June</t>
  </si>
  <si>
    <t>l'anniversaire</t>
  </si>
  <si>
    <t>birthday</t>
  </si>
  <si>
    <t>le mois</t>
  </si>
  <si>
    <t>month</t>
  </si>
  <si>
    <t>mai</t>
  </si>
  <si>
    <t>May</t>
  </si>
  <si>
    <t>bad</t>
  </si>
  <si>
    <t>mars</t>
  </si>
  <si>
    <t>March</t>
  </si>
  <si>
    <t>novembre</t>
  </si>
  <si>
    <t>November</t>
  </si>
  <si>
    <t>octobre</t>
  </si>
  <si>
    <t>October</t>
  </si>
  <si>
    <t>septembre</t>
  </si>
  <si>
    <t>September</t>
  </si>
  <si>
    <t>en</t>
  </si>
  <si>
    <t>froid</t>
  </si>
  <si>
    <t>cold</t>
  </si>
  <si>
    <t>peur</t>
  </si>
  <si>
    <t>fear</t>
  </si>
  <si>
    <t>étudier</t>
  </si>
  <si>
    <t>STUDY infinitive (to study, studying)</t>
  </si>
  <si>
    <t>la langue</t>
  </si>
  <si>
    <t>language, tongue</t>
  </si>
  <si>
    <t>le matin</t>
  </si>
  <si>
    <t>morning</t>
  </si>
  <si>
    <t>adorer</t>
  </si>
  <si>
    <t>ADORE infinitive (to adore, adoring)</t>
  </si>
  <si>
    <t>apporter</t>
  </si>
  <si>
    <t>BRING infinitive (to bring, bringing)</t>
  </si>
  <si>
    <t>GR1-T, GW2-T</t>
  </si>
  <si>
    <t>Autumn Assessment task</t>
  </si>
  <si>
    <t>Spring Assessment task</t>
  </si>
  <si>
    <t>VW1-t</t>
  </si>
  <si>
    <t>VL1-t</t>
  </si>
  <si>
    <t>GR1-t</t>
  </si>
  <si>
    <r>
      <rPr>
        <sz val="11"/>
        <color theme="1"/>
        <rFont val="Calibri"/>
        <family val="2"/>
      </rPr>
      <t>è</t>
    </r>
    <r>
      <rPr>
        <sz val="11"/>
        <color theme="1"/>
        <rFont val="Century Gothic"/>
        <family val="2"/>
      </rPr>
      <t>re</t>
    </r>
  </si>
  <si>
    <t>VR2-t</t>
  </si>
  <si>
    <t>VR1-t</t>
  </si>
  <si>
    <t>VL2-t</t>
  </si>
  <si>
    <t>VL1-t, W1-t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</si>
</sst>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Arial"/>
      <family val="2"/>
    </font>
    <font>
      <b/>
      <sz val="10"/>
      <color rgb="FF002060"/>
      <name val="Century Gothic"/>
      <family val="2"/>
    </font>
    <font>
      <b/>
      <sz val="11"/>
      <color rgb="FF002060"/>
      <name val="Century Gothic"/>
      <family val="2"/>
    </font>
    <font>
      <sz val="11"/>
      <color theme="1"/>
      <name val="Century Gothic"/>
      <family val="2"/>
    </font>
    <font>
      <b/>
      <sz val="12"/>
      <color rgb="FF002060"/>
      <name val="Century Gothic"/>
      <family val="2"/>
    </font>
    <font>
      <sz val="11"/>
      <color rgb="FF002060"/>
      <name val="Century Gothic"/>
      <family val="2"/>
    </font>
    <font>
      <sz val="11"/>
      <name val="Arial"/>
      <family val="2"/>
    </font>
    <font>
      <sz val="10"/>
      <color rgb="FF002060"/>
      <name val="Century Gothic"/>
      <family val="2"/>
    </font>
    <font>
      <b/>
      <sz val="11"/>
      <color rgb="FFFF0000"/>
      <name val="Century Gothic"/>
      <family val="2"/>
    </font>
    <font>
      <sz val="11"/>
      <color rgb="FFFF0000"/>
      <name val="Century Gothic"/>
      <family val="2"/>
    </font>
    <font>
      <sz val="11"/>
      <name val="Century Gothic"/>
      <family val="2"/>
    </font>
    <font>
      <b/>
      <vertAlign val="superscript"/>
      <sz val="11"/>
      <color rgb="FF002060"/>
      <name val="Century Gothic"/>
      <family val="2"/>
    </font>
    <font>
      <i/>
      <sz val="11"/>
      <color rgb="FF002060"/>
      <name val="Century Gothic"/>
      <family val="2"/>
    </font>
    <font>
      <b/>
      <i/>
      <sz val="11"/>
      <color rgb="FF002060"/>
      <name val="Century Gothic"/>
      <family val="2"/>
    </font>
    <font>
      <b/>
      <sz val="11"/>
      <color rgb="FFFF0066"/>
      <name val="Century Gothic"/>
      <family val="2"/>
    </font>
    <font>
      <sz val="10"/>
      <color theme="1"/>
      <name val="Century Gothic"/>
      <family val="2"/>
    </font>
    <font>
      <b/>
      <sz val="11"/>
      <color theme="1"/>
      <name val="Century Gothic"/>
      <family val="2"/>
    </font>
    <font>
      <b/>
      <sz val="11"/>
      <color rgb="FFC00000"/>
      <name val="Century Gothic"/>
      <family val="2"/>
    </font>
    <font>
      <vertAlign val="superscript"/>
      <sz val="11"/>
      <name val="Century Gothic"/>
      <family val="2"/>
    </font>
    <font>
      <sz val="11"/>
      <color rgb="FF002060"/>
      <name val="Calibri"/>
      <family val="2"/>
    </font>
    <font>
      <sz val="8.0500000000000007"/>
      <color rgb="FF002060"/>
      <name val="Century Gothic"/>
      <family val="2"/>
    </font>
    <font>
      <b/>
      <sz val="11"/>
      <color rgb="FF002060"/>
      <name val="Calibri"/>
      <family val="2"/>
    </font>
    <font>
      <vertAlign val="superscript"/>
      <sz val="11"/>
      <color rgb="FF002060"/>
      <name val="Century Gothic"/>
      <family val="2"/>
    </font>
    <font>
      <b/>
      <sz val="9.9"/>
      <color rgb="FF002060"/>
      <name val="Century Gothic"/>
      <family val="2"/>
    </font>
    <font>
      <sz val="9.9"/>
      <color rgb="FF002060"/>
      <name val="Century Gothic"/>
      <family val="2"/>
    </font>
    <font>
      <sz val="12"/>
      <color rgb="FF002060"/>
      <name val="Century Gothic"/>
      <family val="2"/>
    </font>
    <font>
      <sz val="11"/>
      <color rgb="FFFF0066"/>
      <name val="Century Gothic"/>
      <family val="2"/>
    </font>
    <font>
      <b/>
      <sz val="11"/>
      <name val="Century Gothic"/>
      <family val="2"/>
    </font>
    <font>
      <sz val="11"/>
      <name val="Calibri"/>
      <family val="2"/>
    </font>
    <font>
      <sz val="10.45"/>
      <name val="Century Gothic"/>
      <family val="2"/>
    </font>
    <font>
      <b/>
      <sz val="11"/>
      <color rgb="FFC00000"/>
      <name val="Arial"/>
      <family val="2"/>
    </font>
    <font>
      <b/>
      <sz val="11"/>
      <color rgb="FFFFFF00"/>
      <name val="Century Gothic"/>
      <family val="2"/>
    </font>
    <font>
      <b/>
      <sz val="11"/>
      <color rgb="FF0070C0"/>
      <name val="Century Gothic"/>
      <family val="2"/>
    </font>
    <font>
      <b/>
      <sz val="11"/>
      <color rgb="FFFFFF00"/>
      <name val="Arial"/>
      <family val="2"/>
    </font>
    <font>
      <sz val="11"/>
      <color theme="1"/>
      <name val="Calibri"/>
      <family val="2"/>
    </font>
  </fonts>
  <fills count="8">
    <fill>
      <patternFill patternType="none"/>
    </fill>
    <fill>
      <patternFill patternType="gray125"/>
    </fill>
    <fill>
      <patternFill patternType="solid">
        <fgColor rgb="FF00B0F0"/>
        <bgColor rgb="FFFFC000"/>
      </patternFill>
    </fill>
    <fill>
      <patternFill patternType="solid">
        <fgColor theme="9" tint="0.79998168889431442"/>
        <bgColor indexed="64"/>
      </patternFill>
    </fill>
    <fill>
      <patternFill patternType="solid">
        <fgColor theme="9" tint="0.79998168889431442"/>
        <bgColor rgb="FFFFFFFF"/>
      </patternFill>
    </fill>
    <fill>
      <patternFill patternType="solid">
        <fgColor rgb="FFFFFFFF"/>
        <bgColor rgb="FFFFFFFF"/>
      </patternFill>
    </fill>
    <fill>
      <patternFill patternType="solid">
        <fgColor theme="0"/>
        <bgColor indexed="64"/>
      </patternFill>
    </fill>
    <fill>
      <patternFill patternType="solid">
        <fgColor theme="2" tint="-0.499984740745262"/>
        <bgColor indexed="64"/>
      </patternFill>
    </fill>
  </fills>
  <borders count="8">
    <border>
      <left/>
      <right/>
      <top/>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hair">
        <color rgb="FF002060"/>
      </left>
      <right style="hair">
        <color rgb="FF002060"/>
      </right>
      <top/>
      <bottom/>
      <diagonal/>
    </border>
    <border>
      <left style="hair">
        <color rgb="FF002060"/>
      </left>
      <right style="hair">
        <color rgb="FF002060"/>
      </right>
      <top/>
      <bottom style="hair">
        <color rgb="FF002060"/>
      </bottom>
      <diagonal/>
    </border>
  </borders>
  <cellStyleXfs count="2">
    <xf numFmtId="0" fontId="0" fillId="0" borderId="0"/>
    <xf numFmtId="0" fontId="1" fillId="0" borderId="0"/>
  </cellStyleXfs>
  <cellXfs count="99">
    <xf numFmtId="0" fontId="0" fillId="0" borderId="0" xfId="0"/>
    <xf numFmtId="0" fontId="2" fillId="2" borderId="0" xfId="1" applyFont="1" applyFill="1" applyAlignment="1">
      <alignment horizontal="center" vertical="center" textRotation="180"/>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3" fillId="2"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4" fillId="0" borderId="0" xfId="1" applyFont="1"/>
    <xf numFmtId="0" fontId="1" fillId="0" borderId="0" xfId="1"/>
    <xf numFmtId="0" fontId="2" fillId="2" borderId="0" xfId="1" applyFont="1" applyFill="1" applyAlignment="1">
      <alignment horizontal="center"/>
    </xf>
    <xf numFmtId="0" fontId="2" fillId="2" borderId="0" xfId="1" applyFont="1" applyFill="1" applyAlignment="1">
      <alignment horizontal="center" vertical="center"/>
    </xf>
    <xf numFmtId="0" fontId="5" fillId="3" borderId="0" xfId="0" applyFont="1" applyFill="1" applyAlignment="1">
      <alignment vertical="center" wrapText="1"/>
    </xf>
    <xf numFmtId="0" fontId="6" fillId="3" borderId="1" xfId="1" applyFont="1" applyFill="1" applyBorder="1" applyAlignment="1">
      <alignment vertical="center" wrapText="1"/>
    </xf>
    <xf numFmtId="0" fontId="6" fillId="2" borderId="1" xfId="1" applyFont="1" applyFill="1" applyBorder="1" applyAlignment="1">
      <alignment vertical="center" wrapText="1"/>
    </xf>
    <xf numFmtId="0" fontId="8" fillId="0" borderId="1" xfId="1" applyFont="1" applyBorder="1" applyAlignment="1">
      <alignment horizontal="center" vertical="center" wrapText="1"/>
    </xf>
    <xf numFmtId="0" fontId="6" fillId="3" borderId="1" xfId="1" applyFont="1" applyFill="1" applyBorder="1" applyAlignment="1">
      <alignment horizontal="left" vertical="center" wrapText="1" readingOrder="1"/>
    </xf>
    <xf numFmtId="0" fontId="3" fillId="3" borderId="1" xfId="1" applyFont="1" applyFill="1" applyBorder="1" applyAlignment="1">
      <alignment horizontal="left" vertical="center" wrapText="1" readingOrder="1"/>
    </xf>
    <xf numFmtId="0" fontId="6" fillId="4" borderId="1" xfId="1" applyFont="1" applyFill="1" applyBorder="1" applyAlignment="1">
      <alignment horizontal="left" vertical="center" wrapText="1" readingOrder="1"/>
    </xf>
    <xf numFmtId="0" fontId="3" fillId="4" borderId="4" xfId="1" applyFont="1" applyFill="1" applyBorder="1" applyAlignment="1">
      <alignment horizontal="center" vertical="center" wrapText="1" readingOrder="1"/>
    </xf>
    <xf numFmtId="0" fontId="6" fillId="3" borderId="2" xfId="1" applyFont="1" applyFill="1" applyBorder="1" applyAlignment="1">
      <alignment horizontal="left" vertical="center" wrapText="1" readingOrder="1"/>
    </xf>
    <xf numFmtId="0" fontId="3" fillId="3" borderId="4" xfId="1" applyFont="1" applyFill="1" applyBorder="1" applyAlignment="1">
      <alignment horizontal="center" vertical="center" wrapText="1" readingOrder="1"/>
    </xf>
    <xf numFmtId="0" fontId="3" fillId="3" borderId="3" xfId="1" applyFont="1" applyFill="1" applyBorder="1" applyAlignment="1">
      <alignment horizontal="left" vertical="center" wrapText="1" readingOrder="1"/>
    </xf>
    <xf numFmtId="0" fontId="6" fillId="3" borderId="4" xfId="1" applyFont="1" applyFill="1" applyBorder="1" applyAlignment="1">
      <alignment horizontal="center" vertical="center" wrapText="1" readingOrder="1"/>
    </xf>
    <xf numFmtId="0" fontId="6" fillId="4" borderId="1" xfId="1" applyFont="1" applyFill="1" applyBorder="1" applyAlignment="1">
      <alignment horizontal="center" vertical="center" wrapText="1" readingOrder="1"/>
    </xf>
    <xf numFmtId="0" fontId="3" fillId="4" borderId="1" xfId="1" applyFont="1" applyFill="1" applyBorder="1" applyAlignment="1">
      <alignment horizontal="center" vertical="center" wrapText="1" readingOrder="1"/>
    </xf>
    <xf numFmtId="0" fontId="3" fillId="4" borderId="1" xfId="1" applyFont="1" applyFill="1" applyBorder="1" applyAlignment="1">
      <alignment horizontal="left" vertical="center" wrapText="1" readingOrder="1"/>
    </xf>
    <xf numFmtId="0" fontId="13" fillId="4" borderId="1" xfId="1" applyFont="1" applyFill="1" applyBorder="1" applyAlignment="1">
      <alignment horizontal="left" vertical="center" wrapText="1" readingOrder="1"/>
    </xf>
    <xf numFmtId="0" fontId="4" fillId="2" borderId="6" xfId="1" applyFont="1" applyFill="1" applyBorder="1"/>
    <xf numFmtId="0" fontId="4" fillId="2" borderId="6" xfId="1" applyFont="1" applyFill="1" applyBorder="1" applyAlignment="1">
      <alignment vertical="center" wrapText="1"/>
    </xf>
    <xf numFmtId="0" fontId="16" fillId="2" borderId="6" xfId="1" applyFont="1" applyFill="1" applyBorder="1"/>
    <xf numFmtId="0" fontId="2" fillId="0" borderId="0" xfId="1" applyFont="1" applyAlignment="1">
      <alignment horizontal="center"/>
    </xf>
    <xf numFmtId="0" fontId="2" fillId="0" borderId="0" xfId="1" applyFont="1" applyAlignment="1">
      <alignment horizontal="center" vertical="center"/>
    </xf>
    <xf numFmtId="0" fontId="4" fillId="0" borderId="0" xfId="1" applyFont="1" applyAlignment="1">
      <alignment vertical="center" wrapText="1"/>
    </xf>
    <xf numFmtId="0" fontId="16" fillId="0" borderId="0" xfId="1" applyFont="1"/>
    <xf numFmtId="0" fontId="1" fillId="0" borderId="0" xfId="1" applyAlignment="1">
      <alignment vertical="center"/>
    </xf>
    <xf numFmtId="0" fontId="17"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9" fontId="4" fillId="0" borderId="0" xfId="0" applyNumberFormat="1" applyFont="1" applyAlignment="1">
      <alignment horizontal="center"/>
    </xf>
    <xf numFmtId="0" fontId="11" fillId="0" borderId="0" xfId="0" applyFont="1"/>
    <xf numFmtId="0" fontId="11" fillId="0" borderId="0" xfId="0" applyFont="1" applyAlignment="1">
      <alignment horizontal="center" vertical="center"/>
    </xf>
    <xf numFmtId="0" fontId="18" fillId="0" borderId="0" xfId="0" applyFont="1" applyAlignment="1">
      <alignment horizontal="center" vertical="center"/>
    </xf>
    <xf numFmtId="0" fontId="11" fillId="0" borderId="0" xfId="0" applyFont="1" applyAlignment="1">
      <alignment horizontal="left" vertical="center"/>
    </xf>
    <xf numFmtId="0" fontId="18" fillId="0" borderId="0" xfId="0" applyFont="1" applyAlignment="1">
      <alignment horizontal="center"/>
    </xf>
    <xf numFmtId="0" fontId="11" fillId="0" borderId="0" xfId="0" quotePrefix="1" applyFont="1"/>
    <xf numFmtId="0" fontId="17" fillId="0" borderId="0" xfId="0" applyFont="1" applyAlignment="1">
      <alignment horizontal="left" vertical="center"/>
    </xf>
    <xf numFmtId="0" fontId="17" fillId="0" borderId="0" xfId="0" applyFont="1" applyAlignment="1">
      <alignment horizontal="center" vertical="center"/>
    </xf>
    <xf numFmtId="0" fontId="4" fillId="0" borderId="0" xfId="0" applyFont="1"/>
    <xf numFmtId="0" fontId="4" fillId="0" borderId="0" xfId="0" applyFont="1" applyAlignment="1">
      <alignment horizontal="left" vertical="center"/>
    </xf>
    <xf numFmtId="0" fontId="6" fillId="3" borderId="2" xfId="1" applyFont="1" applyFill="1" applyBorder="1" applyAlignment="1">
      <alignment horizontal="center" vertical="center" wrapText="1" readingOrder="1"/>
    </xf>
    <xf numFmtId="0" fontId="6" fillId="4" borderId="2" xfId="1" applyFont="1" applyFill="1" applyBorder="1" applyAlignment="1">
      <alignment horizontal="center" vertical="center" wrapText="1" readingOrder="1"/>
    </xf>
    <xf numFmtId="0" fontId="6" fillId="4" borderId="2" xfId="1" applyFont="1" applyFill="1" applyBorder="1" applyAlignment="1">
      <alignment horizontal="center" vertical="center" wrapText="1" readingOrder="1"/>
    </xf>
    <xf numFmtId="0" fontId="8" fillId="0" borderId="2" xfId="1"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6" fillId="3" borderId="2" xfId="1" applyFont="1" applyFill="1" applyBorder="1" applyAlignment="1">
      <alignment horizontal="center" vertical="center" wrapText="1" readingOrder="1"/>
    </xf>
    <xf numFmtId="0" fontId="7" fillId="3" borderId="3" xfId="1" applyFont="1" applyFill="1" applyBorder="1" applyAlignment="1">
      <alignment vertical="center"/>
    </xf>
    <xf numFmtId="0" fontId="3" fillId="3" borderId="2" xfId="1" applyFont="1" applyFill="1" applyBorder="1" applyAlignment="1">
      <alignment horizontal="center" vertical="center" wrapText="1" readingOrder="1"/>
    </xf>
    <xf numFmtId="0" fontId="3" fillId="4" borderId="3" xfId="1" applyFont="1" applyFill="1" applyBorder="1" applyAlignment="1">
      <alignment horizontal="center" vertical="center" wrapText="1" readingOrder="1"/>
    </xf>
    <xf numFmtId="0" fontId="3" fillId="3" borderId="3" xfId="1" applyFont="1" applyFill="1" applyBorder="1" applyAlignment="1">
      <alignment horizontal="center" vertical="center" wrapText="1" readingOrder="1"/>
    </xf>
    <xf numFmtId="0" fontId="1" fillId="3" borderId="0" xfId="1" applyFill="1" applyAlignment="1">
      <alignment vertical="center"/>
    </xf>
    <xf numFmtId="0" fontId="3" fillId="3" borderId="1" xfId="1" applyFont="1" applyFill="1" applyBorder="1" applyAlignment="1">
      <alignment horizontal="center" vertical="center" wrapText="1" readingOrder="1"/>
    </xf>
    <xf numFmtId="0" fontId="10" fillId="4" borderId="2" xfId="1" applyFont="1" applyFill="1" applyBorder="1" applyAlignment="1">
      <alignment horizontal="center" vertical="center" wrapText="1" readingOrder="1"/>
    </xf>
    <xf numFmtId="0" fontId="10" fillId="4" borderId="5" xfId="1" applyFont="1" applyFill="1" applyBorder="1" applyAlignment="1">
      <alignment horizontal="center" vertical="center" wrapText="1" readingOrder="1"/>
    </xf>
    <xf numFmtId="0" fontId="10" fillId="4" borderId="3" xfId="1" applyFont="1" applyFill="1" applyBorder="1" applyAlignment="1">
      <alignment horizontal="center" vertical="center" wrapText="1" readingOrder="1"/>
    </xf>
    <xf numFmtId="0" fontId="3" fillId="0" borderId="1" xfId="1" applyFont="1" applyBorder="1" applyAlignment="1">
      <alignment horizontal="center" vertical="center" wrapText="1" readingOrder="1"/>
    </xf>
    <xf numFmtId="0" fontId="6" fillId="0" borderId="1" xfId="1" applyFont="1" applyBorder="1" applyAlignment="1">
      <alignment vertical="center" wrapText="1"/>
    </xf>
    <xf numFmtId="0" fontId="3" fillId="5" borderId="1" xfId="1" applyFont="1" applyFill="1" applyBorder="1" applyAlignment="1">
      <alignment horizontal="center" vertical="center" wrapText="1" readingOrder="1"/>
    </xf>
    <xf numFmtId="0" fontId="10" fillId="4" borderId="1" xfId="1" applyFont="1" applyFill="1" applyBorder="1" applyAlignment="1">
      <alignment horizontal="left" vertical="center" wrapText="1" readingOrder="1"/>
    </xf>
    <xf numFmtId="0" fontId="6" fillId="0" borderId="2" xfId="1" applyFont="1" applyBorder="1" applyAlignment="1">
      <alignment horizontal="center" vertical="center" wrapText="1" readingOrder="1"/>
    </xf>
    <xf numFmtId="0" fontId="3" fillId="4" borderId="2" xfId="1" applyFont="1" applyFill="1" applyBorder="1" applyAlignment="1">
      <alignment horizontal="center" vertical="center" wrapText="1" readingOrder="1"/>
    </xf>
    <xf numFmtId="0" fontId="7" fillId="3" borderId="3" xfId="1" applyFont="1" applyFill="1" applyBorder="1"/>
    <xf numFmtId="0" fontId="6" fillId="5" borderId="1" xfId="1" applyFont="1" applyFill="1" applyBorder="1" applyAlignment="1">
      <alignment horizontal="center" vertical="center" wrapText="1" readingOrder="1"/>
    </xf>
    <xf numFmtId="0" fontId="4" fillId="2" borderId="4" xfId="1" applyFont="1" applyFill="1" applyBorder="1"/>
    <xf numFmtId="0" fontId="4" fillId="2" borderId="4" xfId="1" applyFont="1" applyFill="1" applyBorder="1" applyAlignment="1">
      <alignment vertical="center" wrapText="1"/>
    </xf>
    <xf numFmtId="0" fontId="6" fillId="4" borderId="2" xfId="1" applyFont="1" applyFill="1" applyBorder="1" applyAlignment="1">
      <alignment horizontal="left" vertical="center" wrapText="1" readingOrder="1"/>
    </xf>
    <xf numFmtId="0" fontId="6" fillId="5" borderId="2" xfId="1" applyFont="1" applyFill="1" applyBorder="1" applyAlignment="1">
      <alignment horizontal="center" vertical="center" wrapText="1" readingOrder="1"/>
    </xf>
    <xf numFmtId="0" fontId="3" fillId="4" borderId="2" xfId="1" applyFont="1" applyFill="1" applyBorder="1" applyAlignment="1">
      <alignment horizontal="left" vertical="center" wrapText="1" readingOrder="1"/>
    </xf>
    <xf numFmtId="0" fontId="6" fillId="6" borderId="2" xfId="1" applyFont="1" applyFill="1" applyBorder="1" applyAlignment="1">
      <alignment horizontal="center" vertical="center" wrapText="1" readingOrder="1"/>
    </xf>
    <xf numFmtId="0" fontId="3" fillId="3" borderId="1" xfId="1" applyFont="1" applyFill="1" applyBorder="1" applyAlignment="1">
      <alignment vertical="center" wrapText="1"/>
    </xf>
    <xf numFmtId="0" fontId="6" fillId="4" borderId="2" xfId="1" quotePrefix="1" applyFont="1" applyFill="1" applyBorder="1" applyAlignment="1">
      <alignment horizontal="left" vertical="center" wrapText="1" readingOrder="1"/>
    </xf>
    <xf numFmtId="0" fontId="6" fillId="4" borderId="2" xfId="1" quotePrefix="1" applyFont="1" applyFill="1" applyBorder="1" applyAlignment="1">
      <alignment horizontal="center" vertical="center" wrapText="1" readingOrder="1"/>
    </xf>
    <xf numFmtId="0" fontId="6" fillId="3" borderId="2" xfId="1" quotePrefix="1" applyFont="1" applyFill="1" applyBorder="1" applyAlignment="1">
      <alignment horizontal="left" vertical="center" wrapText="1" readingOrder="1"/>
    </xf>
    <xf numFmtId="0" fontId="4" fillId="2" borderId="0" xfId="1" applyFont="1" applyFill="1"/>
    <xf numFmtId="0" fontId="4" fillId="2" borderId="0" xfId="1" applyFont="1" applyFill="1" applyAlignment="1">
      <alignment vertical="center" wrapText="1"/>
    </xf>
    <xf numFmtId="0" fontId="16" fillId="2" borderId="4" xfId="1" applyFont="1" applyFill="1" applyBorder="1"/>
    <xf numFmtId="0" fontId="8" fillId="0" borderId="7" xfId="1" applyFont="1" applyBorder="1" applyAlignment="1">
      <alignment horizontal="center" vertical="center" wrapText="1"/>
    </xf>
    <xf numFmtId="0" fontId="16" fillId="2" borderId="0" xfId="1" applyFont="1" applyFill="1"/>
    <xf numFmtId="0" fontId="28" fillId="0" borderId="0" xfId="0" applyFont="1"/>
    <xf numFmtId="0" fontId="28" fillId="0" borderId="0" xfId="0" applyFont="1" applyAlignment="1">
      <alignment horizontal="center" vertical="center"/>
    </xf>
    <xf numFmtId="0" fontId="10" fillId="0" borderId="0" xfId="0" applyFont="1" applyAlignment="1">
      <alignment horizontal="center" vertical="center"/>
    </xf>
    <xf numFmtId="0" fontId="4" fillId="0" borderId="0" xfId="0" quotePrefix="1" applyFont="1"/>
    <xf numFmtId="0" fontId="0" fillId="0" borderId="0" xfId="0" applyAlignment="1">
      <alignment horizontal="center" vertical="center"/>
    </xf>
    <xf numFmtId="0" fontId="31" fillId="0" borderId="0" xfId="0" applyFont="1"/>
    <xf numFmtId="0" fontId="32" fillId="7" borderId="0" xfId="0" applyFont="1" applyFill="1" applyAlignment="1">
      <alignment horizontal="center" vertical="center"/>
    </xf>
    <xf numFmtId="0" fontId="17" fillId="0" borderId="0" xfId="0" applyFont="1"/>
    <xf numFmtId="0" fontId="32" fillId="7" borderId="0" xfId="0" applyFont="1" applyFill="1" applyAlignment="1">
      <alignment horizontal="center"/>
    </xf>
    <xf numFmtId="0" fontId="33" fillId="0" borderId="0" xfId="0" applyFont="1" applyAlignment="1">
      <alignment horizontal="center" vertical="center"/>
    </xf>
    <xf numFmtId="0" fontId="34" fillId="7" borderId="0" xfId="0" applyFont="1" applyFill="1"/>
    <xf numFmtId="0" fontId="0" fillId="7" borderId="0" xfId="0" applyFill="1"/>
  </cellXfs>
  <cellStyles count="2">
    <cellStyle name="Normal" xfId="0" builtinId="0"/>
    <cellStyle name="Normal 2" xfId="1" xr:uid="{A2C1E7D2-229D-48AB-B251-2AD814E81246}"/>
  </cellStyles>
  <dxfs count="25">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54143</xdr:colOff>
      <xdr:row>11</xdr:row>
      <xdr:rowOff>170447</xdr:rowOff>
    </xdr:from>
    <xdr:to>
      <xdr:col>19</xdr:col>
      <xdr:colOff>461210</xdr:colOff>
      <xdr:row>38</xdr:row>
      <xdr:rowOff>0</xdr:rowOff>
    </xdr:to>
    <xdr:sp macro="" textlink="">
      <xdr:nvSpPr>
        <xdr:cNvPr id="2" name="TextBox 1">
          <a:extLst>
            <a:ext uri="{FF2B5EF4-FFF2-40B4-BE49-F238E27FC236}">
              <a16:creationId xmlns:a16="http://schemas.microsoft.com/office/drawing/2014/main" id="{EC431C17-4905-4205-B165-F3500B7F52D9}"/>
            </a:ext>
          </a:extLst>
        </xdr:cNvPr>
        <xdr:cNvSpPr txBox="1"/>
      </xdr:nvSpPr>
      <xdr:spPr>
        <a:xfrm>
          <a:off x="17107703" y="2342147"/>
          <a:ext cx="4064667" cy="5125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Century Gothic" panose="020B0502020202020204" pitchFamily="34" charset="0"/>
            </a:rPr>
            <a:t>Source</a:t>
          </a:r>
          <a:r>
            <a:rPr lang="en-GB" sz="1100" b="1" baseline="0">
              <a:latin typeface="Century Gothic" panose="020B0502020202020204" pitchFamily="34" charset="0"/>
            </a:rPr>
            <a:t> of frequency information:</a:t>
          </a:r>
        </a:p>
        <a:p>
          <a:r>
            <a:rPr lang="en-GB" sz="1100">
              <a:solidFill>
                <a:schemeClr val="dk1"/>
              </a:solidFill>
              <a:effectLst/>
              <a:latin typeface="Century Gothic" panose="020B0502020202020204" pitchFamily="34" charset="0"/>
              <a:ea typeface="+mn-ea"/>
              <a:cs typeface="+mn-cs"/>
            </a:rPr>
            <a:t>Londsale, D., &amp; Le Bras, Y.  (2009). </a:t>
          </a:r>
          <a:r>
            <a:rPr lang="en-GB" sz="1100" i="1">
              <a:solidFill>
                <a:schemeClr val="dk1"/>
              </a:solidFill>
              <a:effectLst/>
              <a:latin typeface="Century Gothic" panose="020B0502020202020204" pitchFamily="34" charset="0"/>
              <a:ea typeface="+mn-ea"/>
              <a:cs typeface="+mn-cs"/>
            </a:rPr>
            <a:t>A Frequency Dictionary of French: Core vocabulary for learners </a:t>
          </a:r>
          <a:r>
            <a:rPr lang="en-GB" sz="1100">
              <a:solidFill>
                <a:schemeClr val="dk1"/>
              </a:solidFill>
              <a:effectLst/>
              <a:latin typeface="Century Gothic" panose="020B0502020202020204" pitchFamily="34" charset="0"/>
              <a:ea typeface="+mn-ea"/>
              <a:cs typeface="+mn-cs"/>
            </a:rPr>
            <a:t>London: Routledge.</a:t>
          </a:r>
        </a:p>
        <a:p>
          <a:endParaRPr lang="en-GB" sz="1100" baseline="0">
            <a:latin typeface="Century Gothic" panose="020B0502020202020204" pitchFamily="34" charset="0"/>
          </a:endParaRPr>
        </a:p>
        <a:p>
          <a:r>
            <a:rPr lang="en-GB" sz="1100" b="1" baseline="0">
              <a:latin typeface="Century Gothic" panose="020B0502020202020204" pitchFamily="34" charset="0"/>
            </a:rPr>
            <a:t>Abbrevations: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latin typeface="Century Gothic" panose="020B0502020202020204" pitchFamily="34" charset="0"/>
            </a:rPr>
            <a:t>adj</a:t>
          </a:r>
          <a:r>
            <a:rPr lang="en-GB" sz="1100" b="0" baseline="0">
              <a:latin typeface="Century Gothic" panose="020B0502020202020204" pitchFamily="34" charset="0"/>
            </a:rPr>
            <a:t> -adjective; adv - adverb; </a:t>
          </a:r>
          <a:r>
            <a:rPr lang="en-GB" sz="1100" b="0" baseline="0">
              <a:solidFill>
                <a:schemeClr val="dk1"/>
              </a:solidFill>
              <a:effectLst/>
              <a:latin typeface="Century Gothic" panose="020B0502020202020204" pitchFamily="34" charset="0"/>
              <a:ea typeface="+mn-ea"/>
              <a:cs typeface="+mn-cs"/>
            </a:rPr>
            <a:t>conj - conjunction; </a:t>
          </a:r>
          <a:r>
            <a:rPr lang="en-GB" sz="1100" b="0">
              <a:latin typeface="Century Gothic" panose="020B0502020202020204" pitchFamily="34" charset="0"/>
            </a:rPr>
            <a:t>prep</a:t>
          </a:r>
          <a:r>
            <a:rPr lang="en-GB" sz="1100" b="0" baseline="0">
              <a:latin typeface="Century Gothic" panose="020B0502020202020204" pitchFamily="34" charset="0"/>
            </a:rPr>
            <a:t> - preposition; noun (m) - masculine noun; noun (f) - feminine noun; noun (m/f) - masculine and feminine noun.</a:t>
          </a:r>
        </a:p>
        <a:p>
          <a:endParaRPr lang="en-GB" sz="1100" b="0" baseline="0">
            <a:latin typeface="Century Gothic" panose="020B0502020202020204" pitchFamily="34" charset="0"/>
          </a:endParaRPr>
        </a:p>
        <a:p>
          <a:r>
            <a:rPr lang="en-GB" sz="1100" b="1" baseline="0">
              <a:latin typeface="Century Gothic" panose="020B0502020202020204" pitchFamily="34" charset="0"/>
            </a:rPr>
            <a:t>Notes:</a:t>
          </a:r>
        </a:p>
        <a:p>
          <a:r>
            <a:rPr lang="en-GB" sz="1100" b="0" baseline="0">
              <a:latin typeface="Century Gothic" panose="020B0502020202020204" pitchFamily="34" charset="0"/>
            </a:rPr>
            <a:t>1. In the PoS column, cells with more than one PoS tag are ordered alphabetically, e.g. adj, noun (m).</a:t>
          </a:r>
        </a:p>
        <a:p>
          <a:r>
            <a:rPr lang="en-GB" sz="1100" b="0" baseline="0">
              <a:latin typeface="Century Gothic" panose="020B0502020202020204" pitchFamily="34" charset="0"/>
            </a:rPr>
            <a:t>2. '</a:t>
          </a:r>
          <a:r>
            <a:rPr lang="en-GB" sz="1100" b="0" i="0">
              <a:solidFill>
                <a:schemeClr val="dk1"/>
              </a:solidFill>
              <a:effectLst/>
              <a:latin typeface="Century Gothic" panose="020B0502020202020204" pitchFamily="34" charset="0"/>
              <a:ea typeface="+mn-ea"/>
              <a:cs typeface="+mn-cs"/>
            </a:rPr>
            <a:t>Other' in the PoS column includes interjections, determiners, cardinal numbers, ordinals, and proper nouns.</a:t>
          </a:r>
        </a:p>
        <a:p>
          <a:r>
            <a:rPr lang="en-GB" sz="1100" b="0" i="0" baseline="0">
              <a:solidFill>
                <a:schemeClr val="dk1"/>
              </a:solidFill>
              <a:effectLst/>
              <a:latin typeface="Century Gothic" panose="020B0502020202020204" pitchFamily="34" charset="0"/>
              <a:ea typeface="+mn-ea"/>
              <a:cs typeface="+mn-cs"/>
            </a:rPr>
            <a:t>3. Possessives are labelled as adjectives, even though they might also be considered to be a determiner.</a:t>
          </a:r>
        </a:p>
        <a:p>
          <a:r>
            <a:rPr lang="en-GB" sz="1100" b="0" i="0" baseline="0">
              <a:solidFill>
                <a:schemeClr val="dk1"/>
              </a:solidFill>
              <a:effectLst/>
              <a:latin typeface="Century Gothic" panose="020B0502020202020204" pitchFamily="34" charset="0"/>
              <a:ea typeface="+mn-ea"/>
              <a:cs typeface="+mn-cs"/>
            </a:rPr>
            <a:t>4. Numbers are included in the 'other' section of the PoS column</a:t>
          </a:r>
        </a:p>
        <a:p>
          <a:r>
            <a:rPr lang="en-GB" sz="1100" b="0" i="0" baseline="0">
              <a:solidFill>
                <a:schemeClr val="dk1"/>
              </a:solidFill>
              <a:effectLst/>
              <a:latin typeface="Century Gothic" panose="020B0502020202020204" pitchFamily="34" charset="0"/>
              <a:ea typeface="+mn-ea"/>
              <a:cs typeface="+mn-cs"/>
            </a:rPr>
            <a:t>5. </a:t>
          </a:r>
          <a:r>
            <a:rPr lang="en-GB" sz="1100" b="0" i="0">
              <a:solidFill>
                <a:schemeClr val="dk1"/>
              </a:solidFill>
              <a:effectLst/>
              <a:latin typeface="Century Gothic" panose="020B0502020202020204" pitchFamily="34" charset="0"/>
              <a:ea typeface="+mn-ea"/>
              <a:cs typeface="+mn-cs"/>
            </a:rPr>
            <a:t>We do not include more than two PoS tags for any given word. Although our data source occasionally lists more than two, we feel that the inclusion of all possible PoS tags would make the NCELP lists unnecessarily complex for users. We therefore</a:t>
          </a:r>
          <a:r>
            <a:rPr lang="en-GB" sz="1100" b="0" i="0" baseline="0">
              <a:solidFill>
                <a:schemeClr val="dk1"/>
              </a:solidFill>
              <a:effectLst/>
              <a:latin typeface="Century Gothic" panose="020B0502020202020204" pitchFamily="34" charset="0"/>
              <a:ea typeface="+mn-ea"/>
              <a:cs typeface="+mn-cs"/>
            </a:rPr>
            <a:t> offer a</a:t>
          </a:r>
          <a:r>
            <a:rPr lang="en-GB" sz="1100" b="0" i="0">
              <a:solidFill>
                <a:schemeClr val="dk1"/>
              </a:solidFill>
              <a:effectLst/>
              <a:latin typeface="Century Gothic" panose="020B0502020202020204" pitchFamily="34" charset="0"/>
              <a:ea typeface="+mn-ea"/>
              <a:cs typeface="+mn-cs"/>
            </a:rPr>
            <a:t> judgement of the two most relevant uses of a word, taking into account the teaching context, our SoW and the usage implied by the AQA vocabulary list. </a:t>
          </a:r>
        </a:p>
        <a:p>
          <a:r>
            <a:rPr lang="en-GB" sz="1100" b="0" i="0" baseline="0">
              <a:solidFill>
                <a:schemeClr val="dk1"/>
              </a:solidFill>
              <a:effectLst/>
              <a:latin typeface="Century Gothic" panose="020B0502020202020204" pitchFamily="34" charset="0"/>
              <a:ea typeface="+mn-ea"/>
              <a:cs typeface="+mn-cs"/>
            </a:rPr>
            <a:t>6. Frequency rankings range from 1 (most common) to &gt;5000 (beyond the 5000 most frequent).</a:t>
          </a:r>
        </a:p>
        <a:p>
          <a:r>
            <a:rPr lang="en-GB" sz="1100" b="0" i="0" baseline="0">
              <a:solidFill>
                <a:schemeClr val="dk1"/>
              </a:solidFill>
              <a:effectLst/>
              <a:latin typeface="Century Gothic" panose="020B0502020202020204" pitchFamily="34" charset="0"/>
              <a:ea typeface="+mn-ea"/>
              <a:cs typeface="+mn-cs"/>
            </a:rPr>
            <a:t>7. </a:t>
          </a:r>
          <a:r>
            <a:rPr lang="en-GB" sz="1100" b="0" i="0">
              <a:solidFill>
                <a:schemeClr val="dk1"/>
              </a:solidFill>
              <a:effectLst/>
              <a:latin typeface="Century Gothic" panose="020B0502020202020204" pitchFamily="34" charset="0"/>
              <a:ea typeface="+mn-ea"/>
              <a:cs typeface="+mn-cs"/>
            </a:rPr>
            <a:t>Since the corpus we used (</a:t>
          </a:r>
          <a:r>
            <a:rPr lang="en-GB" sz="1100">
              <a:solidFill>
                <a:schemeClr val="dk1"/>
              </a:solidFill>
              <a:effectLst/>
              <a:latin typeface="Century Gothic" panose="020B0502020202020204" pitchFamily="34" charset="0"/>
              <a:ea typeface="+mn-ea"/>
              <a:cs typeface="+mn-cs"/>
            </a:rPr>
            <a:t>Londsale &amp; Le Bras, 2009</a:t>
          </a:r>
          <a:r>
            <a:rPr lang="en-GB" sz="1100" b="0" i="0">
              <a:solidFill>
                <a:schemeClr val="dk1"/>
              </a:solidFill>
              <a:effectLst/>
              <a:latin typeface="Century Gothic" panose="020B0502020202020204" pitchFamily="34" charset="0"/>
              <a:ea typeface="+mn-ea"/>
              <a:cs typeface="+mn-cs"/>
            </a:rPr>
            <a:t>) provides frequency data for lemma, it is not possible to present accurate frequency rankings for conjugated verbs. In such cases we present the frequency of the corpus entry for the infinitive.</a:t>
          </a:r>
          <a:endParaRPr lang="en-GB" sz="1100" b="0" i="0" baseline="0">
            <a:solidFill>
              <a:schemeClr val="dk1"/>
            </a:solidFill>
            <a:effectLst/>
            <a:latin typeface="Century Gothic" panose="020B0502020202020204" pitchFamily="34" charset="0"/>
            <a:ea typeface="+mn-ea"/>
            <a:cs typeface="+mn-cs"/>
          </a:endParaRPr>
        </a:p>
        <a:p>
          <a:r>
            <a:rPr lang="en-GB" sz="1100" b="0" i="0" baseline="0">
              <a:solidFill>
                <a:schemeClr val="dk1"/>
              </a:solidFill>
              <a:effectLst/>
              <a:latin typeface="Century Gothic" panose="020B0502020202020204" pitchFamily="34" charset="0"/>
              <a:ea typeface="+mn-ea"/>
              <a:cs typeface="+mn-cs"/>
            </a:rPr>
            <a:t>8. In cases where an entry in the NCELP list consists of more than one word, we offer the frequency of all constituent words, ordering these from rarest (the higher number) to most common (the lower number).</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entury Gothic" panose="020B0502020202020204" pitchFamily="34" charset="0"/>
              <a:ea typeface="+mn-ea"/>
              <a:cs typeface="+mn-cs"/>
            </a:rPr>
            <a:t>9. The 'In AQA?' column indicates whether an NCELP word is also in the current AQA GCSE specification. This includes words in the main vocabulary list and also words covered by the grammar specification. </a:t>
          </a:r>
          <a:r>
            <a:rPr lang="en-GB" sz="1100">
              <a:solidFill>
                <a:schemeClr val="dk1"/>
              </a:solidFill>
              <a:effectLst/>
              <a:latin typeface="Century Gothic" panose="020B0502020202020204" pitchFamily="34" charset="0"/>
              <a:ea typeface="+mn-ea"/>
              <a:cs typeface="+mn-cs"/>
            </a:rPr>
            <a:t>* words marked with an asterisk do not feature in the AQA list as entries in their own right, but appear in inflected form, or as part of phrases (or in conjunction with nouns, as is the case for articles).</a:t>
          </a:r>
          <a:endParaRPr lang="en-GB">
            <a:effectLst/>
            <a:latin typeface="Century Gothic" panose="020B0502020202020204" pitchFamily="34" charset="0"/>
          </a:endParaRPr>
        </a:p>
        <a:p>
          <a:r>
            <a:rPr lang="en-GB" sz="1100" b="0" i="0" baseline="0">
              <a:solidFill>
                <a:schemeClr val="dk1"/>
              </a:solidFill>
              <a:effectLst/>
              <a:latin typeface="Century Gothic" panose="020B0502020202020204" pitchFamily="34" charset="0"/>
              <a:ea typeface="+mn-ea"/>
              <a:cs typeface="+mn-cs"/>
            </a:rPr>
            <a:t>10. </a:t>
          </a:r>
          <a:r>
            <a:rPr lang="en-GB" sz="1100" b="0" i="0">
              <a:solidFill>
                <a:schemeClr val="dk1"/>
              </a:solidFill>
              <a:effectLst/>
              <a:latin typeface="Century Gothic" panose="020B0502020202020204" pitchFamily="34" charset="0"/>
              <a:ea typeface="+mn-ea"/>
              <a:cs typeface="+mn-cs"/>
            </a:rPr>
            <a:t>Irregular verb forms (e.g. suis) are listed as separate entries from the infinitive (</a:t>
          </a:r>
          <a:r>
            <a:rPr lang="en-GB" sz="1100" b="0" i="0" baseline="0">
              <a:solidFill>
                <a:schemeClr val="dk1"/>
              </a:solidFill>
              <a:effectLst/>
              <a:latin typeface="Century Gothic" panose="020B0502020202020204" pitchFamily="34" charset="0"/>
              <a:ea typeface="+mn-ea"/>
              <a:cs typeface="+mn-cs"/>
            </a:rPr>
            <a:t>e.g. être), </a:t>
          </a:r>
          <a:r>
            <a:rPr lang="en-GB" sz="1100" b="0" i="0">
              <a:solidFill>
                <a:schemeClr val="dk1"/>
              </a:solidFill>
              <a:effectLst/>
              <a:latin typeface="Century Gothic" panose="020B0502020202020204" pitchFamily="34" charset="0"/>
              <a:ea typeface="+mn-ea"/>
              <a:cs typeface="+mn-cs"/>
            </a:rPr>
            <a:t>as learners usually store and access these forms as lexical items. </a:t>
          </a:r>
          <a:br>
            <a:rPr lang="en-GB" sz="1100" b="0" i="0">
              <a:solidFill>
                <a:schemeClr val="dk1"/>
              </a:solidFill>
              <a:effectLst/>
              <a:latin typeface="Century Gothic" panose="020B0502020202020204" pitchFamily="34" charset="0"/>
              <a:ea typeface="+mn-ea"/>
              <a:cs typeface="+mn-cs"/>
            </a:rPr>
          </a:br>
          <a:r>
            <a:rPr lang="en-GB" sz="1100" b="0" i="0">
              <a:solidFill>
                <a:schemeClr val="dk1"/>
              </a:solidFill>
              <a:effectLst/>
              <a:latin typeface="Century Gothic" panose="020B0502020202020204" pitchFamily="34" charset="0"/>
              <a:ea typeface="+mn-ea"/>
              <a:cs typeface="+mn-cs"/>
            </a:rPr>
            <a:t>11. Countries are proper nouns and are not listed in the frequency corpous.</a:t>
          </a:r>
          <a:endParaRPr lang="en-GB" sz="1100" b="0" i="0" baseline="0">
            <a:solidFill>
              <a:schemeClr val="dk1"/>
            </a:solidFill>
            <a:effectLst/>
            <a:latin typeface="Century Gothic" panose="020B0502020202020204" pitchFamily="34" charset="0"/>
            <a:ea typeface="+mn-ea"/>
            <a:cs typeface="+mn-cs"/>
          </a:endParaRPr>
        </a:p>
        <a:p>
          <a:endParaRPr lang="en-GB" sz="1100" b="0" i="0" baseline="0">
            <a:solidFill>
              <a:schemeClr val="dk1"/>
            </a:solidFill>
            <a:effectLst/>
            <a:latin typeface="+mn-lt"/>
            <a:ea typeface="+mn-ea"/>
            <a:cs typeface="+mn-cs"/>
          </a:endParaRPr>
        </a:p>
        <a:p>
          <a:endParaRPr lang="en-GB" sz="1100" b="0" baseline="0"/>
        </a:p>
      </xdr:txBody>
    </xdr:sp>
    <xdr:clientData/>
  </xdr:twoCellAnchor>
  <xdr:twoCellAnchor>
    <xdr:from>
      <xdr:col>13</xdr:col>
      <xdr:colOff>30080</xdr:colOff>
      <xdr:row>2</xdr:row>
      <xdr:rowOff>180474</xdr:rowOff>
    </xdr:from>
    <xdr:to>
      <xdr:col>21</xdr:col>
      <xdr:colOff>0</xdr:colOff>
      <xdr:row>11</xdr:row>
      <xdr:rowOff>20053</xdr:rowOff>
    </xdr:to>
    <xdr:sp macro="" textlink="">
      <xdr:nvSpPr>
        <xdr:cNvPr id="3" name="TextBox 2">
          <a:extLst>
            <a:ext uri="{FF2B5EF4-FFF2-40B4-BE49-F238E27FC236}">
              <a16:creationId xmlns:a16="http://schemas.microsoft.com/office/drawing/2014/main" id="{8AEA6ED4-3717-400F-A330-12D8EC5800D5}"/>
            </a:ext>
          </a:extLst>
        </xdr:cNvPr>
        <xdr:cNvSpPr txBox="1"/>
      </xdr:nvSpPr>
      <xdr:spPr>
        <a:xfrm>
          <a:off x="17083640" y="561474"/>
          <a:ext cx="4846720" cy="1630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Century Gothic" panose="020B0502020202020204" pitchFamily="34" charset="0"/>
            </a:rPr>
            <a:t>Note:  </a:t>
          </a:r>
          <a:r>
            <a:rPr lang="en-GB" sz="1100">
              <a:latin typeface="Century Gothic" panose="020B0502020202020204" pitchFamily="34" charset="0"/>
            </a:rPr>
            <a:t>In Y3, new nouns are taught with the indefinite article, to coincide with the teacher of this grammar feature.  In the spring term, after the introduction</a:t>
          </a:r>
          <a:r>
            <a:rPr lang="en-GB" sz="1100" baseline="0">
              <a:latin typeface="Century Gothic" panose="020B0502020202020204" pitchFamily="34" charset="0"/>
            </a:rPr>
            <a:t> of definite articles, new nouns are taught with the definite article.  </a:t>
          </a:r>
          <a:r>
            <a:rPr lang="en-GB" sz="1100">
              <a:latin typeface="Century Gothic" panose="020B0502020202020204" pitchFamily="34" charset="0"/>
            </a:rPr>
            <a:t>In</a:t>
          </a:r>
          <a:r>
            <a:rPr lang="en-GB" sz="1100" baseline="0">
              <a:latin typeface="Century Gothic" panose="020B0502020202020204" pitchFamily="34" charset="0"/>
            </a:rPr>
            <a:t> Y4 new nouns are once again presented with the indefinite article, because the grammar structures are all re-presented from Y3, with different lexis.  The definite articles are introduced again in the spring term, and new vocabulary is thereafter presented with the definite article.</a:t>
          </a:r>
          <a:endParaRPr lang="en-GB"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47625</xdr:colOff>
      <xdr:row>0</xdr:row>
      <xdr:rowOff>114300</xdr:rowOff>
    </xdr:from>
    <xdr:ext cx="4657725" cy="781050"/>
    <xdr:sp macro="" textlink="">
      <xdr:nvSpPr>
        <xdr:cNvPr id="2" name="Shape 4">
          <a:extLst>
            <a:ext uri="{FF2B5EF4-FFF2-40B4-BE49-F238E27FC236}">
              <a16:creationId xmlns:a16="http://schemas.microsoft.com/office/drawing/2014/main" id="{EA7110CB-CDF6-4553-A8D8-DFBDE5893558}"/>
            </a:ext>
          </a:extLst>
        </xdr:cNvPr>
        <xdr:cNvSpPr txBox="1"/>
      </xdr:nvSpPr>
      <xdr:spPr>
        <a:xfrm>
          <a:off x="9900285" y="114300"/>
          <a:ext cx="4657725" cy="7810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100" b="1">
              <a:solidFill>
                <a:schemeClr val="dk1"/>
              </a:solidFill>
              <a:latin typeface="Century Gothic"/>
              <a:ea typeface="Century Gothic"/>
              <a:cs typeface="Century Gothic"/>
              <a:sym typeface="Century Gothic"/>
            </a:rPr>
            <a:t>Note:  </a:t>
          </a:r>
          <a:r>
            <a:rPr lang="en-US" sz="1100">
              <a:solidFill>
                <a:schemeClr val="dk1"/>
              </a:solidFill>
              <a:latin typeface="Century Gothic"/>
              <a:ea typeface="Century Gothic"/>
              <a:cs typeface="Century Gothic"/>
              <a:sym typeface="Century Gothic"/>
            </a:rPr>
            <a:t>This tab shows</a:t>
          </a:r>
          <a:r>
            <a:rPr lang="en-US" sz="1100" baseline="0">
              <a:solidFill>
                <a:schemeClr val="dk1"/>
              </a:solidFill>
              <a:latin typeface="Century Gothic"/>
              <a:ea typeface="Century Gothic"/>
              <a:cs typeface="Century Gothic"/>
              <a:sym typeface="Century Gothic"/>
            </a:rPr>
            <a:t> knowledge coverage of the vocabulary and grammar quiz. Example coding as follows:</a:t>
          </a:r>
        </a:p>
        <a:p>
          <a:pPr marL="0" lvl="0" indent="0" algn="l" rtl="0">
            <a:spcBef>
              <a:spcPts val="0"/>
            </a:spcBef>
            <a:spcAft>
              <a:spcPts val="0"/>
            </a:spcAft>
            <a:buClr>
              <a:schemeClr val="dk1"/>
            </a:buClr>
            <a:buSzPts val="1100"/>
            <a:buFont typeface="Century Gothic"/>
            <a:buNone/>
          </a:pPr>
          <a:r>
            <a:rPr lang="en-US" sz="1100" baseline="0">
              <a:solidFill>
                <a:schemeClr val="dk1"/>
              </a:solidFill>
              <a:latin typeface="Century Gothic"/>
              <a:ea typeface="Century Gothic"/>
              <a:cs typeface="Century Gothic"/>
              <a:sym typeface="Century Gothic"/>
            </a:rPr>
            <a:t>VW1-T =  (Vocabulary, Writing exercise 1, target word)</a:t>
          </a:r>
          <a:br>
            <a:rPr lang="en-US" sz="1100" baseline="0">
              <a:solidFill>
                <a:schemeClr val="dk1"/>
              </a:solidFill>
              <a:latin typeface="Century Gothic"/>
              <a:ea typeface="Century Gothic"/>
              <a:cs typeface="Century Gothic"/>
              <a:sym typeface="Century Gothic"/>
            </a:rPr>
          </a:br>
          <a:r>
            <a:rPr lang="en-US" sz="1100" baseline="0">
              <a:solidFill>
                <a:schemeClr val="dk1"/>
              </a:solidFill>
              <a:latin typeface="Century Gothic"/>
              <a:ea typeface="Century Gothic"/>
              <a:cs typeface="Century Gothic"/>
              <a:sym typeface="Century Gothic"/>
            </a:rPr>
            <a:t>GR2-Q = (Grammar, Reading exercise 2, included in question)</a:t>
          </a:r>
          <a:endParaRPr sz="1100">
            <a:latin typeface="Century Gothic"/>
            <a:ea typeface="Century Gothic"/>
            <a:cs typeface="Century Gothic"/>
            <a:sym typeface="Century Gothic"/>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47625</xdr:colOff>
      <xdr:row>0</xdr:row>
      <xdr:rowOff>114300</xdr:rowOff>
    </xdr:from>
    <xdr:ext cx="4657725" cy="781050"/>
    <xdr:sp macro="" textlink="">
      <xdr:nvSpPr>
        <xdr:cNvPr id="2" name="Shape 4">
          <a:extLst>
            <a:ext uri="{FF2B5EF4-FFF2-40B4-BE49-F238E27FC236}">
              <a16:creationId xmlns:a16="http://schemas.microsoft.com/office/drawing/2014/main" id="{D6ED9B4B-F174-4F65-8FEB-C3E98DC97E81}"/>
            </a:ext>
          </a:extLst>
        </xdr:cNvPr>
        <xdr:cNvSpPr txBox="1"/>
      </xdr:nvSpPr>
      <xdr:spPr>
        <a:xfrm>
          <a:off x="12948285" y="114300"/>
          <a:ext cx="4657725" cy="7810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100" b="1">
              <a:solidFill>
                <a:schemeClr val="dk1"/>
              </a:solidFill>
              <a:latin typeface="Century Gothic"/>
              <a:ea typeface="Century Gothic"/>
              <a:cs typeface="Century Gothic"/>
              <a:sym typeface="Century Gothic"/>
            </a:rPr>
            <a:t>Note:  </a:t>
          </a:r>
          <a:r>
            <a:rPr lang="en-US" sz="1100">
              <a:solidFill>
                <a:schemeClr val="dk1"/>
              </a:solidFill>
              <a:latin typeface="Century Gothic"/>
              <a:ea typeface="Century Gothic"/>
              <a:cs typeface="Century Gothic"/>
              <a:sym typeface="Century Gothic"/>
            </a:rPr>
            <a:t>This tab shows</a:t>
          </a:r>
          <a:r>
            <a:rPr lang="en-US" sz="1100" baseline="0">
              <a:solidFill>
                <a:schemeClr val="dk1"/>
              </a:solidFill>
              <a:latin typeface="Century Gothic"/>
              <a:ea typeface="Century Gothic"/>
              <a:cs typeface="Century Gothic"/>
              <a:sym typeface="Century Gothic"/>
            </a:rPr>
            <a:t> knowledge coverage of the vocabulary and grammar quiz. Example coding as follows:</a:t>
          </a:r>
        </a:p>
        <a:p>
          <a:pPr marL="0" lvl="0" indent="0" algn="l" rtl="0">
            <a:spcBef>
              <a:spcPts val="0"/>
            </a:spcBef>
            <a:spcAft>
              <a:spcPts val="0"/>
            </a:spcAft>
            <a:buClr>
              <a:schemeClr val="dk1"/>
            </a:buClr>
            <a:buSzPts val="1100"/>
            <a:buFont typeface="Century Gothic"/>
            <a:buNone/>
          </a:pPr>
          <a:r>
            <a:rPr lang="en-US" sz="1100" baseline="0">
              <a:solidFill>
                <a:schemeClr val="dk1"/>
              </a:solidFill>
              <a:latin typeface="Century Gothic"/>
              <a:ea typeface="Century Gothic"/>
              <a:cs typeface="Century Gothic"/>
              <a:sym typeface="Century Gothic"/>
            </a:rPr>
            <a:t>VW1-T =  (Vocabulary, Writing exercise 1, target word)</a:t>
          </a:r>
          <a:br>
            <a:rPr lang="en-US" sz="1100" baseline="0">
              <a:solidFill>
                <a:schemeClr val="dk1"/>
              </a:solidFill>
              <a:latin typeface="Century Gothic"/>
              <a:ea typeface="Century Gothic"/>
              <a:cs typeface="Century Gothic"/>
              <a:sym typeface="Century Gothic"/>
            </a:rPr>
          </a:br>
          <a:r>
            <a:rPr lang="en-US" sz="1100" baseline="0">
              <a:solidFill>
                <a:schemeClr val="dk1"/>
              </a:solidFill>
              <a:latin typeface="Century Gothic"/>
              <a:ea typeface="Century Gothic"/>
              <a:cs typeface="Century Gothic"/>
              <a:sym typeface="Century Gothic"/>
            </a:rPr>
            <a:t>GR2-Q = (Grammar, Reading exercise 2, included in question)</a:t>
          </a:r>
          <a:endParaRPr sz="1100">
            <a:latin typeface="Century Gothic"/>
            <a:ea typeface="Century Gothic"/>
            <a:cs typeface="Century Gothic"/>
            <a:sym typeface="Century Gothic"/>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272415</xdr:colOff>
      <xdr:row>0</xdr:row>
      <xdr:rowOff>108584</xdr:rowOff>
    </xdr:from>
    <xdr:ext cx="4657725" cy="1362075"/>
    <xdr:sp macro="" textlink="">
      <xdr:nvSpPr>
        <xdr:cNvPr id="2" name="Shape 4">
          <a:extLst>
            <a:ext uri="{FF2B5EF4-FFF2-40B4-BE49-F238E27FC236}">
              <a16:creationId xmlns:a16="http://schemas.microsoft.com/office/drawing/2014/main" id="{AC0296AA-5936-432A-A8B9-F5959AF54787}"/>
            </a:ext>
          </a:extLst>
        </xdr:cNvPr>
        <xdr:cNvSpPr txBox="1"/>
      </xdr:nvSpPr>
      <xdr:spPr>
        <a:xfrm>
          <a:off x="11188065" y="108584"/>
          <a:ext cx="4657725" cy="13620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100" b="1">
              <a:solidFill>
                <a:schemeClr val="dk1"/>
              </a:solidFill>
              <a:latin typeface="Century Gothic"/>
              <a:ea typeface="Century Gothic"/>
              <a:cs typeface="Century Gothic"/>
              <a:sym typeface="Century Gothic"/>
            </a:rPr>
            <a:t>Sampling: </a:t>
          </a:r>
          <a:r>
            <a:rPr lang="en-US" sz="1100" b="0">
              <a:solidFill>
                <a:schemeClr val="dk1"/>
              </a:solidFill>
              <a:latin typeface="Century Gothic"/>
              <a:ea typeface="Century Gothic"/>
              <a:cs typeface="Century Gothic"/>
              <a:sym typeface="Century Gothic"/>
            </a:rPr>
            <a:t>Term 2 test is</a:t>
          </a:r>
          <a:r>
            <a:rPr lang="en-US" sz="1100" b="0" baseline="0">
              <a:solidFill>
                <a:schemeClr val="dk1"/>
              </a:solidFill>
              <a:latin typeface="Century Gothic"/>
              <a:ea typeface="Century Gothic"/>
              <a:cs typeface="Century Gothic"/>
              <a:sym typeface="Century Gothic"/>
            </a:rPr>
            <a:t> made up of a sample of language taken from approximately 50% Term 1, 50% Term 2 words and grammar.</a:t>
          </a:r>
          <a:endParaRPr lang="en-US" sz="1100" b="0">
            <a:solidFill>
              <a:schemeClr val="dk1"/>
            </a:solidFill>
            <a:latin typeface="Century Gothic"/>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endParaRPr lang="en-US" sz="1100" b="1">
            <a:solidFill>
              <a:schemeClr val="dk1"/>
            </a:solidFill>
            <a:latin typeface="Century Gothic"/>
            <a:ea typeface="Century Gothic"/>
            <a:cs typeface="Century Gothic"/>
            <a:sym typeface="Century Gothic"/>
          </a:endParaRPr>
        </a:p>
        <a:p>
          <a:pPr marL="0" lvl="0" indent="0" algn="l" rtl="0">
            <a:spcBef>
              <a:spcPts val="0"/>
            </a:spcBef>
            <a:spcAft>
              <a:spcPts val="0"/>
            </a:spcAft>
            <a:buClr>
              <a:schemeClr val="dk1"/>
            </a:buClr>
            <a:buSzPts val="1100"/>
            <a:buFont typeface="Century Gothic"/>
            <a:buNone/>
          </a:pPr>
          <a:r>
            <a:rPr lang="en-US" sz="1100" b="1">
              <a:solidFill>
                <a:schemeClr val="dk1"/>
              </a:solidFill>
              <a:latin typeface="Century Gothic"/>
              <a:ea typeface="Century Gothic"/>
              <a:cs typeface="Century Gothic"/>
              <a:sym typeface="Century Gothic"/>
            </a:rPr>
            <a:t>Note:  </a:t>
          </a:r>
          <a:r>
            <a:rPr lang="en-US" sz="1100">
              <a:solidFill>
                <a:schemeClr val="dk1"/>
              </a:solidFill>
              <a:latin typeface="Century Gothic"/>
              <a:ea typeface="Century Gothic"/>
              <a:cs typeface="Century Gothic"/>
              <a:sym typeface="Century Gothic"/>
            </a:rPr>
            <a:t>This tab shows</a:t>
          </a:r>
          <a:r>
            <a:rPr lang="en-US" sz="1100" baseline="0">
              <a:solidFill>
                <a:schemeClr val="dk1"/>
              </a:solidFill>
              <a:latin typeface="Century Gothic"/>
              <a:ea typeface="Century Gothic"/>
              <a:cs typeface="Century Gothic"/>
              <a:sym typeface="Century Gothic"/>
            </a:rPr>
            <a:t> knowledge coverage of the vocabulary and grammar quiz. Example coding as follows:</a:t>
          </a:r>
        </a:p>
        <a:p>
          <a:pPr marL="0" lvl="0" indent="0" algn="l" rtl="0">
            <a:spcBef>
              <a:spcPts val="0"/>
            </a:spcBef>
            <a:spcAft>
              <a:spcPts val="0"/>
            </a:spcAft>
            <a:buClr>
              <a:schemeClr val="dk1"/>
            </a:buClr>
            <a:buSzPts val="1100"/>
            <a:buFont typeface="Century Gothic"/>
            <a:buNone/>
          </a:pPr>
          <a:r>
            <a:rPr lang="en-US" sz="1100" baseline="0">
              <a:solidFill>
                <a:schemeClr val="dk1"/>
              </a:solidFill>
              <a:latin typeface="Century Gothic"/>
              <a:ea typeface="Century Gothic"/>
              <a:cs typeface="Century Gothic"/>
              <a:sym typeface="Century Gothic"/>
            </a:rPr>
            <a:t>VW1-T =  (Vocabulary, Writing exercise 1, target word)</a:t>
          </a:r>
          <a:br>
            <a:rPr lang="en-US" sz="1100" baseline="0">
              <a:solidFill>
                <a:schemeClr val="dk1"/>
              </a:solidFill>
              <a:latin typeface="Century Gothic"/>
              <a:ea typeface="Century Gothic"/>
              <a:cs typeface="Century Gothic"/>
              <a:sym typeface="Century Gothic"/>
            </a:rPr>
          </a:br>
          <a:r>
            <a:rPr lang="en-US" sz="1100" baseline="0">
              <a:solidFill>
                <a:schemeClr val="dk1"/>
              </a:solidFill>
              <a:latin typeface="Century Gothic"/>
              <a:ea typeface="Century Gothic"/>
              <a:cs typeface="Century Gothic"/>
              <a:sym typeface="Century Gothic"/>
            </a:rPr>
            <a:t>GR2-Q = (Grammar, Reading exercise 2, included in question)</a:t>
          </a:r>
          <a:endParaRPr sz="1100">
            <a:latin typeface="Century Gothic"/>
            <a:ea typeface="Century Gothic"/>
            <a:cs typeface="Century Gothic"/>
            <a:sym typeface="Century Gothic"/>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mTrust_KS2_French_SOW_07.11.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fs\nca509\Users\HP\Downloads\French_SOW_live_28.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fs\nca509\RHAWKES\WiderProfessionalRoles\AST\2018-19\DfE%20Centre%20for%20Excellence\CPD%20resources\Scheme%20of%20Work%20Development\German%20resources\Y10&amp;11%20SOW\GCSE%20resources\V21_German_Semantic_Sets_23.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2 French Vocab Counts"/>
      <sheetName val="KS2 French Vocabulary"/>
      <sheetName val="Rouge vocabulary"/>
      <sheetName val="Jaune vocabulary"/>
      <sheetName val="Y3&amp;4 website"/>
      <sheetName val="Y3&amp;4 working"/>
      <sheetName val="Y5&amp;6 working"/>
      <sheetName val="PoS"/>
      <sheetName val="Frequency corpus French"/>
      <sheetName val="Rouge Assessment-Aut"/>
      <sheetName val="Jaune Assessment-Aut"/>
      <sheetName val="Rouge Assessment-Spr"/>
      <sheetName val="3&amp;4 Grammar Assess-Aut"/>
      <sheetName val="spare vocabulary"/>
      <sheetName val="FR corp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3 Grammar features"/>
      <sheetName val="Prefixes"/>
      <sheetName val="Suffixes"/>
      <sheetName val="French GCSE Grammar"/>
      <sheetName val="Y7 grammar tracking"/>
      <sheetName val="Y7 SOW"/>
      <sheetName val="Y7 NCELP vocabulary list"/>
      <sheetName val="Y8 grammar tracking"/>
      <sheetName val="Y8 SOW "/>
      <sheetName val="Y8 NCELP vocabulary list"/>
      <sheetName val="Y9 grammar tracking"/>
      <sheetName val="Y9 SOW"/>
      <sheetName val="Y9 NCELP vocabulary list"/>
      <sheetName val="Resources"/>
      <sheetName val="NCELP Y7 &amp; Y8 vocabulary"/>
      <sheetName val="Top 5000"/>
      <sheetName val="Multiple senses"/>
      <sheetName val="FR corpus"/>
      <sheetName val="Y8 SOW (old) "/>
      <sheetName val="Semantic sets"/>
      <sheetName val="Y10 grammar tracking"/>
      <sheetName val="Y10 SOW"/>
      <sheetName val="Verb-like groups"/>
      <sheetName val="Verbs with spelling changes"/>
      <sheetName val="Adj feminisation"/>
      <sheetName val="Adj pluralisation"/>
      <sheetName val="Noun feminisation"/>
      <sheetName val="Noun pluralisation"/>
      <sheetName val="Fr-En Patterns"/>
      <sheetName val="Fr-Fr patterns"/>
      <sheetName val="Near Cognates"/>
      <sheetName val="Cognates (orth)"/>
      <sheetName val="Cognates (orth + IPA)"/>
      <sheetName val="Cognate patterns"/>
      <sheetName val="False friends"/>
      <sheetName val="Ideas"/>
      <sheetName val="AQA vocabulary list"/>
      <sheetName val="GCSE grammar words"/>
      <sheetName val="Edexcel vocabulary list"/>
      <sheetName val="Overall structure"/>
      <sheetName val="Sheet1"/>
      <sheetName val="Semantic sets (v2)"/>
      <sheetName val="French_5000_adj_list"/>
    </sheetNames>
    <sheetDataSet>
      <sheetData sheetId="0"/>
      <sheetData sheetId="1"/>
      <sheetData sheetId="2"/>
      <sheetData sheetId="3"/>
      <sheetData sheetId="4"/>
      <sheetData sheetId="5"/>
      <sheetData sheetId="6">
        <row r="1">
          <cell r="A1" t="str">
            <v>French</v>
          </cell>
          <cell r="E1" t="str">
            <v>Frequency</v>
          </cell>
          <cell r="F1" t="str">
            <v xml:space="preserve">Headword </v>
          </cell>
        </row>
        <row r="2">
          <cell r="A2" t="str">
            <v>au revoir</v>
          </cell>
          <cell r="E2">
            <v>1274</v>
          </cell>
          <cell r="F2" t="str">
            <v>MWU</v>
          </cell>
        </row>
        <row r="3">
          <cell r="A3" t="str">
            <v>bonjour</v>
          </cell>
          <cell r="E3">
            <v>1972</v>
          </cell>
          <cell r="F3" t="str">
            <v>bonjour</v>
          </cell>
        </row>
        <row r="4">
          <cell r="A4" t="str">
            <v>écrire</v>
          </cell>
          <cell r="E4">
            <v>382</v>
          </cell>
          <cell r="F4" t="str">
            <v>écrire</v>
          </cell>
        </row>
        <row r="5">
          <cell r="A5" t="str">
            <v>et</v>
          </cell>
          <cell r="E5">
            <v>6</v>
          </cell>
          <cell r="F5" t="str">
            <v>et</v>
          </cell>
        </row>
        <row r="6">
          <cell r="A6" t="str">
            <v>lire</v>
          </cell>
          <cell r="E6">
            <v>278</v>
          </cell>
          <cell r="F6" t="str">
            <v>lire</v>
          </cell>
        </row>
        <row r="7">
          <cell r="A7" t="str">
            <v>anglais1</v>
          </cell>
          <cell r="E7">
            <v>784</v>
          </cell>
          <cell r="F7" t="str">
            <v>anglais</v>
          </cell>
        </row>
        <row r="8">
          <cell r="A8" t="str">
            <v>anglaise1</v>
          </cell>
          <cell r="E8">
            <v>784</v>
          </cell>
          <cell r="F8" t="str">
            <v>anglais</v>
          </cell>
        </row>
        <row r="9">
          <cell r="A9" t="str">
            <v>français1</v>
          </cell>
          <cell r="E9">
            <v>251</v>
          </cell>
          <cell r="F9" t="str">
            <v>français</v>
          </cell>
        </row>
        <row r="10">
          <cell r="A10" t="str">
            <v>française1</v>
          </cell>
          <cell r="E10">
            <v>251</v>
          </cell>
          <cell r="F10" t="str">
            <v>français</v>
          </cell>
        </row>
        <row r="11">
          <cell r="A11" t="str">
            <v xml:space="preserve">écouter </v>
          </cell>
          <cell r="E11">
            <v>429</v>
          </cell>
          <cell r="F11" t="str">
            <v>écouter</v>
          </cell>
        </row>
        <row r="12">
          <cell r="A12" t="str">
            <v>parler</v>
          </cell>
          <cell r="E12">
            <v>106</v>
          </cell>
          <cell r="F12" t="str">
            <v>parler</v>
          </cell>
        </row>
        <row r="13">
          <cell r="A13" t="str">
            <v>tu</v>
          </cell>
          <cell r="E13">
            <v>112</v>
          </cell>
          <cell r="F13" t="str">
            <v>tu</v>
          </cell>
        </row>
        <row r="14">
          <cell r="A14" t="str">
            <v>je</v>
          </cell>
          <cell r="E14">
            <v>22</v>
          </cell>
          <cell r="F14" t="str">
            <v>je</v>
          </cell>
        </row>
        <row r="15">
          <cell r="A15" t="str">
            <v>petit1</v>
          </cell>
          <cell r="E15">
            <v>138</v>
          </cell>
          <cell r="F15" t="str">
            <v>petit</v>
          </cell>
        </row>
        <row r="16">
          <cell r="A16" t="str">
            <v>petite1</v>
          </cell>
          <cell r="E16">
            <v>138</v>
          </cell>
          <cell r="F16" t="str">
            <v>petit</v>
          </cell>
        </row>
        <row r="17">
          <cell r="A17" t="str">
            <v xml:space="preserve">grand1 </v>
          </cell>
          <cell r="E17">
            <v>59</v>
          </cell>
          <cell r="F17" t="str">
            <v>grand</v>
          </cell>
        </row>
        <row r="18">
          <cell r="A18" t="str">
            <v xml:space="preserve">grande1 </v>
          </cell>
          <cell r="E18">
            <v>59</v>
          </cell>
          <cell r="F18" t="str">
            <v>grand</v>
          </cell>
        </row>
        <row r="19">
          <cell r="A19" t="str">
            <v xml:space="preserve">être </v>
          </cell>
          <cell r="E19">
            <v>5</v>
          </cell>
          <cell r="F19" t="str">
            <v>être</v>
          </cell>
        </row>
        <row r="20">
          <cell r="A20" t="str">
            <v>je suis</v>
          </cell>
          <cell r="E20">
            <v>5</v>
          </cell>
          <cell r="F20" t="str">
            <v>être</v>
          </cell>
        </row>
        <row r="21">
          <cell r="A21" t="str">
            <v>tu es</v>
          </cell>
          <cell r="E21">
            <v>5</v>
          </cell>
          <cell r="F21" t="str">
            <v>être</v>
          </cell>
        </row>
        <row r="22">
          <cell r="A22" t="str">
            <v>ou</v>
          </cell>
          <cell r="E22">
            <v>33</v>
          </cell>
          <cell r="F22" t="str">
            <v>ou</v>
          </cell>
        </row>
        <row r="23">
          <cell r="A23" t="str">
            <v>elle1</v>
          </cell>
          <cell r="E23">
            <v>38</v>
          </cell>
          <cell r="F23" t="str">
            <v>elle</v>
          </cell>
        </row>
        <row r="24">
          <cell r="A24" t="str">
            <v>il1</v>
          </cell>
          <cell r="E24">
            <v>13</v>
          </cell>
          <cell r="F24" t="str">
            <v>il</v>
          </cell>
        </row>
        <row r="25">
          <cell r="A25" t="str">
            <v>intelligent</v>
          </cell>
          <cell r="E25">
            <v>2509</v>
          </cell>
          <cell r="F25" t="str">
            <v>intelligent</v>
          </cell>
        </row>
        <row r="26">
          <cell r="A26" t="str">
            <v>intelligente</v>
          </cell>
          <cell r="E26">
            <v>2509</v>
          </cell>
          <cell r="F26" t="str">
            <v>intelligent</v>
          </cell>
        </row>
        <row r="27">
          <cell r="A27" t="str">
            <v>amusant</v>
          </cell>
          <cell r="E27">
            <v>4695</v>
          </cell>
          <cell r="F27" t="str">
            <v>amusant</v>
          </cell>
        </row>
        <row r="28">
          <cell r="A28" t="str">
            <v>amusante</v>
          </cell>
          <cell r="E28">
            <v>4695</v>
          </cell>
          <cell r="F28" t="str">
            <v>amusant</v>
          </cell>
        </row>
        <row r="29">
          <cell r="A29" t="str">
            <v>elle est</v>
          </cell>
          <cell r="E29">
            <v>5</v>
          </cell>
          <cell r="F29" t="str">
            <v>être</v>
          </cell>
        </row>
        <row r="30">
          <cell r="A30" t="str">
            <v>il est</v>
          </cell>
          <cell r="E30">
            <v>5</v>
          </cell>
          <cell r="F30" t="str">
            <v>être</v>
          </cell>
        </row>
        <row r="31">
          <cell r="A31" t="str">
            <v>mais</v>
          </cell>
          <cell r="E31">
            <v>30</v>
          </cell>
          <cell r="F31" t="str">
            <v>mais</v>
          </cell>
        </row>
        <row r="32">
          <cell r="A32" t="str">
            <v>merci</v>
          </cell>
          <cell r="E32">
            <v>1070</v>
          </cell>
          <cell r="F32" t="str">
            <v>merci</v>
          </cell>
        </row>
        <row r="33">
          <cell r="A33" t="str">
            <v>calme</v>
          </cell>
          <cell r="E33">
            <v>1731</v>
          </cell>
          <cell r="F33" t="str">
            <v>calme</v>
          </cell>
        </row>
        <row r="34">
          <cell r="A34" t="str">
            <v>content</v>
          </cell>
          <cell r="E34">
            <v>1841</v>
          </cell>
          <cell r="F34" t="str">
            <v>content</v>
          </cell>
        </row>
        <row r="35">
          <cell r="A35" t="str">
            <v>contente</v>
          </cell>
          <cell r="E35">
            <v>1841</v>
          </cell>
          <cell r="F35" t="str">
            <v>content</v>
          </cell>
        </row>
        <row r="36">
          <cell r="A36" t="str">
            <v>malade</v>
          </cell>
          <cell r="E36">
            <v>1066</v>
          </cell>
          <cell r="F36" t="str">
            <v>malade</v>
          </cell>
        </row>
        <row r="37">
          <cell r="A37" t="str">
            <v>méchant</v>
          </cell>
          <cell r="E37">
            <v>3184</v>
          </cell>
          <cell r="F37" t="str">
            <v>méchant</v>
          </cell>
        </row>
        <row r="38">
          <cell r="A38" t="str">
            <v>méchante</v>
          </cell>
          <cell r="E38">
            <v>3184</v>
          </cell>
          <cell r="F38" t="str">
            <v>méchant</v>
          </cell>
        </row>
        <row r="39">
          <cell r="A39" t="str">
            <v>triste</v>
          </cell>
          <cell r="E39">
            <v>1843</v>
          </cell>
          <cell r="F39" t="str">
            <v>triste</v>
          </cell>
        </row>
        <row r="40">
          <cell r="A40" t="str">
            <v>ce/c'</v>
          </cell>
          <cell r="E40">
            <v>12</v>
          </cell>
          <cell r="F40" t="str">
            <v>ce</v>
          </cell>
        </row>
        <row r="41">
          <cell r="A41" t="str">
            <v>un1</v>
          </cell>
          <cell r="E41">
            <v>3</v>
          </cell>
          <cell r="F41" t="str">
            <v>un</v>
          </cell>
        </row>
        <row r="42">
          <cell r="A42" t="str">
            <v>une</v>
          </cell>
          <cell r="E42">
            <v>3</v>
          </cell>
          <cell r="F42" t="str">
            <v>un</v>
          </cell>
        </row>
        <row r="43">
          <cell r="A43" t="str">
            <v>un chien</v>
          </cell>
          <cell r="E43">
            <v>1744</v>
          </cell>
          <cell r="F43" t="str">
            <v>chien</v>
          </cell>
        </row>
        <row r="44">
          <cell r="A44" t="str">
            <v>un portable</v>
          </cell>
          <cell r="E44">
            <v>4002</v>
          </cell>
          <cell r="F44" t="str">
            <v>portable</v>
          </cell>
        </row>
        <row r="45">
          <cell r="A45" t="str">
            <v>une règle1</v>
          </cell>
          <cell r="E45">
            <v>488</v>
          </cell>
          <cell r="F45" t="str">
            <v>règle</v>
          </cell>
        </row>
        <row r="46">
          <cell r="A46" t="str">
            <v>qui ?</v>
          </cell>
          <cell r="E46">
            <v>14</v>
          </cell>
          <cell r="F46" t="str">
            <v>qui</v>
          </cell>
        </row>
        <row r="47">
          <cell r="A47" t="str">
            <v>bon</v>
          </cell>
          <cell r="E47">
            <v>94</v>
          </cell>
          <cell r="F47" t="str">
            <v>bon</v>
          </cell>
        </row>
        <row r="48">
          <cell r="A48" t="str">
            <v>une chose</v>
          </cell>
          <cell r="E48">
            <v>125</v>
          </cell>
          <cell r="F48" t="str">
            <v>chose</v>
          </cell>
        </row>
        <row r="49">
          <cell r="A49" t="str">
            <v>une chambre</v>
          </cell>
          <cell r="E49">
            <v>633</v>
          </cell>
          <cell r="F49" t="str">
            <v>chambre</v>
          </cell>
        </row>
        <row r="50">
          <cell r="A50" t="str">
            <v>avoir</v>
          </cell>
          <cell r="E50">
            <v>8</v>
          </cell>
          <cell r="F50" t="str">
            <v>avoir</v>
          </cell>
        </row>
        <row r="51">
          <cell r="A51" t="str">
            <v>elle a</v>
          </cell>
          <cell r="E51">
            <v>8</v>
          </cell>
          <cell r="F51" t="str">
            <v>avoir</v>
          </cell>
        </row>
        <row r="52">
          <cell r="A52" t="str">
            <v>il a</v>
          </cell>
          <cell r="E52">
            <v>8</v>
          </cell>
          <cell r="F52" t="str">
            <v>avoir</v>
          </cell>
        </row>
        <row r="53">
          <cell r="A53" t="str">
            <v>j'ai</v>
          </cell>
          <cell r="E53">
            <v>8</v>
          </cell>
          <cell r="F53" t="str">
            <v>avoir</v>
          </cell>
        </row>
        <row r="54">
          <cell r="A54" t="str">
            <v>un animal</v>
          </cell>
          <cell r="E54">
            <v>1002</v>
          </cell>
          <cell r="F54" t="str">
            <v>animal</v>
          </cell>
        </row>
        <row r="55">
          <cell r="A55" t="str">
            <v>une idée</v>
          </cell>
          <cell r="E55">
            <v>239</v>
          </cell>
          <cell r="F55" t="str">
            <v>idée</v>
          </cell>
        </row>
        <row r="56">
          <cell r="A56" t="str">
            <v>comment ça s’écrit ?</v>
          </cell>
          <cell r="E56" t="str">
            <v>234/54/17/382</v>
          </cell>
          <cell r="F56" t="str">
            <v>MWU</v>
          </cell>
        </row>
        <row r="57">
          <cell r="A57" t="str">
            <v>voici</v>
          </cell>
          <cell r="E57">
            <v>1103</v>
          </cell>
          <cell r="F57" t="str">
            <v>voici</v>
          </cell>
        </row>
        <row r="58">
          <cell r="A58" t="str">
            <v>un livre</v>
          </cell>
          <cell r="E58">
            <v>358</v>
          </cell>
          <cell r="F58" t="str">
            <v>livre</v>
          </cell>
        </row>
        <row r="59">
          <cell r="A59" t="str">
            <v>un ordinateur</v>
          </cell>
          <cell r="E59">
            <v>2201</v>
          </cell>
          <cell r="F59" t="str">
            <v>ordinateur</v>
          </cell>
        </row>
        <row r="60">
          <cell r="A60" t="str">
            <v>un vélo</v>
          </cell>
          <cell r="E60">
            <v>4594</v>
          </cell>
          <cell r="F60" t="str">
            <v>vélo</v>
          </cell>
        </row>
        <row r="61">
          <cell r="A61" t="str">
            <v>une voiture</v>
          </cell>
          <cell r="E61">
            <v>881</v>
          </cell>
          <cell r="F61" t="str">
            <v>voiture</v>
          </cell>
        </row>
        <row r="62">
          <cell r="A62" t="str">
            <v>cher</v>
          </cell>
          <cell r="E62">
            <v>803</v>
          </cell>
          <cell r="F62" t="str">
            <v>cher</v>
          </cell>
        </row>
        <row r="63">
          <cell r="A63" t="str">
            <v>chère</v>
          </cell>
          <cell r="E63">
            <v>803</v>
          </cell>
          <cell r="F63" t="str">
            <v>cher</v>
          </cell>
        </row>
        <row r="64">
          <cell r="A64" t="str">
            <v>moderne</v>
          </cell>
          <cell r="E64">
            <v>1239</v>
          </cell>
          <cell r="F64" t="str">
            <v>moderne</v>
          </cell>
        </row>
        <row r="65">
          <cell r="A65" t="str">
            <v>tu as</v>
          </cell>
          <cell r="E65">
            <v>8</v>
          </cell>
          <cell r="F65" t="str">
            <v>avoir</v>
          </cell>
        </row>
        <row r="66">
          <cell r="A66" t="str">
            <v>non</v>
          </cell>
          <cell r="E66">
            <v>75</v>
          </cell>
          <cell r="F66" t="str">
            <v>non</v>
          </cell>
        </row>
        <row r="67">
          <cell r="A67" t="str">
            <v>oui</v>
          </cell>
          <cell r="E67">
            <v>284</v>
          </cell>
          <cell r="F67" t="str">
            <v>oui</v>
          </cell>
        </row>
        <row r="68">
          <cell r="A68" t="str">
            <v>rapide</v>
          </cell>
          <cell r="E68">
            <v>672</v>
          </cell>
          <cell r="F68" t="str">
            <v>rapide</v>
          </cell>
        </row>
        <row r="69">
          <cell r="A69" t="str">
            <v>elle2</v>
          </cell>
          <cell r="E69">
            <v>38</v>
          </cell>
          <cell r="F69" t="str">
            <v>elle</v>
          </cell>
        </row>
        <row r="70">
          <cell r="A70" t="str">
            <v>il2</v>
          </cell>
          <cell r="E70">
            <v>13</v>
          </cell>
          <cell r="F70" t="str">
            <v>il</v>
          </cell>
        </row>
        <row r="71">
          <cell r="A71" t="str">
            <v>un homme</v>
          </cell>
          <cell r="E71">
            <v>136</v>
          </cell>
          <cell r="F71" t="str">
            <v>homme</v>
          </cell>
        </row>
        <row r="72">
          <cell r="A72" t="str">
            <v>une femme1</v>
          </cell>
          <cell r="E72">
            <v>154</v>
          </cell>
          <cell r="F72" t="str">
            <v>femme</v>
          </cell>
        </row>
        <row r="73">
          <cell r="A73" t="str">
            <v>intéressant</v>
          </cell>
          <cell r="E73">
            <v>1244</v>
          </cell>
          <cell r="F73" t="str">
            <v>intéressant</v>
          </cell>
        </row>
        <row r="74">
          <cell r="A74" t="str">
            <v>intéressante</v>
          </cell>
          <cell r="E74">
            <v>1244</v>
          </cell>
          <cell r="F74" t="str">
            <v>intéressant</v>
          </cell>
        </row>
        <row r="75">
          <cell r="A75" t="str">
            <v>sympa/sympathique</v>
          </cell>
          <cell r="E75">
            <v>4164</v>
          </cell>
          <cell r="F75" t="str">
            <v>sympathique</v>
          </cell>
        </row>
        <row r="76">
          <cell r="A76" t="str">
            <v>un ami</v>
          </cell>
          <cell r="E76">
            <v>467</v>
          </cell>
          <cell r="F76" t="str">
            <v>ami</v>
          </cell>
        </row>
        <row r="77">
          <cell r="A77" t="str">
            <v>un professeur</v>
          </cell>
          <cell r="E77">
            <v>1150</v>
          </cell>
          <cell r="F77" t="str">
            <v>professeur</v>
          </cell>
        </row>
        <row r="78">
          <cell r="A78" t="str">
            <v>une amie</v>
          </cell>
          <cell r="E78">
            <v>467</v>
          </cell>
          <cell r="F78" t="str">
            <v>ami</v>
          </cell>
        </row>
        <row r="79">
          <cell r="A79" t="str">
            <v>un chanteur</v>
          </cell>
          <cell r="E79">
            <v>3251</v>
          </cell>
          <cell r="F79" t="str">
            <v>chanteur</v>
          </cell>
        </row>
        <row r="80">
          <cell r="A80" t="str">
            <v>une chanteuse</v>
          </cell>
          <cell r="E80">
            <v>3251</v>
          </cell>
          <cell r="F80" t="str">
            <v>chanteur</v>
          </cell>
        </row>
        <row r="81">
          <cell r="A81" t="str">
            <v>une professeure</v>
          </cell>
          <cell r="E81">
            <v>1150</v>
          </cell>
          <cell r="F81" t="str">
            <v>professeur</v>
          </cell>
        </row>
        <row r="82">
          <cell r="A82" t="str">
            <v>drôle</v>
          </cell>
          <cell r="E82">
            <v>2166</v>
          </cell>
          <cell r="F82" t="str">
            <v>drôle</v>
          </cell>
        </row>
        <row r="83">
          <cell r="A83" t="str">
            <v>faux</v>
          </cell>
          <cell r="E83">
            <v>555</v>
          </cell>
          <cell r="F83" t="str">
            <v>faux</v>
          </cell>
        </row>
        <row r="84">
          <cell r="A84" t="str">
            <v>vrai</v>
          </cell>
          <cell r="E84">
            <v>292</v>
          </cell>
          <cell r="F84" t="str">
            <v>vrai</v>
          </cell>
        </row>
        <row r="85">
          <cell r="A85" t="str">
            <v>la</v>
          </cell>
          <cell r="E85">
            <v>1</v>
          </cell>
          <cell r="F85" t="str">
            <v>le</v>
          </cell>
        </row>
        <row r="86">
          <cell r="A86" t="str">
            <v>la phrase</v>
          </cell>
          <cell r="E86">
            <v>2074</v>
          </cell>
          <cell r="F86" t="str">
            <v>phrase</v>
          </cell>
        </row>
        <row r="87">
          <cell r="A87" t="str">
            <v>le</v>
          </cell>
          <cell r="E87">
            <v>1</v>
          </cell>
          <cell r="F87" t="str">
            <v>le</v>
          </cell>
        </row>
        <row r="88">
          <cell r="A88" t="str">
            <v>les</v>
          </cell>
          <cell r="E88">
            <v>1</v>
          </cell>
          <cell r="F88" t="str">
            <v>le</v>
          </cell>
        </row>
        <row r="89">
          <cell r="A89" t="str">
            <v>en1</v>
          </cell>
          <cell r="E89">
            <v>7</v>
          </cell>
          <cell r="F89" t="str">
            <v>en</v>
          </cell>
        </row>
        <row r="90">
          <cell r="A90" t="str">
            <v>le mot</v>
          </cell>
          <cell r="E90">
            <v>220</v>
          </cell>
          <cell r="F90" t="str">
            <v>mot</v>
          </cell>
        </row>
        <row r="91">
          <cell r="A91" t="str">
            <v>la médecin</v>
          </cell>
          <cell r="E91">
            <v>827</v>
          </cell>
          <cell r="F91" t="str">
            <v>médecin</v>
          </cell>
        </row>
        <row r="92">
          <cell r="A92" t="str">
            <v>l'acteur (m)</v>
          </cell>
          <cell r="E92">
            <v>1552</v>
          </cell>
          <cell r="F92" t="str">
            <v>acteur</v>
          </cell>
        </row>
        <row r="93">
          <cell r="A93" t="str">
            <v>l'actrice (f)</v>
          </cell>
          <cell r="E93">
            <v>1552</v>
          </cell>
          <cell r="F93" t="str">
            <v>acteur</v>
          </cell>
        </row>
        <row r="94">
          <cell r="A94" t="str">
            <v>le médecin</v>
          </cell>
          <cell r="E94">
            <v>827</v>
          </cell>
          <cell r="F94" t="str">
            <v>médecin</v>
          </cell>
        </row>
        <row r="95">
          <cell r="A95" t="str">
            <v>la fille</v>
          </cell>
          <cell r="E95">
            <v>629</v>
          </cell>
          <cell r="F95" t="str">
            <v>fille</v>
          </cell>
        </row>
        <row r="96">
          <cell r="A96" t="str">
            <v>la personne1</v>
          </cell>
          <cell r="E96">
            <v>84</v>
          </cell>
          <cell r="F96" t="str">
            <v>personne</v>
          </cell>
        </row>
        <row r="97">
          <cell r="A97" t="str">
            <v>l'anglais2  (m)</v>
          </cell>
          <cell r="E97">
            <v>784</v>
          </cell>
          <cell r="F97" t="str">
            <v>anglais</v>
          </cell>
        </row>
        <row r="98">
          <cell r="A98" t="str">
            <v xml:space="preserve">le français2 </v>
          </cell>
          <cell r="E98">
            <v>251</v>
          </cell>
          <cell r="F98" t="str">
            <v>français</v>
          </cell>
        </row>
        <row r="99">
          <cell r="A99" t="str">
            <v>le garçon</v>
          </cell>
          <cell r="E99">
            <v>1599</v>
          </cell>
          <cell r="F99" t="str">
            <v>garçon</v>
          </cell>
        </row>
        <row r="100">
          <cell r="A100" t="str">
            <v>ça</v>
          </cell>
          <cell r="E100">
            <v>54</v>
          </cell>
          <cell r="F100" t="str">
            <v>cela</v>
          </cell>
        </row>
        <row r="101">
          <cell r="A101" t="str">
            <v>les courses (f pl)</v>
          </cell>
          <cell r="E101">
            <v>1289</v>
          </cell>
          <cell r="F101" t="str">
            <v>course</v>
          </cell>
        </row>
        <row r="102">
          <cell r="A102" t="str">
            <v>quoi ?</v>
          </cell>
          <cell r="E102">
            <v>297</v>
          </cell>
          <cell r="F102" t="str">
            <v>quoi</v>
          </cell>
        </row>
        <row r="103">
          <cell r="A103" t="str">
            <v>les devoirs (m pl)</v>
          </cell>
          <cell r="E103">
            <v>39</v>
          </cell>
          <cell r="F103" t="str">
            <v>devoir</v>
          </cell>
        </row>
        <row r="104">
          <cell r="A104" t="str">
            <v>elle fait</v>
          </cell>
          <cell r="E104">
            <v>25</v>
          </cell>
          <cell r="F104" t="str">
            <v>faire</v>
          </cell>
        </row>
        <row r="105">
          <cell r="A105" t="str">
            <v>faire</v>
          </cell>
          <cell r="E105">
            <v>25</v>
          </cell>
          <cell r="F105" t="str">
            <v>faire</v>
          </cell>
        </row>
        <row r="106">
          <cell r="A106" t="str">
            <v>il fait</v>
          </cell>
          <cell r="E106">
            <v>25</v>
          </cell>
          <cell r="F106" t="str">
            <v>faire</v>
          </cell>
        </row>
        <row r="107">
          <cell r="A107" t="str">
            <v>je fais</v>
          </cell>
          <cell r="E107">
            <v>25</v>
          </cell>
          <cell r="F107" t="str">
            <v>faire</v>
          </cell>
        </row>
        <row r="108">
          <cell r="A108" t="str">
            <v>tu fais</v>
          </cell>
          <cell r="E108">
            <v>25</v>
          </cell>
          <cell r="F108" t="str">
            <v>faire</v>
          </cell>
        </row>
        <row r="109">
          <cell r="A109" t="str">
            <v>la cuisine</v>
          </cell>
          <cell r="E109">
            <v>2618</v>
          </cell>
          <cell r="F109" t="str">
            <v>cuisine</v>
          </cell>
        </row>
        <row r="110">
          <cell r="A110" t="str">
            <v>le ménage</v>
          </cell>
          <cell r="E110">
            <v>2326</v>
          </cell>
          <cell r="F110" t="str">
            <v>ménage</v>
          </cell>
        </row>
        <row r="111">
          <cell r="A111" t="str">
            <v>le modèle</v>
          </cell>
          <cell r="E111">
            <v>958</v>
          </cell>
          <cell r="F111" t="str">
            <v>modèle</v>
          </cell>
        </row>
        <row r="112">
          <cell r="A112" t="str">
            <v>le lit</v>
          </cell>
          <cell r="E112">
            <v>1837</v>
          </cell>
          <cell r="F112" t="str">
            <v>lit</v>
          </cell>
        </row>
        <row r="113">
          <cell r="A113" t="str">
            <v>l'activité (f)</v>
          </cell>
          <cell r="E113">
            <v>452</v>
          </cell>
          <cell r="F113" t="str">
            <v>activité</v>
          </cell>
        </row>
        <row r="114">
          <cell r="A114" t="str">
            <v>bleu</v>
          </cell>
          <cell r="E114">
            <v>1216</v>
          </cell>
          <cell r="F114" t="str">
            <v>bleu</v>
          </cell>
        </row>
        <row r="115">
          <cell r="A115" t="str">
            <v>bleue</v>
          </cell>
          <cell r="E115">
            <v>1216</v>
          </cell>
          <cell r="F115" t="str">
            <v>bleu</v>
          </cell>
        </row>
        <row r="116">
          <cell r="A116" t="str">
            <v>jaune</v>
          </cell>
          <cell r="E116">
            <v>2585</v>
          </cell>
          <cell r="F116" t="str">
            <v>jaune</v>
          </cell>
        </row>
        <row r="117">
          <cell r="A117" t="str">
            <v>rouge</v>
          </cell>
          <cell r="E117">
            <v>987</v>
          </cell>
          <cell r="F117" t="str">
            <v>rouge</v>
          </cell>
        </row>
        <row r="118">
          <cell r="A118" t="str">
            <v>vert</v>
          </cell>
          <cell r="E118">
            <v>1060</v>
          </cell>
          <cell r="F118" t="str">
            <v>vert</v>
          </cell>
        </row>
        <row r="119">
          <cell r="A119" t="str">
            <v>verte</v>
          </cell>
          <cell r="E119">
            <v>1060</v>
          </cell>
          <cell r="F119" t="str">
            <v>vert</v>
          </cell>
        </row>
        <row r="120">
          <cell r="A120" t="str">
            <v>la poète</v>
          </cell>
          <cell r="E120">
            <v>2307</v>
          </cell>
          <cell r="F120" t="str">
            <v>poète</v>
          </cell>
        </row>
        <row r="121">
          <cell r="A121" t="str">
            <v>le poème</v>
          </cell>
          <cell r="E121">
            <v>3031</v>
          </cell>
          <cell r="F121" t="str">
            <v>poème</v>
          </cell>
        </row>
        <row r="122">
          <cell r="A122" t="str">
            <v>le poète</v>
          </cell>
          <cell r="E122">
            <v>2307</v>
          </cell>
          <cell r="F122" t="str">
            <v>poète</v>
          </cell>
        </row>
        <row r="123">
          <cell r="A123" t="str">
            <v>comme1</v>
          </cell>
          <cell r="E123">
            <v>32</v>
          </cell>
          <cell r="F123" t="str">
            <v>comme</v>
          </cell>
        </row>
        <row r="124">
          <cell r="A124" t="str">
            <v>la couleur</v>
          </cell>
          <cell r="E124">
            <v>1211</v>
          </cell>
          <cell r="F124" t="str">
            <v>couleur</v>
          </cell>
        </row>
        <row r="125">
          <cell r="A125" t="str">
            <v>le ciel</v>
          </cell>
          <cell r="E125">
            <v>1538</v>
          </cell>
          <cell r="F125" t="str">
            <v>ciel</v>
          </cell>
        </row>
        <row r="126">
          <cell r="A126" t="str">
            <v>le rêve</v>
          </cell>
          <cell r="E126">
            <v>1313</v>
          </cell>
          <cell r="F126" t="str">
            <v>rêve</v>
          </cell>
        </row>
        <row r="127">
          <cell r="A127" t="str">
            <v>la vague</v>
          </cell>
          <cell r="E127">
            <v>1493</v>
          </cell>
          <cell r="F127" t="str">
            <v>vague</v>
          </cell>
        </row>
        <row r="128">
          <cell r="A128" t="str">
            <v>beau</v>
          </cell>
          <cell r="E128">
            <v>393</v>
          </cell>
          <cell r="F128" t="str">
            <v>beau</v>
          </cell>
        </row>
        <row r="129">
          <cell r="A129" t="str">
            <v>la promenade</v>
          </cell>
          <cell r="E129" t="str">
            <v>N/A</v>
          </cell>
          <cell r="F129" t="str">
            <v>Headword</v>
          </cell>
        </row>
        <row r="130">
          <cell r="A130" t="str">
            <v>le voyage</v>
          </cell>
          <cell r="E130">
            <v>904</v>
          </cell>
          <cell r="F130" t="str">
            <v>voyage</v>
          </cell>
        </row>
        <row r="131">
          <cell r="A131" t="str">
            <v>Londres</v>
          </cell>
          <cell r="E131" t="str">
            <v>N/A</v>
          </cell>
          <cell r="F131" t="str">
            <v>Headword</v>
          </cell>
        </row>
        <row r="132">
          <cell r="A132" t="str">
            <v>Paris</v>
          </cell>
          <cell r="E132" t="str">
            <v>N/A</v>
          </cell>
          <cell r="F132" t="str">
            <v>Headword</v>
          </cell>
        </row>
        <row r="133">
          <cell r="A133" t="str">
            <v>le bateau</v>
          </cell>
          <cell r="E133">
            <v>1287</v>
          </cell>
          <cell r="F133" t="str">
            <v>bateau</v>
          </cell>
        </row>
        <row r="134">
          <cell r="A134" t="str">
            <v>de1</v>
          </cell>
          <cell r="E134">
            <v>2</v>
          </cell>
          <cell r="F134" t="str">
            <v>de</v>
          </cell>
        </row>
        <row r="135">
          <cell r="A135" t="str">
            <v>en2</v>
          </cell>
          <cell r="E135">
            <v>7</v>
          </cell>
          <cell r="F135" t="str">
            <v>en</v>
          </cell>
        </row>
        <row r="136">
          <cell r="A136" t="str">
            <v>la visite</v>
          </cell>
          <cell r="E136">
            <v>1072</v>
          </cell>
          <cell r="F136" t="str">
            <v>visite</v>
          </cell>
        </row>
        <row r="137">
          <cell r="A137" t="str">
            <v>la réponse</v>
          </cell>
          <cell r="E137">
            <v>456</v>
          </cell>
          <cell r="F137" t="str">
            <v>réponse</v>
          </cell>
        </row>
        <row r="138">
          <cell r="A138" t="str">
            <v>le magasin</v>
          </cell>
          <cell r="E138">
            <v>1736</v>
          </cell>
          <cell r="F138" t="str">
            <v>magasin</v>
          </cell>
        </row>
        <row r="139">
          <cell r="A139" t="str">
            <v>la question</v>
          </cell>
          <cell r="E139">
            <v>144</v>
          </cell>
          <cell r="F139" t="str">
            <v>question</v>
          </cell>
        </row>
        <row r="140">
          <cell r="A140" t="str">
            <v>le numéro</v>
          </cell>
          <cell r="E140">
            <v>766</v>
          </cell>
          <cell r="F140" t="str">
            <v>numéro</v>
          </cell>
        </row>
        <row r="141">
          <cell r="A141" t="str">
            <v>mauvais</v>
          </cell>
          <cell r="E141">
            <v>274</v>
          </cell>
          <cell r="F141" t="str">
            <v>mauvais</v>
          </cell>
        </row>
        <row r="142">
          <cell r="A142" t="str">
            <v>mauvaise</v>
          </cell>
          <cell r="E142">
            <v>274</v>
          </cell>
          <cell r="F142" t="str">
            <v>mauvais</v>
          </cell>
        </row>
        <row r="143">
          <cell r="A143" t="str">
            <v>faire un voyage</v>
          </cell>
          <cell r="E143" t="str">
            <v>25/3/904</v>
          </cell>
          <cell r="F143" t="str">
            <v>MWU</v>
          </cell>
        </row>
        <row r="144">
          <cell r="A144" t="str">
            <v>faire une promenade</v>
          </cell>
          <cell r="E144" t="str">
            <v>25/3/NA</v>
          </cell>
          <cell r="F144" t="str">
            <v>MWU</v>
          </cell>
        </row>
        <row r="145">
          <cell r="A145" t="str">
            <v>faire une visite de</v>
          </cell>
          <cell r="E145" t="str">
            <v>25/3/1072/2</v>
          </cell>
          <cell r="F145" t="str">
            <v>MWU</v>
          </cell>
        </row>
        <row r="146">
          <cell r="A146" t="str">
            <v>faires les magasins</v>
          </cell>
          <cell r="E146" t="str">
            <v>25/3/1/1736</v>
          </cell>
          <cell r="F146" t="str">
            <v>MWU</v>
          </cell>
        </row>
        <row r="147">
          <cell r="A147" t="str">
            <v>il fait beau</v>
          </cell>
          <cell r="E147" t="str">
            <v>13/25/393</v>
          </cell>
          <cell r="F147" t="str">
            <v>MWU</v>
          </cell>
        </row>
        <row r="148">
          <cell r="A148" t="str">
            <v>il fait mauvais</v>
          </cell>
          <cell r="E148" t="str">
            <v>13/25/274</v>
          </cell>
          <cell r="F148" t="str">
            <v>MWU</v>
          </cell>
        </row>
        <row r="149">
          <cell r="A149" t="str">
            <v>la solution</v>
          </cell>
          <cell r="E149">
            <v>608</v>
          </cell>
          <cell r="F149" t="str">
            <v>solution</v>
          </cell>
        </row>
        <row r="150">
          <cell r="A150" t="str">
            <v>rester</v>
          </cell>
          <cell r="E150">
            <v>100</v>
          </cell>
          <cell r="F150" t="str">
            <v>rester</v>
          </cell>
        </row>
        <row r="151">
          <cell r="A151" t="str">
            <v>chaque</v>
          </cell>
          <cell r="E151">
            <v>151</v>
          </cell>
          <cell r="F151" t="str">
            <v>chaque</v>
          </cell>
        </row>
        <row r="152">
          <cell r="A152" t="str">
            <v>la semaine</v>
          </cell>
          <cell r="E152">
            <v>245</v>
          </cell>
          <cell r="F152" t="str">
            <v>semaine</v>
          </cell>
        </row>
        <row r="153">
          <cell r="A153" t="str">
            <v>le moment</v>
          </cell>
          <cell r="E153">
            <v>148</v>
          </cell>
          <cell r="F153" t="str">
            <v>moment</v>
          </cell>
        </row>
        <row r="154">
          <cell r="A154" t="str">
            <v>l'école (f)</v>
          </cell>
          <cell r="E154">
            <v>477</v>
          </cell>
          <cell r="F154" t="str">
            <v>école</v>
          </cell>
        </row>
        <row r="155">
          <cell r="A155" t="str">
            <v>cocher</v>
          </cell>
          <cell r="E155" t="str">
            <v>N/A</v>
          </cell>
          <cell r="F155" t="str">
            <v>Headword</v>
          </cell>
        </row>
        <row r="156">
          <cell r="A156" t="str">
            <v>l'uniforme (m)</v>
          </cell>
          <cell r="E156">
            <v>1801</v>
          </cell>
          <cell r="F156" t="str">
            <v>uniforme</v>
          </cell>
        </row>
        <row r="157">
          <cell r="A157" t="str">
            <v>porter</v>
          </cell>
          <cell r="E157">
            <v>105</v>
          </cell>
          <cell r="F157" t="str">
            <v>porter</v>
          </cell>
        </row>
        <row r="158">
          <cell r="A158" t="str">
            <v>trouver</v>
          </cell>
          <cell r="E158">
            <v>83</v>
          </cell>
          <cell r="F158" t="str">
            <v>trouver</v>
          </cell>
        </row>
        <row r="159">
          <cell r="A159" t="str">
            <v>passer</v>
          </cell>
          <cell r="E159">
            <v>90</v>
          </cell>
          <cell r="F159" t="str">
            <v>passer</v>
          </cell>
        </row>
        <row r="160">
          <cell r="A160" t="str">
            <v>aimer</v>
          </cell>
          <cell r="E160">
            <v>242</v>
          </cell>
          <cell r="F160" t="str">
            <v>aimer</v>
          </cell>
        </row>
        <row r="161">
          <cell r="A161" t="str">
            <v>à1</v>
          </cell>
          <cell r="E161">
            <v>4</v>
          </cell>
          <cell r="F161" t="str">
            <v>à</v>
          </cell>
        </row>
        <row r="162">
          <cell r="A162" t="str">
            <v>avec</v>
          </cell>
          <cell r="E162">
            <v>23</v>
          </cell>
          <cell r="F162" t="str">
            <v>avec</v>
          </cell>
        </row>
        <row r="163">
          <cell r="A163" t="str">
            <v>le cadeau</v>
          </cell>
          <cell r="E163">
            <v>2298</v>
          </cell>
          <cell r="F163" t="str">
            <v>cadeau</v>
          </cell>
        </row>
        <row r="164">
          <cell r="A164" t="str">
            <v>à2</v>
          </cell>
          <cell r="E164">
            <v>4</v>
          </cell>
          <cell r="F164" t="str">
            <v>à</v>
          </cell>
        </row>
        <row r="165">
          <cell r="A165" t="str">
            <v>demander</v>
          </cell>
          <cell r="E165">
            <v>80</v>
          </cell>
          <cell r="F165" t="str">
            <v>demander</v>
          </cell>
        </row>
        <row r="166">
          <cell r="A166" t="str">
            <v>donner</v>
          </cell>
          <cell r="E166">
            <v>46</v>
          </cell>
          <cell r="F166" t="str">
            <v>donner</v>
          </cell>
        </row>
        <row r="167">
          <cell r="A167" t="str">
            <v>montrer</v>
          </cell>
          <cell r="E167">
            <v>108</v>
          </cell>
          <cell r="F167" t="str">
            <v>montrer</v>
          </cell>
        </row>
        <row r="168">
          <cell r="A168" t="str">
            <v>penser</v>
          </cell>
          <cell r="E168">
            <v>116</v>
          </cell>
          <cell r="F168" t="str">
            <v>penser</v>
          </cell>
        </row>
        <row r="169">
          <cell r="A169" t="str">
            <v>penser à</v>
          </cell>
          <cell r="E169">
            <v>116</v>
          </cell>
          <cell r="F169" t="str">
            <v>penser</v>
          </cell>
        </row>
        <row r="170">
          <cell r="A170" t="str">
            <v>aujourd’hui</v>
          </cell>
          <cell r="E170">
            <v>233</v>
          </cell>
          <cell r="F170" t="str">
            <v>aujourd’hui</v>
          </cell>
        </row>
        <row r="171">
          <cell r="A171" t="str">
            <v>normalement</v>
          </cell>
          <cell r="E171">
            <v>2018</v>
          </cell>
          <cell r="F171" t="str">
            <v>normalement</v>
          </cell>
        </row>
        <row r="172">
          <cell r="A172" t="str">
            <v>la raison</v>
          </cell>
          <cell r="E172">
            <v>72</v>
          </cell>
          <cell r="F172" t="str">
            <v>raison</v>
          </cell>
        </row>
        <row r="173">
          <cell r="A173" t="str">
            <v>l'exemple (m)</v>
          </cell>
          <cell r="E173">
            <v>259</v>
          </cell>
          <cell r="F173" t="str">
            <v>exemple</v>
          </cell>
        </row>
        <row r="174">
          <cell r="A174" t="str">
            <v>que1</v>
          </cell>
          <cell r="E174">
            <v>9</v>
          </cell>
          <cell r="F174" t="str">
            <v>que</v>
          </cell>
        </row>
        <row r="175">
          <cell r="A175" t="str">
            <v>la télé</v>
          </cell>
          <cell r="E175">
            <v>2746</v>
          </cell>
          <cell r="F175" t="str">
            <v>télé</v>
          </cell>
        </row>
        <row r="176">
          <cell r="A176" t="str">
            <v xml:space="preserve">le déjeuner </v>
          </cell>
          <cell r="E176">
            <v>2724</v>
          </cell>
          <cell r="F176" t="str">
            <v>déjeuner</v>
          </cell>
        </row>
        <row r="177">
          <cell r="A177" t="str">
            <v>marcher</v>
          </cell>
          <cell r="E177">
            <v>1532</v>
          </cell>
          <cell r="F177" t="str">
            <v>marcher</v>
          </cell>
        </row>
        <row r="178">
          <cell r="A178" t="str">
            <v>nous1</v>
          </cell>
          <cell r="E178">
            <v>31</v>
          </cell>
          <cell r="F178" t="str">
            <v>nous</v>
          </cell>
        </row>
        <row r="179">
          <cell r="A179" t="str">
            <v>préparer</v>
          </cell>
          <cell r="E179">
            <v>368</v>
          </cell>
          <cell r="F179" t="str">
            <v>préparer</v>
          </cell>
        </row>
        <row r="180">
          <cell r="A180" t="str">
            <v>travailler</v>
          </cell>
          <cell r="E180">
            <v>290</v>
          </cell>
          <cell r="F180" t="str">
            <v>travailler</v>
          </cell>
        </row>
        <row r="181">
          <cell r="A181" t="str">
            <v>manger</v>
          </cell>
          <cell r="E181">
            <v>1338</v>
          </cell>
          <cell r="F181" t="str">
            <v>manger</v>
          </cell>
        </row>
        <row r="182">
          <cell r="A182" t="str">
            <v>dehors</v>
          </cell>
          <cell r="E182">
            <v>1217</v>
          </cell>
          <cell r="F182" t="str">
            <v>dehors</v>
          </cell>
        </row>
        <row r="183">
          <cell r="A183" t="str">
            <v>la maison</v>
          </cell>
          <cell r="E183">
            <v>325</v>
          </cell>
          <cell r="F183" t="str">
            <v>maison</v>
          </cell>
        </row>
        <row r="184">
          <cell r="A184" t="str">
            <v>le film</v>
          </cell>
          <cell r="E184">
            <v>848</v>
          </cell>
          <cell r="F184" t="str">
            <v>film</v>
          </cell>
        </row>
        <row r="185">
          <cell r="A185" t="str">
            <v>regarder1</v>
          </cell>
          <cell r="E185">
            <v>425</v>
          </cell>
          <cell r="F185" t="str">
            <v>regarder</v>
          </cell>
        </row>
        <row r="186">
          <cell r="A186" t="str">
            <v>la partenaire</v>
          </cell>
          <cell r="E186">
            <v>1077</v>
          </cell>
          <cell r="F186" t="str">
            <v>partenaire</v>
          </cell>
        </row>
        <row r="187">
          <cell r="A187" t="str">
            <v>le partenaire</v>
          </cell>
          <cell r="E187">
            <v>1077</v>
          </cell>
          <cell r="F187" t="str">
            <v>partenaire</v>
          </cell>
        </row>
        <row r="188">
          <cell r="A188" t="str">
            <v>préféré</v>
          </cell>
          <cell r="E188" t="str">
            <v>N/A</v>
          </cell>
          <cell r="F188" t="str">
            <v>Headword</v>
          </cell>
        </row>
        <row r="189">
          <cell r="A189" t="str">
            <v>préférée</v>
          </cell>
          <cell r="E189" t="str">
            <v>N/A</v>
          </cell>
          <cell r="F189" t="str">
            <v>Headword</v>
          </cell>
        </row>
        <row r="190">
          <cell r="A190" t="str">
            <v>le fruit</v>
          </cell>
          <cell r="E190">
            <v>896</v>
          </cell>
          <cell r="F190" t="str">
            <v>fruit</v>
          </cell>
        </row>
        <row r="191">
          <cell r="A191" t="str">
            <v>chanter</v>
          </cell>
          <cell r="E191">
            <v>1820</v>
          </cell>
          <cell r="F191" t="str">
            <v>chanter</v>
          </cell>
        </row>
        <row r="192">
          <cell r="A192" t="str">
            <v>elles</v>
          </cell>
          <cell r="E192" t="str">
            <v>N/A</v>
          </cell>
          <cell r="F192" t="str">
            <v>Headword</v>
          </cell>
        </row>
        <row r="193">
          <cell r="A193" t="str">
            <v xml:space="preserve">étudier </v>
          </cell>
          <cell r="E193">
            <v>960</v>
          </cell>
          <cell r="F193" t="str">
            <v>étudier</v>
          </cell>
        </row>
        <row r="194">
          <cell r="A194" t="str">
            <v>ils</v>
          </cell>
          <cell r="E194" t="str">
            <v>N/A</v>
          </cell>
          <cell r="F194" t="str">
            <v>Headword</v>
          </cell>
        </row>
        <row r="195">
          <cell r="A195" t="str">
            <v>jouer</v>
          </cell>
          <cell r="E195">
            <v>219</v>
          </cell>
          <cell r="F195" t="str">
            <v>jouer</v>
          </cell>
        </row>
        <row r="196">
          <cell r="A196" t="str">
            <v>ensemble</v>
          </cell>
          <cell r="E196">
            <v>124</v>
          </cell>
          <cell r="F196" t="str">
            <v>ensemble</v>
          </cell>
        </row>
        <row r="197">
          <cell r="A197" t="str">
            <v>la radio</v>
          </cell>
          <cell r="E197">
            <v>1526</v>
          </cell>
          <cell r="F197" t="str">
            <v>radio</v>
          </cell>
        </row>
        <row r="198">
          <cell r="A198" t="str">
            <v>l'histoire (f)</v>
          </cell>
          <cell r="E198">
            <v>263</v>
          </cell>
          <cell r="F198" t="str">
            <v>histoire</v>
          </cell>
        </row>
        <row r="199">
          <cell r="A199" t="str">
            <v>un élève</v>
          </cell>
          <cell r="E199">
            <v>1068</v>
          </cell>
          <cell r="F199" t="str">
            <v>élève</v>
          </cell>
        </row>
        <row r="200">
          <cell r="A200" t="str">
            <v>une élève</v>
          </cell>
          <cell r="E200">
            <v>1068</v>
          </cell>
          <cell r="F200" t="str">
            <v>élève</v>
          </cell>
        </row>
        <row r="201">
          <cell r="A201" t="str">
            <v>la chemise</v>
          </cell>
          <cell r="E201">
            <v>3892</v>
          </cell>
          <cell r="F201" t="str">
            <v>chemise</v>
          </cell>
        </row>
        <row r="202">
          <cell r="A202" t="str">
            <v>la porte</v>
          </cell>
          <cell r="E202">
            <v>696</v>
          </cell>
          <cell r="F202" t="str">
            <v>porte</v>
          </cell>
        </row>
        <row r="203">
          <cell r="A203" t="str">
            <v>regarder2</v>
          </cell>
          <cell r="E203">
            <v>425</v>
          </cell>
          <cell r="F203" t="str">
            <v>regarder</v>
          </cell>
        </row>
        <row r="204">
          <cell r="A204" t="str">
            <v>vous1</v>
          </cell>
          <cell r="E204">
            <v>50</v>
          </cell>
          <cell r="F204" t="str">
            <v>vous</v>
          </cell>
        </row>
        <row r="205">
          <cell r="A205" t="str">
            <v>bien</v>
          </cell>
          <cell r="E205">
            <v>47</v>
          </cell>
          <cell r="F205" t="str">
            <v>bien</v>
          </cell>
        </row>
        <row r="206">
          <cell r="A206" t="str">
            <v>fermer</v>
          </cell>
          <cell r="E206">
            <v>757</v>
          </cell>
          <cell r="F206" t="str">
            <v>fermer</v>
          </cell>
        </row>
        <row r="207">
          <cell r="A207" t="str">
            <v>la fenêtre</v>
          </cell>
          <cell r="E207">
            <v>1604</v>
          </cell>
          <cell r="F207" t="str">
            <v>fenêtre</v>
          </cell>
        </row>
        <row r="208">
          <cell r="A208" t="str">
            <v>la salle</v>
          </cell>
          <cell r="E208">
            <v>812</v>
          </cell>
          <cell r="F208" t="str">
            <v>salle</v>
          </cell>
        </row>
        <row r="209">
          <cell r="A209" t="str">
            <v>le tableau</v>
          </cell>
          <cell r="E209">
            <v>1456</v>
          </cell>
          <cell r="F209" t="str">
            <v>tableau</v>
          </cell>
        </row>
        <row r="210">
          <cell r="A210" t="str">
            <v>la classe</v>
          </cell>
          <cell r="E210">
            <v>778</v>
          </cell>
          <cell r="F210" t="str">
            <v>classe</v>
          </cell>
        </row>
        <row r="211">
          <cell r="A211" t="str">
            <v>le silence</v>
          </cell>
          <cell r="E211">
            <v>1281</v>
          </cell>
          <cell r="F211" t="str">
            <v>silence</v>
          </cell>
        </row>
        <row r="212">
          <cell r="A212" t="str">
            <v>cinq</v>
          </cell>
          <cell r="E212">
            <v>288</v>
          </cell>
          <cell r="F212" t="str">
            <v>cinq</v>
          </cell>
        </row>
        <row r="213">
          <cell r="A213" t="str">
            <v>des</v>
          </cell>
          <cell r="E213">
            <v>2</v>
          </cell>
          <cell r="F213" t="str">
            <v>de</v>
          </cell>
        </row>
        <row r="214">
          <cell r="A214" t="str">
            <v>deux</v>
          </cell>
          <cell r="E214">
            <v>41</v>
          </cell>
          <cell r="F214" t="str">
            <v>deux</v>
          </cell>
        </row>
        <row r="215">
          <cell r="A215" t="str">
            <v>dix</v>
          </cell>
          <cell r="E215">
            <v>372</v>
          </cell>
          <cell r="F215" t="str">
            <v>dix</v>
          </cell>
        </row>
        <row r="216">
          <cell r="A216" t="str">
            <v>douze</v>
          </cell>
          <cell r="E216">
            <v>1664</v>
          </cell>
          <cell r="F216" t="str">
            <v>douze</v>
          </cell>
        </row>
        <row r="217">
          <cell r="A217" t="str">
            <v>huit</v>
          </cell>
          <cell r="E217">
            <v>877</v>
          </cell>
          <cell r="F217" t="str">
            <v>huit</v>
          </cell>
        </row>
        <row r="218">
          <cell r="A218" t="str">
            <v>il y a</v>
          </cell>
          <cell r="E218" t="str">
            <v>13/36/8</v>
          </cell>
          <cell r="F218" t="str">
            <v>MWU</v>
          </cell>
        </row>
        <row r="219">
          <cell r="A219" t="str">
            <v>neuf</v>
          </cell>
          <cell r="E219">
            <v>787</v>
          </cell>
          <cell r="F219" t="str">
            <v>neuf</v>
          </cell>
        </row>
        <row r="220">
          <cell r="A220" t="str">
            <v>onze</v>
          </cell>
          <cell r="E220">
            <v>2447</v>
          </cell>
          <cell r="F220" t="str">
            <v>onze</v>
          </cell>
        </row>
        <row r="221">
          <cell r="A221" t="str">
            <v>quatre</v>
          </cell>
          <cell r="E221">
            <v>253</v>
          </cell>
          <cell r="F221" t="str">
            <v>quatre</v>
          </cell>
        </row>
        <row r="222">
          <cell r="A222" t="str">
            <v>sept</v>
          </cell>
          <cell r="E222">
            <v>905</v>
          </cell>
          <cell r="F222" t="str">
            <v>sept</v>
          </cell>
        </row>
        <row r="223">
          <cell r="A223" t="str">
            <v>six</v>
          </cell>
          <cell r="E223">
            <v>450</v>
          </cell>
          <cell r="F223" t="str">
            <v>six</v>
          </cell>
        </row>
        <row r="224">
          <cell r="A224" t="str">
            <v>trois</v>
          </cell>
          <cell r="E224">
            <v>115</v>
          </cell>
          <cell r="F224" t="str">
            <v>trois</v>
          </cell>
        </row>
        <row r="225">
          <cell r="A225" t="str">
            <v>un2</v>
          </cell>
          <cell r="E225">
            <v>3</v>
          </cell>
          <cell r="F225" t="str">
            <v>un</v>
          </cell>
        </row>
        <row r="226">
          <cell r="A226" t="str">
            <v>les parents (m pl)</v>
          </cell>
          <cell r="E226">
            <v>546</v>
          </cell>
          <cell r="F226" t="str">
            <v>parent</v>
          </cell>
        </row>
        <row r="227">
          <cell r="A227" t="str">
            <v>grand2</v>
          </cell>
          <cell r="E227">
            <v>59</v>
          </cell>
          <cell r="F227" t="str">
            <v>grand</v>
          </cell>
        </row>
        <row r="228">
          <cell r="A228" t="str">
            <v>grande2</v>
          </cell>
          <cell r="E228">
            <v>59</v>
          </cell>
          <cell r="F228" t="str">
            <v>grand</v>
          </cell>
        </row>
        <row r="229">
          <cell r="A229" t="str">
            <v>jeune</v>
          </cell>
          <cell r="E229">
            <v>152</v>
          </cell>
          <cell r="F229" t="str">
            <v>jeune</v>
          </cell>
        </row>
        <row r="230">
          <cell r="A230" t="str">
            <v>petit2</v>
          </cell>
          <cell r="E230">
            <v>138</v>
          </cell>
          <cell r="F230" t="str">
            <v>petit</v>
          </cell>
        </row>
        <row r="231">
          <cell r="A231" t="str">
            <v>petite2</v>
          </cell>
          <cell r="E231">
            <v>138</v>
          </cell>
          <cell r="F231" t="str">
            <v>petit</v>
          </cell>
        </row>
        <row r="232">
          <cell r="A232" t="str">
            <v>ouvert</v>
          </cell>
          <cell r="E232">
            <v>897</v>
          </cell>
          <cell r="F232" t="str">
            <v>ouvert</v>
          </cell>
        </row>
        <row r="233">
          <cell r="A233" t="str">
            <v>ouverte</v>
          </cell>
          <cell r="E233">
            <v>897</v>
          </cell>
          <cell r="F233" t="str">
            <v>ouvert</v>
          </cell>
        </row>
        <row r="234">
          <cell r="A234" t="str">
            <v>le frère</v>
          </cell>
          <cell r="E234">
            <v>1043</v>
          </cell>
          <cell r="F234" t="str">
            <v>frère</v>
          </cell>
        </row>
        <row r="235">
          <cell r="A235" t="str">
            <v>la sœur</v>
          </cell>
          <cell r="E235">
            <v>1558</v>
          </cell>
          <cell r="F235" t="str">
            <v>sœur</v>
          </cell>
        </row>
        <row r="236">
          <cell r="A236" t="str">
            <v>elles sont</v>
          </cell>
          <cell r="E236">
            <v>5</v>
          </cell>
          <cell r="F236" t="str">
            <v>être</v>
          </cell>
        </row>
        <row r="237">
          <cell r="A237" t="str">
            <v>ils sont</v>
          </cell>
          <cell r="E237">
            <v>5</v>
          </cell>
          <cell r="F237" t="str">
            <v>être</v>
          </cell>
        </row>
        <row r="238">
          <cell r="A238" t="str">
            <v>nous sommes</v>
          </cell>
          <cell r="E238">
            <v>5</v>
          </cell>
          <cell r="F238" t="str">
            <v>être</v>
          </cell>
        </row>
        <row r="239">
          <cell r="A239" t="str">
            <v>vous êtes</v>
          </cell>
          <cell r="E239">
            <v>5</v>
          </cell>
          <cell r="F239" t="str">
            <v>être</v>
          </cell>
        </row>
        <row r="240">
          <cell r="A240" t="str">
            <v>sage</v>
          </cell>
          <cell r="E240">
            <v>2643</v>
          </cell>
          <cell r="F240" t="str">
            <v>sage</v>
          </cell>
        </row>
        <row r="241">
          <cell r="A241" t="str">
            <v>strict</v>
          </cell>
          <cell r="E241">
            <v>1859</v>
          </cell>
          <cell r="F241" t="str">
            <v>strict</v>
          </cell>
        </row>
        <row r="242">
          <cell r="A242" t="str">
            <v>stricte</v>
          </cell>
          <cell r="E242">
            <v>1859</v>
          </cell>
          <cell r="F242" t="str">
            <v>strict</v>
          </cell>
        </row>
        <row r="243">
          <cell r="A243" t="str">
            <v>ici</v>
          </cell>
          <cell r="E243">
            <v>167</v>
          </cell>
          <cell r="F243" t="str">
            <v>ici</v>
          </cell>
        </row>
        <row r="244">
          <cell r="A244" t="str">
            <v xml:space="preserve">très </v>
          </cell>
          <cell r="E244">
            <v>66</v>
          </cell>
          <cell r="F244" t="str">
            <v>très</v>
          </cell>
        </row>
        <row r="245">
          <cell r="A245" t="str">
            <v>un enfant</v>
          </cell>
          <cell r="E245">
            <v>126</v>
          </cell>
          <cell r="F245" t="str">
            <v>enfant</v>
          </cell>
        </row>
        <row r="246">
          <cell r="A246" t="str">
            <v>la famille</v>
          </cell>
          <cell r="E246">
            <v>172</v>
          </cell>
          <cell r="F246" t="str">
            <v>famille</v>
          </cell>
        </row>
        <row r="247">
          <cell r="A247" t="str">
            <v>une enfant</v>
          </cell>
          <cell r="E247">
            <v>126</v>
          </cell>
          <cell r="F247" t="str">
            <v>enfant</v>
          </cell>
        </row>
        <row r="248">
          <cell r="A248" t="str">
            <v>elles ont</v>
          </cell>
          <cell r="E248">
            <v>8</v>
          </cell>
          <cell r="F248" t="str">
            <v>avoir</v>
          </cell>
        </row>
        <row r="249">
          <cell r="A249" t="str">
            <v>ils ont</v>
          </cell>
          <cell r="E249">
            <v>8</v>
          </cell>
          <cell r="F249" t="str">
            <v>avoir</v>
          </cell>
        </row>
        <row r="250">
          <cell r="A250" t="str">
            <v>nous avons</v>
          </cell>
          <cell r="E250">
            <v>8</v>
          </cell>
          <cell r="F250" t="str">
            <v>avoir</v>
          </cell>
        </row>
        <row r="251">
          <cell r="A251" t="str">
            <v>aussi</v>
          </cell>
          <cell r="E251">
            <v>44</v>
          </cell>
          <cell r="F251" t="str">
            <v>aussi</v>
          </cell>
        </row>
        <row r="252">
          <cell r="A252" t="str">
            <v>dans</v>
          </cell>
          <cell r="E252">
            <v>11</v>
          </cell>
          <cell r="F252" t="str">
            <v>dans</v>
          </cell>
        </row>
        <row r="253">
          <cell r="A253" t="str">
            <v>le problème</v>
          </cell>
          <cell r="E253">
            <v>188</v>
          </cell>
          <cell r="F253" t="str">
            <v>problème</v>
          </cell>
        </row>
        <row r="254">
          <cell r="A254" t="str">
            <v>pour1</v>
          </cell>
          <cell r="E254">
            <v>10</v>
          </cell>
          <cell r="F254" t="str">
            <v>pour</v>
          </cell>
        </row>
        <row r="255">
          <cell r="A255" t="str">
            <v>vous avez</v>
          </cell>
          <cell r="E255">
            <v>8</v>
          </cell>
          <cell r="F255" t="str">
            <v>avoir</v>
          </cell>
        </row>
        <row r="256">
          <cell r="A256" t="str">
            <v>difficile</v>
          </cell>
          <cell r="E256">
            <v>296</v>
          </cell>
          <cell r="F256" t="str">
            <v>difficile</v>
          </cell>
        </row>
        <row r="257">
          <cell r="A257" t="str">
            <v>l'effort (m)</v>
          </cell>
          <cell r="E257">
            <v>388</v>
          </cell>
          <cell r="F257" t="str">
            <v>effort</v>
          </cell>
        </row>
        <row r="258">
          <cell r="A258" t="str">
            <v>elles font</v>
          </cell>
          <cell r="E258">
            <v>25</v>
          </cell>
          <cell r="F258" t="str">
            <v>faire</v>
          </cell>
        </row>
        <row r="259">
          <cell r="A259" t="str">
            <v>ils font</v>
          </cell>
          <cell r="E259">
            <v>25</v>
          </cell>
          <cell r="F259" t="str">
            <v>faire</v>
          </cell>
        </row>
        <row r="260">
          <cell r="A260" t="str">
            <v>nous faisons</v>
          </cell>
          <cell r="E260">
            <v>25</v>
          </cell>
          <cell r="F260" t="str">
            <v>faire</v>
          </cell>
        </row>
        <row r="261">
          <cell r="A261" t="str">
            <v>vous faites</v>
          </cell>
          <cell r="E261">
            <v>25</v>
          </cell>
          <cell r="F261" t="str">
            <v>faire</v>
          </cell>
        </row>
        <row r="262">
          <cell r="A262" t="str">
            <v>la liste</v>
          </cell>
          <cell r="E262">
            <v>924</v>
          </cell>
          <cell r="F262" t="str">
            <v>liste</v>
          </cell>
        </row>
        <row r="263">
          <cell r="A263" t="str">
            <v>l'exercice1 (m)</v>
          </cell>
          <cell r="E263">
            <v>1290</v>
          </cell>
          <cell r="F263" t="str">
            <v>exercice</v>
          </cell>
        </row>
        <row r="264">
          <cell r="A264" t="str">
            <v>la fête</v>
          </cell>
          <cell r="E264">
            <v>1490</v>
          </cell>
          <cell r="F264" t="str">
            <v>fête</v>
          </cell>
        </row>
        <row r="265">
          <cell r="A265" t="str">
            <v>d'accord</v>
          </cell>
          <cell r="E265">
            <v>736</v>
          </cell>
          <cell r="F265" t="str">
            <v>d’accord</v>
          </cell>
        </row>
        <row r="266">
          <cell r="A266" t="str">
            <v>l'attention (f)</v>
          </cell>
          <cell r="E266">
            <v>482</v>
          </cell>
          <cell r="F266" t="str">
            <v>attention</v>
          </cell>
        </row>
        <row r="267">
          <cell r="A267" t="str">
            <v>attention !</v>
          </cell>
          <cell r="E267">
            <v>482</v>
          </cell>
          <cell r="F267" t="str">
            <v>attention</v>
          </cell>
        </row>
        <row r="268">
          <cell r="A268" t="str">
            <v>ma</v>
          </cell>
          <cell r="E268">
            <v>60</v>
          </cell>
          <cell r="F268" t="str">
            <v>mon</v>
          </cell>
        </row>
        <row r="269">
          <cell r="A269" t="str">
            <v>mes</v>
          </cell>
          <cell r="E269">
            <v>60</v>
          </cell>
          <cell r="F269" t="str">
            <v>mon</v>
          </cell>
        </row>
        <row r="270">
          <cell r="A270" t="str">
            <v>mon</v>
          </cell>
          <cell r="E270">
            <v>60</v>
          </cell>
          <cell r="F270" t="str">
            <v>mon</v>
          </cell>
        </row>
        <row r="271">
          <cell r="A271" t="str">
            <v>ta</v>
          </cell>
          <cell r="E271">
            <v>330</v>
          </cell>
          <cell r="F271" t="str">
            <v>ton</v>
          </cell>
        </row>
        <row r="272">
          <cell r="A272" t="str">
            <v>tes</v>
          </cell>
          <cell r="E272">
            <v>330</v>
          </cell>
          <cell r="F272" t="str">
            <v>ton</v>
          </cell>
        </row>
        <row r="273">
          <cell r="A273" t="str">
            <v>ton1</v>
          </cell>
          <cell r="E273">
            <v>330</v>
          </cell>
          <cell r="F273" t="str">
            <v>ton</v>
          </cell>
        </row>
        <row r="274">
          <cell r="A274" t="str">
            <v>comment ?</v>
          </cell>
          <cell r="E274">
            <v>234</v>
          </cell>
          <cell r="F274" t="str">
            <v>comment</v>
          </cell>
        </row>
        <row r="275">
          <cell r="A275" t="str">
            <v>où ?</v>
          </cell>
          <cell r="E275">
            <v>48</v>
          </cell>
          <cell r="F275" t="str">
            <v>où</v>
          </cell>
        </row>
        <row r="276">
          <cell r="A276" t="str">
            <v>quand ?</v>
          </cell>
          <cell r="E276">
            <v>119</v>
          </cell>
          <cell r="F276" t="str">
            <v>quand</v>
          </cell>
        </row>
        <row r="277">
          <cell r="A277" t="str">
            <v>le jour</v>
          </cell>
          <cell r="E277">
            <v>78</v>
          </cell>
          <cell r="F277" t="str">
            <v>jour</v>
          </cell>
        </row>
        <row r="278">
          <cell r="A278" t="str">
            <v>le collège</v>
          </cell>
          <cell r="E278">
            <v>2116</v>
          </cell>
          <cell r="F278" t="str">
            <v>collège</v>
          </cell>
        </row>
        <row r="279">
          <cell r="A279" t="str">
            <v>aller</v>
          </cell>
          <cell r="E279">
            <v>53</v>
          </cell>
          <cell r="F279" t="str">
            <v>aller</v>
          </cell>
        </row>
        <row r="280">
          <cell r="A280" t="str">
            <v>elle va</v>
          </cell>
          <cell r="E280">
            <v>53</v>
          </cell>
          <cell r="F280" t="str">
            <v>aller</v>
          </cell>
        </row>
        <row r="281">
          <cell r="A281" t="str">
            <v>il va</v>
          </cell>
          <cell r="E281">
            <v>53</v>
          </cell>
          <cell r="F281" t="str">
            <v>aller</v>
          </cell>
        </row>
        <row r="282">
          <cell r="A282" t="str">
            <v>je vais</v>
          </cell>
          <cell r="E282">
            <v>53</v>
          </cell>
          <cell r="F282" t="str">
            <v>aller</v>
          </cell>
        </row>
        <row r="283">
          <cell r="A283" t="str">
            <v>le train</v>
          </cell>
          <cell r="E283">
            <v>232</v>
          </cell>
          <cell r="F283" t="str">
            <v>train</v>
          </cell>
        </row>
        <row r="284">
          <cell r="A284" t="str">
            <v>tu vas</v>
          </cell>
          <cell r="E284">
            <v>53</v>
          </cell>
          <cell r="F284" t="str">
            <v>aller</v>
          </cell>
        </row>
        <row r="285">
          <cell r="A285" t="str">
            <v>le parc</v>
          </cell>
          <cell r="E285">
            <v>1240</v>
          </cell>
          <cell r="F285" t="str">
            <v>parc</v>
          </cell>
        </row>
        <row r="286">
          <cell r="A286" t="str">
            <v>la caisse</v>
          </cell>
          <cell r="E286">
            <v>1881</v>
          </cell>
          <cell r="F286" t="str">
            <v>caisse</v>
          </cell>
        </row>
        <row r="287">
          <cell r="A287" t="str">
            <v>la poste</v>
          </cell>
          <cell r="E287">
            <v>489</v>
          </cell>
          <cell r="F287" t="str">
            <v>poste</v>
          </cell>
        </row>
        <row r="288">
          <cell r="A288" t="str">
            <v>samedi (m)</v>
          </cell>
          <cell r="E288">
            <v>1355</v>
          </cell>
          <cell r="F288" t="str">
            <v>samedi</v>
          </cell>
        </row>
        <row r="289">
          <cell r="A289" t="str">
            <v>l'université (f)</v>
          </cell>
          <cell r="E289">
            <v>1192</v>
          </cell>
          <cell r="F289" t="str">
            <v>université</v>
          </cell>
        </row>
        <row r="290">
          <cell r="A290" t="str">
            <v>rarement</v>
          </cell>
          <cell r="E290">
            <v>2535</v>
          </cell>
          <cell r="F290" t="str">
            <v>rarement</v>
          </cell>
        </row>
        <row r="291">
          <cell r="A291" t="str">
            <v>souvent</v>
          </cell>
          <cell r="E291">
            <v>287</v>
          </cell>
          <cell r="F291" t="str">
            <v>souvent</v>
          </cell>
        </row>
        <row r="292">
          <cell r="A292" t="str">
            <v>l'étranger (m)</v>
          </cell>
          <cell r="E292">
            <v>305</v>
          </cell>
          <cell r="F292" t="str">
            <v>étranger</v>
          </cell>
        </row>
        <row r="293">
          <cell r="A293" t="str">
            <v>l'aéroport (m)</v>
          </cell>
          <cell r="E293">
            <v>2113</v>
          </cell>
          <cell r="F293" t="str">
            <v>aéroport</v>
          </cell>
        </row>
        <row r="294">
          <cell r="A294" t="str">
            <v>les États-Unis</v>
          </cell>
          <cell r="E294" t="str">
            <v>N/A</v>
          </cell>
          <cell r="F294" t="str">
            <v>Headword</v>
          </cell>
        </row>
        <row r="295">
          <cell r="A295" t="str">
            <v>l'hôtel (m)</v>
          </cell>
          <cell r="E295">
            <v>1774</v>
          </cell>
          <cell r="F295" t="str">
            <v>hôtel</v>
          </cell>
        </row>
        <row r="296">
          <cell r="A296" t="str">
            <v>l'île (f)</v>
          </cell>
          <cell r="E296">
            <v>1245</v>
          </cell>
          <cell r="F296" t="str">
            <v>île</v>
          </cell>
        </row>
        <row r="297">
          <cell r="A297" t="str">
            <v>tuer</v>
          </cell>
          <cell r="E297">
            <v>591</v>
          </cell>
          <cell r="F297" t="str">
            <v>tuer</v>
          </cell>
        </row>
        <row r="298">
          <cell r="A298" t="str">
            <v>les affaires (f pl)</v>
          </cell>
          <cell r="E298">
            <v>170</v>
          </cell>
          <cell r="F298" t="str">
            <v>affaire</v>
          </cell>
        </row>
        <row r="299">
          <cell r="A299" t="str">
            <v>heureuse</v>
          </cell>
          <cell r="E299">
            <v>764</v>
          </cell>
          <cell r="F299" t="str">
            <v>heureux</v>
          </cell>
        </row>
        <row r="300">
          <cell r="A300" t="str">
            <v>heureux</v>
          </cell>
          <cell r="E300">
            <v>764</v>
          </cell>
          <cell r="F300" t="str">
            <v>heureux</v>
          </cell>
        </row>
        <row r="301">
          <cell r="A301" t="str">
            <v>naturel</v>
          </cell>
          <cell r="E301">
            <v>760</v>
          </cell>
          <cell r="F301" t="str">
            <v>naturel</v>
          </cell>
        </row>
        <row r="302">
          <cell r="A302" t="str">
            <v>naturelle</v>
          </cell>
          <cell r="E302">
            <v>760</v>
          </cell>
          <cell r="F302" t="str">
            <v>naturel</v>
          </cell>
        </row>
        <row r="303">
          <cell r="A303" t="str">
            <v>absolument</v>
          </cell>
          <cell r="E303">
            <v>1009</v>
          </cell>
          <cell r="F303" t="str">
            <v>absolument</v>
          </cell>
        </row>
        <row r="304">
          <cell r="A304" t="str">
            <v>la mère</v>
          </cell>
          <cell r="E304">
            <v>645</v>
          </cell>
          <cell r="F304" t="str">
            <v>mère</v>
          </cell>
        </row>
        <row r="305">
          <cell r="A305" t="str">
            <v>la vie</v>
          </cell>
          <cell r="E305">
            <v>132</v>
          </cell>
          <cell r="F305" t="str">
            <v>vie</v>
          </cell>
        </row>
        <row r="306">
          <cell r="A306" t="str">
            <v>le père</v>
          </cell>
          <cell r="E306">
            <v>569</v>
          </cell>
          <cell r="F306" t="str">
            <v>père</v>
          </cell>
        </row>
        <row r="307">
          <cell r="A307" t="str">
            <v>le fils</v>
          </cell>
          <cell r="E307">
            <v>735</v>
          </cell>
          <cell r="F307" t="str">
            <v>fils</v>
          </cell>
        </row>
        <row r="308">
          <cell r="A308" t="str">
            <v>la guerre</v>
          </cell>
          <cell r="E308">
            <v>266</v>
          </cell>
          <cell r="F308" t="str">
            <v>guerre</v>
          </cell>
        </row>
        <row r="309">
          <cell r="A309" t="str">
            <v>contre</v>
          </cell>
          <cell r="E309">
            <v>121</v>
          </cell>
          <cell r="F309" t="str">
            <v>contre</v>
          </cell>
        </row>
        <row r="310">
          <cell r="A310" t="str">
            <v>les vacances (f pl)</v>
          </cell>
          <cell r="E310">
            <v>1726</v>
          </cell>
          <cell r="F310" t="str">
            <v>vacance</v>
          </cell>
        </row>
        <row r="311">
          <cell r="A311" t="str">
            <v>l'année (f)</v>
          </cell>
          <cell r="E311">
            <v>102</v>
          </cell>
          <cell r="F311" t="str">
            <v>année</v>
          </cell>
        </row>
        <row r="312">
          <cell r="A312" t="str">
            <v>le mois</v>
          </cell>
          <cell r="E312">
            <v>178</v>
          </cell>
          <cell r="F312" t="str">
            <v>mois</v>
          </cell>
        </row>
        <row r="313">
          <cell r="A313" t="str">
            <v>elles vont</v>
          </cell>
          <cell r="E313">
            <v>53</v>
          </cell>
          <cell r="F313" t="str">
            <v>aller</v>
          </cell>
        </row>
        <row r="314">
          <cell r="A314" t="str">
            <v>ils vont</v>
          </cell>
          <cell r="E314">
            <v>53</v>
          </cell>
          <cell r="F314" t="str">
            <v>aller</v>
          </cell>
        </row>
        <row r="315">
          <cell r="A315" t="str">
            <v>nous allons</v>
          </cell>
          <cell r="E315">
            <v>53</v>
          </cell>
          <cell r="F315" t="str">
            <v>aller</v>
          </cell>
        </row>
        <row r="316">
          <cell r="A316" t="str">
            <v>vous allez</v>
          </cell>
          <cell r="E316">
            <v>53</v>
          </cell>
          <cell r="F316" t="str">
            <v>aller</v>
          </cell>
        </row>
        <row r="317">
          <cell r="A317" t="str">
            <v>en3</v>
          </cell>
          <cell r="E317">
            <v>7</v>
          </cell>
          <cell r="F317" t="str">
            <v>en</v>
          </cell>
        </row>
        <row r="318">
          <cell r="A318" t="str">
            <v>la France</v>
          </cell>
          <cell r="E318" t="str">
            <v>N/A</v>
          </cell>
          <cell r="F318" t="str">
            <v>Headword</v>
          </cell>
        </row>
        <row r="319">
          <cell r="A319" t="str">
            <v>la ville</v>
          </cell>
          <cell r="E319">
            <v>260</v>
          </cell>
          <cell r="F319" t="str">
            <v>ville</v>
          </cell>
        </row>
        <row r="320">
          <cell r="A320" t="str">
            <v>l'Angleterre (f)</v>
          </cell>
          <cell r="E320" t="str">
            <v>N/A</v>
          </cell>
          <cell r="F320" t="str">
            <v>Headword</v>
          </cell>
        </row>
        <row r="321">
          <cell r="A321" t="str">
            <v>l'Écosse (f)</v>
          </cell>
          <cell r="E321" t="str">
            <v>N/A</v>
          </cell>
          <cell r="F321" t="str">
            <v>Headword</v>
          </cell>
        </row>
        <row r="322">
          <cell r="A322" t="str">
            <v>chez1</v>
          </cell>
          <cell r="E322">
            <v>206</v>
          </cell>
          <cell r="F322" t="str">
            <v>chez</v>
          </cell>
        </row>
        <row r="323">
          <cell r="A323" t="str">
            <v>les vêtements (m pl)</v>
          </cell>
          <cell r="E323">
            <v>2383</v>
          </cell>
          <cell r="F323" t="str">
            <v>vêtement</v>
          </cell>
        </row>
        <row r="324">
          <cell r="A324" t="str">
            <v>arriver</v>
          </cell>
          <cell r="E324">
            <v>174</v>
          </cell>
          <cell r="F324" t="str">
            <v>arriver</v>
          </cell>
        </row>
        <row r="325">
          <cell r="A325" t="str">
            <v>changer</v>
          </cell>
          <cell r="E325">
            <v>283</v>
          </cell>
          <cell r="F325" t="str">
            <v>changer</v>
          </cell>
        </row>
        <row r="326">
          <cell r="A326" t="str">
            <v>gagner1</v>
          </cell>
          <cell r="E326">
            <v>258</v>
          </cell>
          <cell r="F326" t="str">
            <v>gagner</v>
          </cell>
        </row>
        <row r="327">
          <cell r="A327" t="str">
            <v>habiter</v>
          </cell>
          <cell r="E327">
            <v>1186</v>
          </cell>
          <cell r="F327" t="str">
            <v>habiter</v>
          </cell>
        </row>
        <row r="328">
          <cell r="A328" t="str">
            <v xml:space="preserve">créer </v>
          </cell>
          <cell r="E328">
            <v>332</v>
          </cell>
          <cell r="F328" t="str">
            <v>créer</v>
          </cell>
        </row>
        <row r="329">
          <cell r="A329" t="str">
            <v>comme2</v>
          </cell>
          <cell r="E329">
            <v>32</v>
          </cell>
          <cell r="F329" t="str">
            <v>comme</v>
          </cell>
        </row>
        <row r="330">
          <cell r="A330" t="str">
            <v>à3</v>
          </cell>
          <cell r="E330">
            <v>4</v>
          </cell>
          <cell r="F330" t="str">
            <v>à</v>
          </cell>
        </row>
        <row r="331">
          <cell r="A331" t="str">
            <v>chez2</v>
          </cell>
          <cell r="E331">
            <v>206</v>
          </cell>
          <cell r="F331" t="str">
            <v>chez</v>
          </cell>
        </row>
        <row r="332">
          <cell r="A332" t="str">
            <v>le monde</v>
          </cell>
          <cell r="E332">
            <v>77</v>
          </cell>
          <cell r="F332" t="str">
            <v>monde</v>
          </cell>
        </row>
        <row r="333">
          <cell r="A333" t="str">
            <v>la politique</v>
          </cell>
          <cell r="E333">
            <v>128</v>
          </cell>
          <cell r="F333" t="str">
            <v>politique</v>
          </cell>
        </row>
        <row r="334">
          <cell r="A334" t="str">
            <v>le pays</v>
          </cell>
          <cell r="E334">
            <v>114</v>
          </cell>
          <cell r="F334" t="str">
            <v>pays</v>
          </cell>
        </row>
        <row r="335">
          <cell r="A335" t="str">
            <v>apprendre</v>
          </cell>
          <cell r="E335">
            <v>327</v>
          </cell>
          <cell r="F335" t="str">
            <v>apprendre</v>
          </cell>
        </row>
        <row r="336">
          <cell r="A336" t="str">
            <v>comprendre</v>
          </cell>
          <cell r="E336">
            <v>95</v>
          </cell>
          <cell r="F336" t="str">
            <v>comprendre</v>
          </cell>
        </row>
        <row r="337">
          <cell r="A337" t="str">
            <v>dire</v>
          </cell>
          <cell r="E337">
            <v>37</v>
          </cell>
          <cell r="F337" t="str">
            <v>dire</v>
          </cell>
        </row>
        <row r="338">
          <cell r="A338" t="str">
            <v>elle dit</v>
          </cell>
          <cell r="E338">
            <v>37</v>
          </cell>
          <cell r="F338" t="str">
            <v>dire</v>
          </cell>
        </row>
        <row r="339">
          <cell r="A339" t="str">
            <v>elle prend</v>
          </cell>
          <cell r="E339">
            <v>43</v>
          </cell>
          <cell r="F339" t="str">
            <v>prendre</v>
          </cell>
        </row>
        <row r="340">
          <cell r="A340" t="str">
            <v>il dit</v>
          </cell>
          <cell r="E340">
            <v>37</v>
          </cell>
          <cell r="F340" t="str">
            <v>dire</v>
          </cell>
        </row>
        <row r="341">
          <cell r="A341" t="str">
            <v>il prend</v>
          </cell>
          <cell r="E341">
            <v>43</v>
          </cell>
          <cell r="F341" t="str">
            <v>prendre</v>
          </cell>
        </row>
        <row r="342">
          <cell r="A342" t="str">
            <v>je dis</v>
          </cell>
          <cell r="E342">
            <v>37</v>
          </cell>
          <cell r="F342" t="str">
            <v>dire</v>
          </cell>
        </row>
        <row r="343">
          <cell r="A343" t="str">
            <v>je prends</v>
          </cell>
          <cell r="E343">
            <v>43</v>
          </cell>
          <cell r="F343" t="str">
            <v>prendre</v>
          </cell>
        </row>
        <row r="344">
          <cell r="A344" t="str">
            <v>prendre</v>
          </cell>
          <cell r="E344">
            <v>43</v>
          </cell>
          <cell r="F344" t="str">
            <v>prendre</v>
          </cell>
        </row>
        <row r="345">
          <cell r="A345" t="str">
            <v>tu dis</v>
          </cell>
          <cell r="E345">
            <v>37</v>
          </cell>
          <cell r="F345" t="str">
            <v>dire</v>
          </cell>
        </row>
        <row r="346">
          <cell r="A346" t="str">
            <v>tu prends</v>
          </cell>
          <cell r="E346">
            <v>43</v>
          </cell>
          <cell r="F346" t="str">
            <v>prendre</v>
          </cell>
        </row>
        <row r="347">
          <cell r="A347" t="str">
            <v>la vérité</v>
          </cell>
          <cell r="E347">
            <v>907</v>
          </cell>
          <cell r="F347" t="str">
            <v>vérité</v>
          </cell>
        </row>
        <row r="348">
          <cell r="A348" t="str">
            <v>l'erreur (f)</v>
          </cell>
          <cell r="E348">
            <v>612</v>
          </cell>
          <cell r="F348" t="str">
            <v>erreur</v>
          </cell>
        </row>
        <row r="349">
          <cell r="A349" t="str">
            <v>facile</v>
          </cell>
          <cell r="E349">
            <v>822</v>
          </cell>
          <cell r="F349" t="str">
            <v>facile</v>
          </cell>
        </row>
        <row r="350">
          <cell r="A350" t="str">
            <v xml:space="preserve">elle sort </v>
          </cell>
          <cell r="E350">
            <v>309</v>
          </cell>
          <cell r="F350" t="str">
            <v>sortir</v>
          </cell>
        </row>
        <row r="351">
          <cell r="A351" t="str">
            <v>elle vient</v>
          </cell>
          <cell r="E351">
            <v>88</v>
          </cell>
          <cell r="F351" t="str">
            <v>venir</v>
          </cell>
        </row>
        <row r="352">
          <cell r="A352" t="str">
            <v xml:space="preserve">il sort </v>
          </cell>
          <cell r="E352">
            <v>309</v>
          </cell>
          <cell r="F352" t="str">
            <v>sortir</v>
          </cell>
        </row>
        <row r="353">
          <cell r="A353" t="str">
            <v>il vient</v>
          </cell>
          <cell r="E353">
            <v>88</v>
          </cell>
          <cell r="F353" t="str">
            <v>venir</v>
          </cell>
        </row>
        <row r="354">
          <cell r="A354" t="str">
            <v>je sors</v>
          </cell>
          <cell r="E354">
            <v>309</v>
          </cell>
          <cell r="F354" t="str">
            <v>sortir</v>
          </cell>
        </row>
        <row r="355">
          <cell r="A355" t="str">
            <v>je viens</v>
          </cell>
          <cell r="E355">
            <v>88</v>
          </cell>
          <cell r="F355" t="str">
            <v>venir</v>
          </cell>
        </row>
        <row r="356">
          <cell r="A356" t="str">
            <v>sortir</v>
          </cell>
          <cell r="E356">
            <v>309</v>
          </cell>
          <cell r="F356" t="str">
            <v>sortir</v>
          </cell>
        </row>
        <row r="357">
          <cell r="A357" t="str">
            <v>tu sors</v>
          </cell>
          <cell r="E357">
            <v>309</v>
          </cell>
          <cell r="F357" t="str">
            <v>sortir</v>
          </cell>
        </row>
        <row r="358">
          <cell r="A358" t="str">
            <v>tu viens</v>
          </cell>
          <cell r="E358">
            <v>88</v>
          </cell>
          <cell r="F358" t="str">
            <v>venir</v>
          </cell>
        </row>
        <row r="359">
          <cell r="A359" t="str">
            <v>venir</v>
          </cell>
          <cell r="E359">
            <v>88</v>
          </cell>
          <cell r="F359" t="str">
            <v>venir</v>
          </cell>
        </row>
        <row r="360">
          <cell r="A360" t="str">
            <v>devenir</v>
          </cell>
          <cell r="E360">
            <v>162</v>
          </cell>
          <cell r="F360" t="str">
            <v>devenir</v>
          </cell>
        </row>
        <row r="361">
          <cell r="A361" t="str">
            <v>revenir</v>
          </cell>
          <cell r="E361">
            <v>184</v>
          </cell>
          <cell r="F361" t="str">
            <v>revenir</v>
          </cell>
        </row>
        <row r="362">
          <cell r="A362" t="str">
            <v>de2</v>
          </cell>
          <cell r="E362">
            <v>2</v>
          </cell>
          <cell r="F362" t="str">
            <v>de</v>
          </cell>
        </row>
        <row r="363">
          <cell r="A363" t="str">
            <v>Alger</v>
          </cell>
          <cell r="E363" t="str">
            <v>N/A</v>
          </cell>
          <cell r="F363" t="str">
            <v>Headword</v>
          </cell>
        </row>
        <row r="364">
          <cell r="A364" t="str">
            <v>l'Algérie (f)</v>
          </cell>
          <cell r="E364" t="str">
            <v>N/A</v>
          </cell>
          <cell r="F364" t="str">
            <v>Headword</v>
          </cell>
        </row>
        <row r="365">
          <cell r="A365" t="str">
            <v>algérien</v>
          </cell>
          <cell r="E365">
            <v>4163</v>
          </cell>
          <cell r="F365" t="str">
            <v>algérien</v>
          </cell>
        </row>
        <row r="366">
          <cell r="A366" t="str">
            <v>algérienne</v>
          </cell>
          <cell r="E366">
            <v>4163</v>
          </cell>
          <cell r="F366" t="str">
            <v>algérien</v>
          </cell>
        </row>
        <row r="367">
          <cell r="A367" t="str">
            <v>important</v>
          </cell>
          <cell r="E367">
            <v>215</v>
          </cell>
          <cell r="F367" t="str">
            <v>important</v>
          </cell>
        </row>
        <row r="368">
          <cell r="A368" t="str">
            <v>importante</v>
          </cell>
          <cell r="E368">
            <v>215</v>
          </cell>
          <cell r="F368" t="str">
            <v>important</v>
          </cell>
        </row>
        <row r="369">
          <cell r="A369" t="str">
            <v>que2</v>
          </cell>
          <cell r="E369">
            <v>9</v>
          </cell>
          <cell r="F369" t="str">
            <v>que</v>
          </cell>
        </row>
        <row r="370">
          <cell r="A370" t="str">
            <v>quel</v>
          </cell>
          <cell r="E370">
            <v>146</v>
          </cell>
          <cell r="F370" t="str">
            <v>quel</v>
          </cell>
        </row>
        <row r="371">
          <cell r="A371" t="str">
            <v>quelle</v>
          </cell>
          <cell r="E371">
            <v>146</v>
          </cell>
          <cell r="F371" t="str">
            <v>quel</v>
          </cell>
        </row>
        <row r="372">
          <cell r="A372" t="str">
            <v>pourquoi ?</v>
          </cell>
          <cell r="E372">
            <v>193</v>
          </cell>
          <cell r="F372" t="str">
            <v>pourquoi</v>
          </cell>
        </row>
        <row r="373">
          <cell r="A373" t="str">
            <v>la langue1</v>
          </cell>
          <cell r="E373">
            <v>712</v>
          </cell>
          <cell r="F373" t="str">
            <v>langue</v>
          </cell>
        </row>
        <row r="374">
          <cell r="A374" t="str">
            <v>la musique</v>
          </cell>
          <cell r="E374">
            <v>1139</v>
          </cell>
          <cell r="F374" t="str">
            <v>musique</v>
          </cell>
        </row>
        <row r="375">
          <cell r="A375" t="str">
            <v>combien</v>
          </cell>
          <cell r="E375">
            <v>800</v>
          </cell>
          <cell r="F375" t="str">
            <v>combien</v>
          </cell>
        </row>
        <row r="376">
          <cell r="A376" t="str">
            <v>la matière1</v>
          </cell>
          <cell r="E376">
            <v>563</v>
          </cell>
          <cell r="F376" t="str">
            <v>matière</v>
          </cell>
        </row>
        <row r="377">
          <cell r="A377" t="str">
            <v>la science</v>
          </cell>
          <cell r="E377">
            <v>1114</v>
          </cell>
          <cell r="F377" t="str">
            <v>science</v>
          </cell>
        </row>
        <row r="378">
          <cell r="A378" t="str">
            <v>les maths (f pl)</v>
          </cell>
          <cell r="E378">
            <v>3438</v>
          </cell>
          <cell r="F378" t="str">
            <v>mathématique</v>
          </cell>
        </row>
        <row r="379">
          <cell r="A379" t="str">
            <v>le nom</v>
          </cell>
          <cell r="E379">
            <v>171</v>
          </cell>
          <cell r="F379" t="str">
            <v>nom</v>
          </cell>
        </row>
        <row r="380">
          <cell r="A380" t="str">
            <v>parce que</v>
          </cell>
          <cell r="E380" t="str">
            <v>N/A</v>
          </cell>
          <cell r="F380" t="str">
            <v>Headword</v>
          </cell>
        </row>
        <row r="381">
          <cell r="A381" t="str">
            <v>dormir</v>
          </cell>
          <cell r="E381">
            <v>1836</v>
          </cell>
          <cell r="F381" t="str">
            <v>dormir</v>
          </cell>
        </row>
        <row r="382">
          <cell r="A382" t="str">
            <v>elle dort</v>
          </cell>
          <cell r="E382">
            <v>1836</v>
          </cell>
          <cell r="F382" t="str">
            <v>dormir</v>
          </cell>
        </row>
        <row r="383">
          <cell r="A383" t="str">
            <v>il dort</v>
          </cell>
          <cell r="E383">
            <v>1836</v>
          </cell>
          <cell r="F383" t="str">
            <v>dormir</v>
          </cell>
        </row>
        <row r="384">
          <cell r="A384" t="str">
            <v>je dors</v>
          </cell>
          <cell r="E384">
            <v>1836</v>
          </cell>
          <cell r="F384" t="str">
            <v>dormir</v>
          </cell>
        </row>
        <row r="385">
          <cell r="A385" t="str">
            <v>parfois</v>
          </cell>
          <cell r="E385">
            <v>410</v>
          </cell>
          <cell r="F385" t="str">
            <v>parfois</v>
          </cell>
        </row>
        <row r="386">
          <cell r="A386" t="str">
            <v>tu dors</v>
          </cell>
          <cell r="E386">
            <v>1836</v>
          </cell>
          <cell r="F386" t="str">
            <v>dormir</v>
          </cell>
        </row>
        <row r="387">
          <cell r="A387" t="str">
            <v>le bureau1</v>
          </cell>
          <cell r="E387">
            <v>273</v>
          </cell>
          <cell r="F387" t="str">
            <v>bureau</v>
          </cell>
        </row>
        <row r="388">
          <cell r="A388" t="str">
            <v>l'équipe (f)</v>
          </cell>
          <cell r="E388">
            <v>814</v>
          </cell>
          <cell r="F388" t="str">
            <v>équipe</v>
          </cell>
        </row>
        <row r="389">
          <cell r="A389" t="str">
            <v>sous</v>
          </cell>
          <cell r="E389">
            <v>122</v>
          </cell>
          <cell r="F389" t="str">
            <v>sous</v>
          </cell>
        </row>
        <row r="390">
          <cell r="A390" t="str">
            <v>sur</v>
          </cell>
          <cell r="E390">
            <v>16</v>
          </cell>
          <cell r="F390" t="str">
            <v>sur</v>
          </cell>
        </row>
        <row r="391">
          <cell r="A391" t="str">
            <v>le café1</v>
          </cell>
          <cell r="E391">
            <v>1886</v>
          </cell>
          <cell r="F391" t="str">
            <v>café</v>
          </cell>
        </row>
        <row r="392">
          <cell r="A392" t="str">
            <v>la plage</v>
          </cell>
          <cell r="E392">
            <v>2693</v>
          </cell>
          <cell r="F392" t="str">
            <v>plage</v>
          </cell>
        </row>
        <row r="393">
          <cell r="A393" t="str">
            <v>derrière</v>
          </cell>
          <cell r="E393">
            <v>805</v>
          </cell>
          <cell r="F393" t="str">
            <v>derrière</v>
          </cell>
        </row>
        <row r="394">
          <cell r="A394" t="str">
            <v>devant</v>
          </cell>
          <cell r="E394">
            <v>198</v>
          </cell>
          <cell r="F394" t="str">
            <v>devant</v>
          </cell>
        </row>
        <row r="395">
          <cell r="A395" t="str">
            <v>entre</v>
          </cell>
          <cell r="E395">
            <v>55</v>
          </cell>
          <cell r="F395" t="str">
            <v>entre</v>
          </cell>
        </row>
        <row r="396">
          <cell r="A396" t="str">
            <v>la rue</v>
          </cell>
          <cell r="E396">
            <v>598</v>
          </cell>
          <cell r="F396" t="str">
            <v>rue</v>
          </cell>
        </row>
        <row r="397">
          <cell r="A397" t="str">
            <v>le cinéma</v>
          </cell>
          <cell r="E397">
            <v>1623</v>
          </cell>
          <cell r="F397" t="str">
            <v>cinéma</v>
          </cell>
        </row>
        <row r="398">
          <cell r="A398" t="str">
            <v>ne</v>
          </cell>
          <cell r="E398">
            <v>15</v>
          </cell>
          <cell r="F398" t="str">
            <v>ne</v>
          </cell>
        </row>
        <row r="399">
          <cell r="A399" t="str">
            <v>pas</v>
          </cell>
          <cell r="E399">
            <v>18</v>
          </cell>
          <cell r="F399" t="str">
            <v>pas</v>
          </cell>
        </row>
        <row r="400">
          <cell r="A400" t="str">
            <v>belle</v>
          </cell>
          <cell r="E400">
            <v>94</v>
          </cell>
          <cell r="F400" t="str">
            <v>bon</v>
          </cell>
        </row>
        <row r="401">
          <cell r="A401" t="str">
            <v>bonne</v>
          </cell>
          <cell r="E401">
            <v>94</v>
          </cell>
          <cell r="F401" t="str">
            <v>bon</v>
          </cell>
        </row>
        <row r="402">
          <cell r="A402" t="str">
            <v>nouveau</v>
          </cell>
          <cell r="E402">
            <v>67</v>
          </cell>
          <cell r="F402" t="str">
            <v>nouveau</v>
          </cell>
        </row>
        <row r="403">
          <cell r="A403" t="str">
            <v>nouvelle</v>
          </cell>
          <cell r="E403">
            <v>67</v>
          </cell>
          <cell r="F403" t="str">
            <v>nouveau</v>
          </cell>
        </row>
        <row r="404">
          <cell r="A404" t="str">
            <v>vieille</v>
          </cell>
          <cell r="E404">
            <v>671</v>
          </cell>
          <cell r="F404" t="str">
            <v>vieux</v>
          </cell>
        </row>
        <row r="405">
          <cell r="A405" t="str">
            <v>vieux</v>
          </cell>
          <cell r="E405">
            <v>671</v>
          </cell>
          <cell r="F405" t="str">
            <v>vieux</v>
          </cell>
        </row>
        <row r="406">
          <cell r="A406" t="str">
            <v>le bâtiment</v>
          </cell>
          <cell r="E406">
            <v>1952</v>
          </cell>
          <cell r="F406" t="str">
            <v>bâtiment</v>
          </cell>
        </row>
        <row r="407">
          <cell r="A407" t="str">
            <v>le jardin</v>
          </cell>
          <cell r="E407">
            <v>2284</v>
          </cell>
          <cell r="F407" t="str">
            <v>jardin</v>
          </cell>
        </row>
        <row r="408">
          <cell r="A408" t="str">
            <v>le pont</v>
          </cell>
          <cell r="E408">
            <v>1889</v>
          </cell>
          <cell r="F408" t="str">
            <v>pont</v>
          </cell>
        </row>
        <row r="409">
          <cell r="A409" t="str">
            <v>l'église (f)</v>
          </cell>
          <cell r="E409">
            <v>1782</v>
          </cell>
          <cell r="F409" t="str">
            <v>église</v>
          </cell>
        </row>
        <row r="410">
          <cell r="A410" t="str">
            <v>haut</v>
          </cell>
          <cell r="E410">
            <v>264</v>
          </cell>
          <cell r="F410" t="str">
            <v>haut</v>
          </cell>
        </row>
        <row r="411">
          <cell r="A411" t="str">
            <v>haute</v>
          </cell>
          <cell r="E411">
            <v>264</v>
          </cell>
          <cell r="F411" t="str">
            <v>haut</v>
          </cell>
        </row>
        <row r="412">
          <cell r="A412" t="str">
            <v>elle part</v>
          </cell>
          <cell r="E412">
            <v>163</v>
          </cell>
          <cell r="F412" t="str">
            <v>partir</v>
          </cell>
        </row>
        <row r="413">
          <cell r="A413" t="str">
            <v>en retard</v>
          </cell>
          <cell r="E413" t="str">
            <v>7/1278</v>
          </cell>
          <cell r="F413" t="str">
            <v>MWU</v>
          </cell>
        </row>
        <row r="414">
          <cell r="A414" t="str">
            <v>encore1</v>
          </cell>
          <cell r="E414">
            <v>51</v>
          </cell>
          <cell r="F414" t="str">
            <v>encore</v>
          </cell>
        </row>
        <row r="415">
          <cell r="A415" t="str">
            <v>il part</v>
          </cell>
          <cell r="E415">
            <v>163</v>
          </cell>
          <cell r="F415" t="str">
            <v>partir</v>
          </cell>
        </row>
        <row r="416">
          <cell r="A416" t="str">
            <v>je pars</v>
          </cell>
          <cell r="E416">
            <v>163</v>
          </cell>
          <cell r="F416" t="str">
            <v>partir</v>
          </cell>
        </row>
        <row r="417">
          <cell r="A417" t="str">
            <v>partir</v>
          </cell>
          <cell r="E417">
            <v>163</v>
          </cell>
          <cell r="F417" t="str">
            <v>partir</v>
          </cell>
        </row>
        <row r="418">
          <cell r="A418" t="str">
            <v>tôt</v>
          </cell>
          <cell r="E418">
            <v>513</v>
          </cell>
          <cell r="F418" t="str">
            <v>tôt</v>
          </cell>
        </row>
        <row r="419">
          <cell r="A419" t="str">
            <v>tu pars</v>
          </cell>
          <cell r="E419">
            <v>163</v>
          </cell>
          <cell r="F419" t="str">
            <v>partir</v>
          </cell>
        </row>
        <row r="420">
          <cell r="A420" t="str">
            <v>le match</v>
          </cell>
          <cell r="E420">
            <v>1906</v>
          </cell>
          <cell r="F420" t="str">
            <v>match</v>
          </cell>
        </row>
        <row r="421">
          <cell r="A421" t="str">
            <v>madame</v>
          </cell>
          <cell r="E421">
            <v>294</v>
          </cell>
          <cell r="F421" t="str">
            <v>madame</v>
          </cell>
        </row>
        <row r="422">
          <cell r="A422" t="str">
            <v>monsieur</v>
          </cell>
          <cell r="E422">
            <v>79</v>
          </cell>
          <cell r="F422" t="str">
            <v>monsieur</v>
          </cell>
        </row>
        <row r="423">
          <cell r="A423" t="str">
            <v>à l'avenir</v>
          </cell>
          <cell r="E423" t="str">
            <v>4/1/471</v>
          </cell>
          <cell r="F423" t="str">
            <v>MWU</v>
          </cell>
        </row>
        <row r="424">
          <cell r="A424" t="str">
            <v>l'avenir (m)</v>
          </cell>
          <cell r="E424">
            <v>471</v>
          </cell>
          <cell r="F424" t="str">
            <v>avenir</v>
          </cell>
        </row>
        <row r="425">
          <cell r="A425" t="str">
            <v>la lettre</v>
          </cell>
          <cell r="E425">
            <v>480</v>
          </cell>
          <cell r="F425" t="str">
            <v>lettre</v>
          </cell>
        </row>
        <row r="426">
          <cell r="A426" t="str">
            <v>l'avion (m)</v>
          </cell>
          <cell r="E426">
            <v>1409</v>
          </cell>
          <cell r="F426" t="str">
            <v>avion</v>
          </cell>
        </row>
        <row r="427">
          <cell r="A427" t="str">
            <v>l'Allemagne (f)</v>
          </cell>
          <cell r="E427" t="str">
            <v>N/A</v>
          </cell>
          <cell r="F427" t="str">
            <v>Headword</v>
          </cell>
        </row>
        <row r="428">
          <cell r="A428" t="str">
            <v xml:space="preserve">bientôt </v>
          </cell>
          <cell r="E428">
            <v>1208</v>
          </cell>
          <cell r="F428" t="str">
            <v>bientôt</v>
          </cell>
        </row>
        <row r="429">
          <cell r="A429" t="str">
            <v>demain</v>
          </cell>
          <cell r="E429">
            <v>871</v>
          </cell>
          <cell r="F429" t="str">
            <v>demain</v>
          </cell>
        </row>
        <row r="430">
          <cell r="A430" t="str">
            <v>prochain</v>
          </cell>
          <cell r="E430">
            <v>380</v>
          </cell>
          <cell r="F430" t="str">
            <v>prochain</v>
          </cell>
        </row>
        <row r="431">
          <cell r="A431" t="str">
            <v>prochaine</v>
          </cell>
          <cell r="E431">
            <v>380</v>
          </cell>
          <cell r="F431" t="str">
            <v>prochain</v>
          </cell>
        </row>
        <row r="432">
          <cell r="A432" t="str">
            <v>l'allemand2</v>
          </cell>
          <cell r="E432">
            <v>844</v>
          </cell>
          <cell r="F432" t="str">
            <v>allemand</v>
          </cell>
        </row>
        <row r="433">
          <cell r="A433" t="str">
            <v>allemande1</v>
          </cell>
          <cell r="E433">
            <v>844</v>
          </cell>
          <cell r="F433" t="str">
            <v>allemand</v>
          </cell>
        </row>
        <row r="434">
          <cell r="A434" t="str">
            <v>allemand1</v>
          </cell>
          <cell r="E434">
            <v>844</v>
          </cell>
          <cell r="F434" t="str">
            <v>allemand</v>
          </cell>
        </row>
        <row r="435">
          <cell r="A435" t="str">
            <v xml:space="preserve">différent </v>
          </cell>
          <cell r="E435">
            <v>350</v>
          </cell>
          <cell r="F435" t="str">
            <v>différent</v>
          </cell>
        </row>
        <row r="436">
          <cell r="A436" t="str">
            <v>différente</v>
          </cell>
          <cell r="E436">
            <v>350</v>
          </cell>
          <cell r="F436" t="str">
            <v>différent</v>
          </cell>
        </row>
        <row r="437">
          <cell r="A437" t="str">
            <v>l'allemand (m)</v>
          </cell>
          <cell r="E437">
            <v>844</v>
          </cell>
          <cell r="F437" t="str">
            <v>allemand</v>
          </cell>
        </row>
        <row r="438">
          <cell r="A438" t="str">
            <v>le billet</v>
          </cell>
          <cell r="E438">
            <v>1976</v>
          </cell>
          <cell r="F438" t="str">
            <v>billet</v>
          </cell>
        </row>
        <row r="439">
          <cell r="A439" t="str">
            <v xml:space="preserve">devoir </v>
          </cell>
          <cell r="E439">
            <v>39</v>
          </cell>
          <cell r="F439" t="str">
            <v>devoir</v>
          </cell>
        </row>
        <row r="440">
          <cell r="A440" t="str">
            <v>elle doit</v>
          </cell>
          <cell r="E440">
            <v>39</v>
          </cell>
          <cell r="F440" t="str">
            <v>devoir</v>
          </cell>
        </row>
        <row r="441">
          <cell r="A441" t="str">
            <v>elle veut</v>
          </cell>
          <cell r="E441">
            <v>57</v>
          </cell>
          <cell r="F441" t="str">
            <v>vouloir</v>
          </cell>
        </row>
        <row r="442">
          <cell r="A442" t="str">
            <v>il doit</v>
          </cell>
          <cell r="E442">
            <v>39</v>
          </cell>
          <cell r="F442" t="str">
            <v>devoir</v>
          </cell>
        </row>
        <row r="443">
          <cell r="A443" t="str">
            <v>je dois</v>
          </cell>
          <cell r="E443">
            <v>39</v>
          </cell>
          <cell r="F443" t="str">
            <v>devoir</v>
          </cell>
        </row>
        <row r="444">
          <cell r="A444" t="str">
            <v>je veux</v>
          </cell>
          <cell r="E444">
            <v>57</v>
          </cell>
          <cell r="F444" t="str">
            <v>vouloir</v>
          </cell>
        </row>
        <row r="445">
          <cell r="A445" t="str">
            <v>tu dois</v>
          </cell>
          <cell r="E445">
            <v>39</v>
          </cell>
          <cell r="F445" t="str">
            <v>devoir</v>
          </cell>
        </row>
        <row r="446">
          <cell r="A446" t="str">
            <v>tu veux</v>
          </cell>
          <cell r="E446">
            <v>57</v>
          </cell>
          <cell r="F446" t="str">
            <v>vouloir</v>
          </cell>
        </row>
        <row r="447">
          <cell r="A447" t="str">
            <v>vouloir</v>
          </cell>
          <cell r="E447">
            <v>57</v>
          </cell>
          <cell r="F447" t="str">
            <v>vouloir</v>
          </cell>
        </row>
        <row r="448">
          <cell r="A448" t="str">
            <v>visiter</v>
          </cell>
          <cell r="E448">
            <v>1378</v>
          </cell>
          <cell r="F448" t="str">
            <v>visiter</v>
          </cell>
        </row>
        <row r="449">
          <cell r="A449" t="str">
            <v>chercher</v>
          </cell>
          <cell r="E449">
            <v>336</v>
          </cell>
          <cell r="F449" t="str">
            <v>chercher</v>
          </cell>
        </row>
        <row r="450">
          <cell r="A450" t="str">
            <v>peut-être</v>
          </cell>
          <cell r="E450">
            <v>190</v>
          </cell>
          <cell r="F450" t="str">
            <v>peut-être</v>
          </cell>
        </row>
        <row r="451">
          <cell r="A451" t="str">
            <v>aider</v>
          </cell>
          <cell r="E451">
            <v>413</v>
          </cell>
          <cell r="F451" t="str">
            <v>aider</v>
          </cell>
        </row>
        <row r="452">
          <cell r="A452" t="str">
            <v>partager</v>
          </cell>
          <cell r="E452">
            <v>527</v>
          </cell>
          <cell r="F452" t="str">
            <v>partager</v>
          </cell>
        </row>
        <row r="453">
          <cell r="A453" t="str">
            <v>le projet</v>
          </cell>
          <cell r="E453">
            <v>228</v>
          </cell>
          <cell r="F453" t="str">
            <v>projet</v>
          </cell>
        </row>
        <row r="454">
          <cell r="A454" t="str">
            <v>elle peut</v>
          </cell>
          <cell r="E454">
            <v>20</v>
          </cell>
          <cell r="F454" t="str">
            <v>pouvoir</v>
          </cell>
        </row>
        <row r="455">
          <cell r="A455" t="str">
            <v>elle sait</v>
          </cell>
          <cell r="E455">
            <v>67</v>
          </cell>
          <cell r="F455" t="str">
            <v>savoir</v>
          </cell>
        </row>
        <row r="456">
          <cell r="A456" t="str">
            <v>il peut</v>
          </cell>
          <cell r="E456">
            <v>20</v>
          </cell>
          <cell r="F456" t="str">
            <v>pouvoir</v>
          </cell>
        </row>
        <row r="457">
          <cell r="A457" t="str">
            <v>il sait</v>
          </cell>
          <cell r="E457">
            <v>67</v>
          </cell>
          <cell r="F457" t="str">
            <v>savoir</v>
          </cell>
        </row>
        <row r="458">
          <cell r="A458" t="str">
            <v>il veut</v>
          </cell>
          <cell r="E458">
            <v>57</v>
          </cell>
          <cell r="F458" t="str">
            <v>vouloir</v>
          </cell>
        </row>
        <row r="459">
          <cell r="A459" t="str">
            <v>je peux</v>
          </cell>
          <cell r="E459">
            <v>20</v>
          </cell>
          <cell r="F459" t="str">
            <v>pouvoir</v>
          </cell>
        </row>
        <row r="460">
          <cell r="A460" t="str">
            <v>je sais</v>
          </cell>
          <cell r="E460">
            <v>67</v>
          </cell>
          <cell r="F460" t="str">
            <v>savoir</v>
          </cell>
        </row>
        <row r="461">
          <cell r="A461" t="str">
            <v>pouvoir</v>
          </cell>
          <cell r="E461">
            <v>20</v>
          </cell>
          <cell r="F461" t="str">
            <v>pouvoir</v>
          </cell>
        </row>
        <row r="462">
          <cell r="A462" t="str">
            <v>savoir1</v>
          </cell>
          <cell r="E462">
            <v>67</v>
          </cell>
          <cell r="F462" t="str">
            <v>savoir</v>
          </cell>
        </row>
        <row r="463">
          <cell r="A463" t="str">
            <v>tu peux</v>
          </cell>
          <cell r="E463">
            <v>20</v>
          </cell>
          <cell r="F463" t="str">
            <v>pouvoir</v>
          </cell>
        </row>
        <row r="464">
          <cell r="A464" t="str">
            <v>tu sais</v>
          </cell>
          <cell r="E464">
            <v>67</v>
          </cell>
          <cell r="F464" t="str">
            <v>savoir</v>
          </cell>
        </row>
        <row r="465">
          <cell r="A465" t="str">
            <v>désolé</v>
          </cell>
          <cell r="E465" t="str">
            <v>N/A</v>
          </cell>
          <cell r="F465" t="str">
            <v>Headword</v>
          </cell>
        </row>
        <row r="466">
          <cell r="A466" t="str">
            <v>désolée</v>
          </cell>
          <cell r="E466" t="str">
            <v>N/A</v>
          </cell>
          <cell r="F466" t="str">
            <v>Headword</v>
          </cell>
        </row>
        <row r="467">
          <cell r="A467" t="str">
            <v>frapper</v>
          </cell>
          <cell r="E467">
            <v>745</v>
          </cell>
          <cell r="F467" t="str">
            <v>frapper</v>
          </cell>
        </row>
        <row r="468">
          <cell r="A468" t="str">
            <v>frapper à</v>
          </cell>
          <cell r="E468">
            <v>745</v>
          </cell>
          <cell r="F468" t="str">
            <v>frapper</v>
          </cell>
        </row>
        <row r="469">
          <cell r="A469" t="str">
            <v>ressembler à</v>
          </cell>
          <cell r="E469">
            <v>1398</v>
          </cell>
          <cell r="F469" t="str">
            <v>ressembler</v>
          </cell>
        </row>
        <row r="470">
          <cell r="A470" t="str">
            <v>blanc1</v>
          </cell>
          <cell r="E470">
            <v>708</v>
          </cell>
          <cell r="F470" t="str">
            <v>blanc</v>
          </cell>
        </row>
        <row r="471">
          <cell r="A471" t="str">
            <v>blanche</v>
          </cell>
          <cell r="E471">
            <v>708</v>
          </cell>
          <cell r="F471" t="str">
            <v>blanc</v>
          </cell>
        </row>
        <row r="472">
          <cell r="A472" t="str">
            <v>noir</v>
          </cell>
          <cell r="E472">
            <v>572</v>
          </cell>
          <cell r="F472" t="str">
            <v>noir</v>
          </cell>
        </row>
        <row r="473">
          <cell r="A473" t="str">
            <v>noire</v>
          </cell>
          <cell r="E473">
            <v>572</v>
          </cell>
          <cell r="F473" t="str">
            <v>noir</v>
          </cell>
        </row>
        <row r="474">
          <cell r="A474" t="str">
            <v>le cœur</v>
          </cell>
          <cell r="E474">
            <v>568</v>
          </cell>
          <cell r="F474" t="str">
            <v>cœur</v>
          </cell>
        </row>
        <row r="475">
          <cell r="A475" t="str">
            <v>le temps</v>
          </cell>
          <cell r="E475">
            <v>65</v>
          </cell>
          <cell r="F475" t="str">
            <v>temps</v>
          </cell>
        </row>
        <row r="476">
          <cell r="A476" t="str">
            <v>pour2</v>
          </cell>
          <cell r="E476">
            <v>10</v>
          </cell>
          <cell r="F476" t="str">
            <v>pour</v>
          </cell>
        </row>
        <row r="477">
          <cell r="A477" t="str">
            <v>si1</v>
          </cell>
          <cell r="E477">
            <v>34</v>
          </cell>
          <cell r="F477" t="str">
            <v>si</v>
          </cell>
        </row>
      </sheetData>
      <sheetData sheetId="7"/>
      <sheetData sheetId="8"/>
      <sheetData sheetId="9">
        <row r="1">
          <cell r="F1" t="str">
            <v xml:space="preserve">Headword </v>
          </cell>
        </row>
        <row r="2">
          <cell r="F2" t="str">
            <v>avocat</v>
          </cell>
        </row>
        <row r="3">
          <cell r="F3" t="str">
            <v>avocat</v>
          </cell>
        </row>
        <row r="4">
          <cell r="F4" t="str">
            <v>bureau</v>
          </cell>
        </row>
        <row r="5">
          <cell r="F5" t="str">
            <v>directeur</v>
          </cell>
        </row>
        <row r="6">
          <cell r="F6" t="str">
            <v>directeur</v>
          </cell>
        </row>
        <row r="7">
          <cell r="F7" t="str">
            <v>facteur</v>
          </cell>
        </row>
        <row r="8">
          <cell r="F8" t="str">
            <v>facteur</v>
          </cell>
        </row>
        <row r="9">
          <cell r="F9" t="str">
            <v>emploi</v>
          </cell>
        </row>
        <row r="10">
          <cell r="F10" t="str">
            <v>secrétaire</v>
          </cell>
        </row>
        <row r="11">
          <cell r="F11" t="str">
            <v>secrétaire</v>
          </cell>
        </row>
        <row r="12">
          <cell r="F12" t="str">
            <v>ambitieux</v>
          </cell>
        </row>
        <row r="13">
          <cell r="F13" t="str">
            <v>ambitieux</v>
          </cell>
        </row>
        <row r="14">
          <cell r="F14" t="str">
            <v>prudent</v>
          </cell>
        </row>
        <row r="15">
          <cell r="F15" t="str">
            <v>prudent</v>
          </cell>
        </row>
        <row r="16">
          <cell r="F16" t="str">
            <v>travailleur</v>
          </cell>
        </row>
        <row r="17">
          <cell r="F17" t="str">
            <v>travailleur</v>
          </cell>
        </row>
        <row r="18">
          <cell r="F18" t="str">
            <v>assez</v>
          </cell>
        </row>
        <row r="19">
          <cell r="F19" t="str">
            <v>célébrer</v>
          </cell>
        </row>
        <row r="20">
          <cell r="F20" t="str">
            <v>préférer</v>
          </cell>
        </row>
        <row r="21">
          <cell r="F21" t="str">
            <v>avril</v>
          </cell>
        </row>
        <row r="22">
          <cell r="F22" t="str">
            <v>date</v>
          </cell>
        </row>
        <row r="23">
          <cell r="F23" t="str">
            <v>événement</v>
          </cell>
        </row>
        <row r="24">
          <cell r="F24" t="str">
            <v>février</v>
          </cell>
        </row>
        <row r="25">
          <cell r="F25" t="str">
            <v>janvier</v>
          </cell>
        </row>
        <row r="26">
          <cell r="F26" t="str">
            <v>juin</v>
          </cell>
        </row>
        <row r="27">
          <cell r="F27" t="str">
            <v>mars</v>
          </cell>
        </row>
        <row r="28">
          <cell r="F28" t="str">
            <v>mai</v>
          </cell>
        </row>
        <row r="29">
          <cell r="F29" t="str">
            <v>tradition</v>
          </cell>
        </row>
        <row r="30">
          <cell r="F30" t="str">
            <v>premier</v>
          </cell>
        </row>
        <row r="31">
          <cell r="F31" t="str">
            <v>premier</v>
          </cell>
        </row>
        <row r="32">
          <cell r="F32" t="str">
            <v>quatorze</v>
          </cell>
        </row>
        <row r="33">
          <cell r="F33" t="str">
            <v>quinze</v>
          </cell>
        </row>
        <row r="34">
          <cell r="F34" t="str">
            <v>seize</v>
          </cell>
        </row>
        <row r="35">
          <cell r="F35" t="str">
            <v>trente</v>
          </cell>
        </row>
        <row r="36">
          <cell r="F36" t="str">
            <v>treize</v>
          </cell>
        </row>
        <row r="37">
          <cell r="F37" t="str">
            <v>vingt</v>
          </cell>
        </row>
        <row r="38">
          <cell r="F38" t="str">
            <v>on</v>
          </cell>
        </row>
        <row r="39">
          <cell r="F39" t="str">
            <v>organiser</v>
          </cell>
        </row>
        <row r="40">
          <cell r="F40" t="str">
            <v>chacun</v>
          </cell>
        </row>
        <row r="41">
          <cell r="F41" t="str">
            <v>anniversaire</v>
          </cell>
        </row>
        <row r="42">
          <cell r="F42" t="str">
            <v>août</v>
          </cell>
        </row>
        <row r="43">
          <cell r="F43" t="str">
            <v>décembre</v>
          </cell>
        </row>
        <row r="44">
          <cell r="F44" t="str">
            <v>juillet</v>
          </cell>
        </row>
        <row r="45">
          <cell r="F45" t="str">
            <v>septembre</v>
          </cell>
        </row>
        <row r="46">
          <cell r="F46" t="str">
            <v>octobre</v>
          </cell>
        </row>
        <row r="47">
          <cell r="F47" t="str">
            <v>novembre</v>
          </cell>
        </row>
        <row r="48">
          <cell r="F48" t="str">
            <v>général</v>
          </cell>
        </row>
        <row r="49">
          <cell r="F49" t="str">
            <v>général</v>
          </cell>
        </row>
        <row r="50">
          <cell r="F50" t="str">
            <v>national</v>
          </cell>
        </row>
        <row r="51">
          <cell r="F51" t="str">
            <v>national</v>
          </cell>
        </row>
        <row r="52">
          <cell r="F52" t="str">
            <v>partout</v>
          </cell>
        </row>
        <row r="53">
          <cell r="F53" t="str">
            <v>son</v>
          </cell>
        </row>
        <row r="54">
          <cell r="F54" t="str">
            <v>son</v>
          </cell>
        </row>
        <row r="55">
          <cell r="F55" t="str">
            <v>son</v>
          </cell>
        </row>
        <row r="56">
          <cell r="F56" t="str">
            <v>ne</v>
          </cell>
        </row>
        <row r="57">
          <cell r="F57" t="str">
            <v>ne</v>
          </cell>
        </row>
        <row r="58">
          <cell r="F58" t="str">
            <v>apporter</v>
          </cell>
        </row>
        <row r="59">
          <cell r="F59" t="str">
            <v>dire</v>
          </cell>
        </row>
        <row r="60">
          <cell r="F60" t="str">
            <v>faire</v>
          </cell>
        </row>
        <row r="61">
          <cell r="F61" t="str">
            <v>envoyer</v>
          </cell>
        </row>
        <row r="62">
          <cell r="F62" t="str">
            <v>utiliser</v>
          </cell>
        </row>
        <row r="63">
          <cell r="F63" t="str">
            <v>maintenant</v>
          </cell>
        </row>
        <row r="64">
          <cell r="F64" t="str">
            <v>hier</v>
          </cell>
        </row>
        <row r="65">
          <cell r="F65" t="str">
            <v>appartement</v>
          </cell>
        </row>
        <row r="66">
          <cell r="F66" t="str">
            <v>banque</v>
          </cell>
        </row>
        <row r="67">
          <cell r="F67" t="str">
            <v>marché</v>
          </cell>
        </row>
        <row r="68">
          <cell r="F68" t="str">
            <v>passé</v>
          </cell>
        </row>
        <row r="69">
          <cell r="F69" t="str">
            <v>automne</v>
          </cell>
        </row>
        <row r="70">
          <cell r="F70" t="str">
            <v>été</v>
          </cell>
        </row>
        <row r="71">
          <cell r="F71" t="str">
            <v>hiver</v>
          </cell>
        </row>
        <row r="72">
          <cell r="F72" t="str">
            <v>musée</v>
          </cell>
        </row>
        <row r="73">
          <cell r="F73" t="str">
            <v>printemps</v>
          </cell>
        </row>
        <row r="74">
          <cell r="F74" t="str">
            <v>place</v>
          </cell>
        </row>
        <row r="75">
          <cell r="F75" t="str">
            <v>saison</v>
          </cell>
        </row>
        <row r="76">
          <cell r="F76" t="str">
            <v>belge</v>
          </cell>
        </row>
        <row r="77">
          <cell r="F77" t="str">
            <v>dernier</v>
          </cell>
        </row>
        <row r="78">
          <cell r="F78" t="str">
            <v>dernier</v>
          </cell>
        </row>
        <row r="79">
          <cell r="F79" t="str">
            <v>pendant</v>
          </cell>
        </row>
        <row r="80">
          <cell r="F80" t="str">
            <v>Headword</v>
          </cell>
        </row>
        <row r="81">
          <cell r="F81" t="str">
            <v>Headword</v>
          </cell>
        </row>
        <row r="82">
          <cell r="F82" t="str">
            <v>emporter</v>
          </cell>
        </row>
        <row r="83">
          <cell r="F83" t="str">
            <v>proposer</v>
          </cell>
        </row>
        <row r="84">
          <cell r="F84" t="str">
            <v>traverser</v>
          </cell>
        </row>
        <row r="85">
          <cell r="F85" t="str">
            <v>voyager</v>
          </cell>
        </row>
        <row r="86">
          <cell r="F86" t="str">
            <v>frontière</v>
          </cell>
        </row>
        <row r="87">
          <cell r="F87" t="str">
            <v>forêt</v>
          </cell>
        </row>
        <row r="88">
          <cell r="F88" t="str">
            <v>montagne</v>
          </cell>
        </row>
        <row r="89">
          <cell r="F89" t="str">
            <v>vue</v>
          </cell>
        </row>
        <row r="90">
          <cell r="F90" t="str">
            <v>suisse</v>
          </cell>
        </row>
        <row r="91">
          <cell r="F91" t="str">
            <v>Headword</v>
          </cell>
        </row>
        <row r="92">
          <cell r="F92" t="str">
            <v>Headword</v>
          </cell>
        </row>
        <row r="93">
          <cell r="F93" t="str">
            <v>MWU</v>
          </cell>
        </row>
        <row r="94">
          <cell r="F94" t="str">
            <v>gérer</v>
          </cell>
        </row>
        <row r="95">
          <cell r="F95" t="str">
            <v>gérer</v>
          </cell>
        </row>
        <row r="96">
          <cell r="F96" t="str">
            <v>espace</v>
          </cell>
        </row>
        <row r="97">
          <cell r="F97" t="str">
            <v>goût</v>
          </cell>
        </row>
        <row r="98">
          <cell r="F98" t="str">
            <v>langue</v>
          </cell>
        </row>
        <row r="99">
          <cell r="F99" t="str">
            <v>plat</v>
          </cell>
        </row>
        <row r="100">
          <cell r="F100" t="str">
            <v>recette</v>
          </cell>
        </row>
        <row r="101">
          <cell r="F101" t="str">
            <v>repas</v>
          </cell>
        </row>
        <row r="102">
          <cell r="F102" t="str">
            <v>d’abord</v>
          </cell>
        </row>
        <row r="103">
          <cell r="F103" t="str">
            <v>puis</v>
          </cell>
        </row>
        <row r="104">
          <cell r="F104" t="str">
            <v>par</v>
          </cell>
        </row>
        <row r="105">
          <cell r="F105" t="str">
            <v>puisque</v>
          </cell>
        </row>
        <row r="106">
          <cell r="F106" t="str">
            <v>Headword</v>
          </cell>
        </row>
        <row r="107">
          <cell r="F107" t="str">
            <v>Headword</v>
          </cell>
        </row>
        <row r="108">
          <cell r="F108" t="str">
            <v>carte</v>
          </cell>
        </row>
        <row r="109">
          <cell r="F109" t="str">
            <v>MWU</v>
          </cell>
        </row>
        <row r="110">
          <cell r="F110" t="str">
            <v>MWU</v>
          </cell>
        </row>
        <row r="111">
          <cell r="F111" t="str">
            <v>football</v>
          </cell>
        </row>
        <row r="112">
          <cell r="F112" t="str">
            <v>Headword</v>
          </cell>
        </row>
        <row r="113">
          <cell r="F113" t="str">
            <v>instrument</v>
          </cell>
        </row>
        <row r="114">
          <cell r="F114" t="str">
            <v>Headword</v>
          </cell>
        </row>
        <row r="115">
          <cell r="F115" t="str">
            <v>piano</v>
          </cell>
        </row>
        <row r="116">
          <cell r="F116" t="str">
            <v>droite</v>
          </cell>
        </row>
        <row r="117">
          <cell r="F117" t="str">
            <v>MWU</v>
          </cell>
        </row>
        <row r="118">
          <cell r="F118" t="str">
            <v>gauche</v>
          </cell>
        </row>
        <row r="119">
          <cell r="F119" t="str">
            <v>MWU</v>
          </cell>
        </row>
        <row r="120">
          <cell r="F120" t="str">
            <v>loin</v>
          </cell>
        </row>
        <row r="121">
          <cell r="F121" t="str">
            <v>MWU</v>
          </cell>
        </row>
        <row r="122">
          <cell r="F122" t="str">
            <v>près</v>
          </cell>
        </row>
        <row r="123">
          <cell r="F123" t="str">
            <v>MWU</v>
          </cell>
        </row>
        <row r="124">
          <cell r="F124" t="str">
            <v>acheter</v>
          </cell>
        </row>
        <row r="125">
          <cell r="F125" t="str">
            <v>coûter</v>
          </cell>
        </row>
        <row r="126">
          <cell r="F126" t="str">
            <v>peser</v>
          </cell>
        </row>
        <row r="127">
          <cell r="F127" t="str">
            <v>peser</v>
          </cell>
        </row>
        <row r="128">
          <cell r="F128" t="str">
            <v>peser</v>
          </cell>
        </row>
        <row r="129">
          <cell r="F129" t="str">
            <v>eau</v>
          </cell>
        </row>
        <row r="130">
          <cell r="F130" t="str">
            <v>euro</v>
          </cell>
        </row>
        <row r="131">
          <cell r="F131" t="str">
            <v>exercice</v>
          </cell>
        </row>
        <row r="132">
          <cell r="F132" t="str">
            <v>fromage</v>
          </cell>
        </row>
        <row r="133">
          <cell r="F133" t="str">
            <v>glace</v>
          </cell>
        </row>
        <row r="134">
          <cell r="F134" t="str">
            <v>Headword</v>
          </cell>
        </row>
        <row r="135">
          <cell r="F135" t="str">
            <v>pain</v>
          </cell>
        </row>
        <row r="136">
          <cell r="F136" t="str">
            <v>poisson</v>
          </cell>
        </row>
        <row r="137">
          <cell r="F137" t="str">
            <v>sport</v>
          </cell>
        </row>
        <row r="138">
          <cell r="F138" t="str">
            <v>travail</v>
          </cell>
        </row>
        <row r="139">
          <cell r="F139" t="str">
            <v>boire</v>
          </cell>
        </row>
        <row r="140">
          <cell r="F140" t="str">
            <v>boire</v>
          </cell>
        </row>
        <row r="141">
          <cell r="F141" t="str">
            <v>gagner</v>
          </cell>
        </row>
        <row r="142">
          <cell r="F142" t="str">
            <v>argent</v>
          </cell>
        </row>
        <row r="143">
          <cell r="F143" t="str">
            <v>chance</v>
          </cell>
        </row>
        <row r="144">
          <cell r="F144" t="str">
            <v>lait</v>
          </cell>
        </row>
        <row r="145">
          <cell r="F145" t="str">
            <v>café</v>
          </cell>
        </row>
        <row r="146">
          <cell r="F146" t="str">
            <v>thé</v>
          </cell>
        </row>
        <row r="147">
          <cell r="F147" t="str">
            <v>viande</v>
          </cell>
        </row>
        <row r="148">
          <cell r="F148" t="str">
            <v>verre</v>
          </cell>
        </row>
        <row r="149">
          <cell r="F149" t="str">
            <v>peu</v>
          </cell>
        </row>
        <row r="150">
          <cell r="F150" t="str">
            <v>beaucoup</v>
          </cell>
        </row>
        <row r="151">
          <cell r="F151" t="str">
            <v>sortir</v>
          </cell>
        </row>
        <row r="152">
          <cell r="F152" t="str">
            <v>vous</v>
          </cell>
        </row>
        <row r="153">
          <cell r="F153" t="str">
            <v>maman</v>
          </cell>
        </row>
        <row r="154">
          <cell r="F154" t="str">
            <v>papa</v>
          </cell>
        </row>
        <row r="155">
          <cell r="F155" t="str">
            <v>possible</v>
          </cell>
        </row>
        <row r="156">
          <cell r="F156" t="str">
            <v>seul</v>
          </cell>
        </row>
        <row r="157">
          <cell r="F157" t="str">
            <v>sans</v>
          </cell>
        </row>
        <row r="158">
          <cell r="F158" t="str">
            <v>salut</v>
          </cell>
        </row>
        <row r="159">
          <cell r="F159" t="str">
            <v>salut</v>
          </cell>
        </row>
        <row r="160">
          <cell r="F160" t="str">
            <v>MWU</v>
          </cell>
        </row>
        <row r="161">
          <cell r="F161" t="str">
            <v>MWU</v>
          </cell>
        </row>
        <row r="162">
          <cell r="F162" t="str">
            <v>choisir</v>
          </cell>
        </row>
        <row r="163">
          <cell r="F163" t="str">
            <v>réussir</v>
          </cell>
        </row>
        <row r="164">
          <cell r="F164" t="str">
            <v>remplir</v>
          </cell>
        </row>
        <row r="165">
          <cell r="F165" t="str">
            <v>définir</v>
          </cell>
        </row>
        <row r="166">
          <cell r="F166" t="str">
            <v>blanc</v>
          </cell>
        </row>
        <row r="167">
          <cell r="F167" t="str">
            <v>examen</v>
          </cell>
        </row>
        <row r="168">
          <cell r="F168" t="str">
            <v>lycée</v>
          </cell>
        </row>
        <row r="169">
          <cell r="F169" t="str">
            <v>note</v>
          </cell>
        </row>
        <row r="170">
          <cell r="F170" t="str">
            <v>cahier</v>
          </cell>
        </row>
        <row r="171">
          <cell r="F171" t="str">
            <v>alors</v>
          </cell>
        </row>
        <row r="172">
          <cell r="F172" t="str">
            <v>finir</v>
          </cell>
        </row>
        <row r="173">
          <cell r="F173" t="str">
            <v>nourrir</v>
          </cell>
        </row>
        <row r="174">
          <cell r="F174" t="str">
            <v>chat</v>
          </cell>
        </row>
        <row r="175">
          <cell r="F175" t="str">
            <v>dimanche</v>
          </cell>
        </row>
        <row r="176">
          <cell r="F176" t="str">
            <v>heure</v>
          </cell>
        </row>
        <row r="177">
          <cell r="F177" t="str">
            <v>jeudi</v>
          </cell>
        </row>
        <row r="178">
          <cell r="F178" t="str">
            <v>lundi</v>
          </cell>
        </row>
        <row r="179">
          <cell r="F179" t="str">
            <v>mardi</v>
          </cell>
        </row>
        <row r="180">
          <cell r="F180" t="str">
            <v>mercredi</v>
          </cell>
        </row>
        <row r="181">
          <cell r="F181" t="str">
            <v>minute</v>
          </cell>
        </row>
        <row r="182">
          <cell r="F182" t="str">
            <v>vendredi</v>
          </cell>
        </row>
        <row r="183">
          <cell r="F183" t="str">
            <v>feu</v>
          </cell>
        </row>
        <row r="184">
          <cell r="F184" t="str">
            <v>feu</v>
          </cell>
        </row>
        <row r="185">
          <cell r="F185" t="str">
            <v>hôpital</v>
          </cell>
        </row>
        <row r="186">
          <cell r="F186" t="str">
            <v>hôpital</v>
          </cell>
        </row>
        <row r="187">
          <cell r="F187" t="str">
            <v>jeu</v>
          </cell>
        </row>
        <row r="188">
          <cell r="F188" t="str">
            <v>jeu</v>
          </cell>
        </row>
        <row r="189">
          <cell r="F189" t="str">
            <v>journal</v>
          </cell>
        </row>
        <row r="190">
          <cell r="F190" t="str">
            <v>journal</v>
          </cell>
        </row>
        <row r="191">
          <cell r="F191" t="str">
            <v>oiseau</v>
          </cell>
        </row>
        <row r="192">
          <cell r="F192" t="str">
            <v>oiseau</v>
          </cell>
        </row>
        <row r="193">
          <cell r="F193" t="str">
            <v>réseau</v>
          </cell>
        </row>
        <row r="194">
          <cell r="F194" t="str">
            <v>réseau</v>
          </cell>
        </row>
        <row r="195">
          <cell r="F195" t="str">
            <v>autre</v>
          </cell>
        </row>
        <row r="196">
          <cell r="F196" t="str">
            <v>même</v>
          </cell>
        </row>
        <row r="197">
          <cell r="F197" t="str">
            <v>idéal</v>
          </cell>
        </row>
        <row r="198">
          <cell r="F198" t="str">
            <v>idéal</v>
          </cell>
        </row>
        <row r="199">
          <cell r="F199" t="str">
            <v>idéal</v>
          </cell>
        </row>
        <row r="200">
          <cell r="F200" t="str">
            <v>international</v>
          </cell>
        </row>
        <row r="201">
          <cell r="F201" t="str">
            <v>international</v>
          </cell>
        </row>
        <row r="202">
          <cell r="F202" t="str">
            <v>international</v>
          </cell>
        </row>
        <row r="203">
          <cell r="F203" t="str">
            <v>local</v>
          </cell>
        </row>
        <row r="204">
          <cell r="F204" t="str">
            <v>local</v>
          </cell>
        </row>
        <row r="205">
          <cell r="F205" t="str">
            <v>local</v>
          </cell>
        </row>
        <row r="206">
          <cell r="F206" t="str">
            <v>plusieurs</v>
          </cell>
        </row>
        <row r="207">
          <cell r="F207" t="str">
            <v>social</v>
          </cell>
        </row>
        <row r="208">
          <cell r="F208" t="str">
            <v>social</v>
          </cell>
        </row>
        <row r="209">
          <cell r="F209" t="str">
            <v>social</v>
          </cell>
        </row>
        <row r="210">
          <cell r="F210" t="str">
            <v>italien</v>
          </cell>
        </row>
        <row r="211">
          <cell r="F211" t="str">
            <v>plus</v>
          </cell>
        </row>
        <row r="212">
          <cell r="F212" t="str">
            <v>moins</v>
          </cell>
        </row>
        <row r="213">
          <cell r="F213" t="str">
            <v>aussi</v>
          </cell>
        </row>
        <row r="214">
          <cell r="F214" t="str">
            <v>que</v>
          </cell>
        </row>
        <row r="215">
          <cell r="F215" t="str">
            <v>dangereux</v>
          </cell>
        </row>
        <row r="216">
          <cell r="F216" t="str">
            <v>dangereux</v>
          </cell>
        </row>
        <row r="217">
          <cell r="F217" t="str">
            <v>gentil</v>
          </cell>
        </row>
        <row r="218">
          <cell r="F218" t="str">
            <v>gentil</v>
          </cell>
        </row>
        <row r="219">
          <cell r="F219" t="str">
            <v>gros</v>
          </cell>
        </row>
        <row r="220">
          <cell r="F220" t="str">
            <v>gros</v>
          </cell>
        </row>
        <row r="221">
          <cell r="F221" t="str">
            <v>italien</v>
          </cell>
        </row>
        <row r="222">
          <cell r="F222" t="str">
            <v>italien</v>
          </cell>
        </row>
        <row r="223">
          <cell r="F223" t="str">
            <v>meilleur</v>
          </cell>
        </row>
        <row r="224">
          <cell r="F224" t="str">
            <v>mince</v>
          </cell>
        </row>
        <row r="225">
          <cell r="F225" t="str">
            <v>pire</v>
          </cell>
        </row>
        <row r="226">
          <cell r="F226" t="str">
            <v>sûr</v>
          </cell>
        </row>
        <row r="227">
          <cell r="F227" t="str">
            <v>sûr</v>
          </cell>
        </row>
        <row r="228">
          <cell r="F228" t="str">
            <v>Headword</v>
          </cell>
        </row>
        <row r="229">
          <cell r="F229" t="str">
            <v>décision</v>
          </cell>
        </row>
        <row r="230">
          <cell r="F230" t="str">
            <v>soin</v>
          </cell>
        </row>
        <row r="231">
          <cell r="F231" t="str">
            <v>dur</v>
          </cell>
        </row>
        <row r="232">
          <cell r="F232" t="str">
            <v>dur</v>
          </cell>
        </row>
        <row r="233">
          <cell r="F233" t="str">
            <v>facilement</v>
          </cell>
        </row>
        <row r="234">
          <cell r="F234" t="str">
            <v>lentement</v>
          </cell>
        </row>
        <row r="235">
          <cell r="F235" t="str">
            <v>mal</v>
          </cell>
        </row>
        <row r="236">
          <cell r="F236" t="str">
            <v>mieux</v>
          </cell>
        </row>
        <row r="237">
          <cell r="F237" t="str">
            <v>vite</v>
          </cell>
        </row>
        <row r="238">
          <cell r="F238" t="str">
            <v>dépendre</v>
          </cell>
        </row>
        <row r="239">
          <cell r="F239" t="str">
            <v>dépendre</v>
          </cell>
        </row>
        <row r="240">
          <cell r="F240" t="str">
            <v>entendre</v>
          </cell>
        </row>
        <row r="241">
          <cell r="F241" t="str">
            <v>répondre</v>
          </cell>
        </row>
        <row r="242">
          <cell r="F242" t="str">
            <v>répondre</v>
          </cell>
        </row>
        <row r="243">
          <cell r="F243" t="str">
            <v>annonce</v>
          </cell>
        </row>
        <row r="244">
          <cell r="F244" t="str">
            <v>conversation</v>
          </cell>
        </row>
        <row r="245">
          <cell r="F245" t="str">
            <v>espagnol</v>
          </cell>
        </row>
        <row r="246">
          <cell r="F246" t="str">
            <v>message</v>
          </cell>
        </row>
        <row r="247">
          <cell r="F247" t="str">
            <v>soleil</v>
          </cell>
        </row>
        <row r="248">
          <cell r="F248" t="str">
            <v>temps</v>
          </cell>
        </row>
        <row r="249">
          <cell r="F249" t="str">
            <v>espagnol</v>
          </cell>
        </row>
        <row r="250">
          <cell r="F250" t="str">
            <v>espagnol</v>
          </cell>
        </row>
        <row r="251">
          <cell r="F251" t="str">
            <v>Headword</v>
          </cell>
        </row>
        <row r="252">
          <cell r="F252" t="str">
            <v>décrire</v>
          </cell>
        </row>
        <row r="253">
          <cell r="F253" t="str">
            <v>traduire</v>
          </cell>
        </row>
        <row r="254">
          <cell r="F254" t="str">
            <v>communauté</v>
          </cell>
        </row>
        <row r="255">
          <cell r="F255" t="str">
            <v>culture</v>
          </cell>
        </row>
        <row r="256">
          <cell r="F256" t="str">
            <v>expérience</v>
          </cell>
        </row>
        <row r="257">
          <cell r="F257" t="str">
            <v>information</v>
          </cell>
        </row>
        <row r="258">
          <cell r="F258" t="str">
            <v>produit</v>
          </cell>
        </row>
        <row r="259">
          <cell r="F259" t="str">
            <v>programme</v>
          </cell>
        </row>
        <row r="260">
          <cell r="F260" t="str">
            <v>tout</v>
          </cell>
        </row>
        <row r="261">
          <cell r="F261" t="str">
            <v>tout</v>
          </cell>
        </row>
        <row r="262">
          <cell r="F262" t="str">
            <v>attendre</v>
          </cell>
        </row>
        <row r="263">
          <cell r="F263" t="str">
            <v>descendre</v>
          </cell>
        </row>
        <row r="264">
          <cell r="F264" t="str">
            <v>bas</v>
          </cell>
        </row>
        <row r="265">
          <cell r="F265" t="str">
            <v>MWU</v>
          </cell>
        </row>
        <row r="266">
          <cell r="F266" t="str">
            <v>histoire</v>
          </cell>
        </row>
        <row r="267">
          <cell r="F267" t="str">
            <v>règle</v>
          </cell>
        </row>
        <row r="268">
          <cell r="F268" t="str">
            <v>piste</v>
          </cell>
        </row>
        <row r="269">
          <cell r="F269" t="str">
            <v>roman</v>
          </cell>
        </row>
        <row r="270">
          <cell r="F270" t="str">
            <v>texte</v>
          </cell>
        </row>
        <row r="271">
          <cell r="F271" t="str">
            <v>conduire</v>
          </cell>
        </row>
        <row r="272">
          <cell r="F272" t="str">
            <v>dire</v>
          </cell>
        </row>
        <row r="273">
          <cell r="F273" t="str">
            <v>interdire</v>
          </cell>
        </row>
        <row r="274">
          <cell r="F274" t="str">
            <v>inscrire</v>
          </cell>
        </row>
        <row r="275">
          <cell r="F275" t="str">
            <v>lieu</v>
          </cell>
        </row>
        <row r="276">
          <cell r="F276" t="str">
            <v>arbre</v>
          </cell>
        </row>
        <row r="277">
          <cell r="F277" t="str">
            <v>autobus</v>
          </cell>
        </row>
        <row r="278">
          <cell r="F278" t="str">
            <v>chaud</v>
          </cell>
        </row>
        <row r="279">
          <cell r="F279" t="str">
            <v>froid</v>
          </cell>
        </row>
        <row r="280">
          <cell r="F280" t="str">
            <v>neige</v>
          </cell>
        </row>
        <row r="281">
          <cell r="F281" t="str">
            <v>scolaire</v>
          </cell>
        </row>
        <row r="282">
          <cell r="F282" t="str">
            <v>commencer</v>
          </cell>
        </row>
        <row r="283">
          <cell r="F283" t="str">
            <v>expliquer</v>
          </cell>
        </row>
        <row r="284">
          <cell r="F284" t="str">
            <v>emprunter</v>
          </cell>
        </row>
        <row r="285">
          <cell r="F285" t="str">
            <v>quitter</v>
          </cell>
        </row>
        <row r="286">
          <cell r="F286" t="str">
            <v>cours</v>
          </cell>
        </row>
        <row r="287">
          <cell r="F287" t="str">
            <v>bibliothèque</v>
          </cell>
        </row>
        <row r="288">
          <cell r="F288" t="str">
            <v>fois</v>
          </cell>
        </row>
        <row r="289">
          <cell r="F289" t="str">
            <v>tâche</v>
          </cell>
        </row>
        <row r="290">
          <cell r="F290" t="str">
            <v>déjà</v>
          </cell>
        </row>
        <row r="291">
          <cell r="F291" t="str">
            <v>enfin</v>
          </cell>
        </row>
        <row r="292">
          <cell r="F292" t="str">
            <v>toujours</v>
          </cell>
        </row>
        <row r="293">
          <cell r="F293" t="str">
            <v>boire</v>
          </cell>
        </row>
        <row r="294">
          <cell r="F294" t="str">
            <v>avoir</v>
          </cell>
        </row>
        <row r="295">
          <cell r="F295" t="str">
            <v>prendre</v>
          </cell>
        </row>
        <row r="296">
          <cell r="F296" t="str">
            <v>accident</v>
          </cell>
        </row>
        <row r="297">
          <cell r="F297" t="str">
            <v>bras</v>
          </cell>
        </row>
        <row r="298">
          <cell r="F298" t="str">
            <v>jambe</v>
          </cell>
        </row>
        <row r="299">
          <cell r="F299" t="str">
            <v>mal</v>
          </cell>
        </row>
        <row r="300">
          <cell r="F300" t="str">
            <v>maladie</v>
          </cell>
        </row>
        <row r="301">
          <cell r="F301" t="str">
            <v>Headword</v>
          </cell>
        </row>
        <row r="302">
          <cell r="F302" t="str">
            <v>photo</v>
          </cell>
        </row>
        <row r="303">
          <cell r="F303" t="str">
            <v>déjà</v>
          </cell>
        </row>
        <row r="304">
          <cell r="F304" t="str">
            <v>MWU</v>
          </cell>
        </row>
        <row r="305">
          <cell r="F305" t="str">
            <v>ensuite</v>
          </cell>
        </row>
        <row r="306">
          <cell r="F306" t="str">
            <v>MWU</v>
          </cell>
        </row>
        <row r="307">
          <cell r="F307" t="str">
            <v>lever</v>
          </cell>
        </row>
        <row r="308">
          <cell r="F308" t="str">
            <v>lever</v>
          </cell>
        </row>
        <row r="309">
          <cell r="F309" t="str">
            <v>lever</v>
          </cell>
        </row>
        <row r="310">
          <cell r="F310" t="str">
            <v>reposer</v>
          </cell>
        </row>
        <row r="311">
          <cell r="F311" t="str">
            <v>chapeau</v>
          </cell>
        </row>
        <row r="312">
          <cell r="F312" t="str">
            <v>cuisine</v>
          </cell>
        </row>
        <row r="313">
          <cell r="F313" t="str">
            <v>main</v>
          </cell>
        </row>
        <row r="314">
          <cell r="F314" t="str">
            <v>manteau</v>
          </cell>
        </row>
        <row r="315">
          <cell r="F315" t="str">
            <v>matin</v>
          </cell>
        </row>
        <row r="316">
          <cell r="F316" t="str">
            <v>pluie</v>
          </cell>
        </row>
        <row r="317">
          <cell r="F317" t="str">
            <v>tête</v>
          </cell>
        </row>
      </sheetData>
      <sheetData sheetId="10"/>
      <sheetData sheetId="11"/>
      <sheetData sheetId="12">
        <row r="1">
          <cell r="A1" t="str">
            <v>French</v>
          </cell>
          <cell r="E1" t="str">
            <v>Frequency</v>
          </cell>
          <cell r="F1" t="str">
            <v>Headword</v>
          </cell>
        </row>
        <row r="2">
          <cell r="A2" t="str">
            <v>nous devons</v>
          </cell>
          <cell r="E2">
            <v>39</v>
          </cell>
          <cell r="F2" t="str">
            <v>devoir</v>
          </cell>
        </row>
        <row r="3">
          <cell r="A3" t="str">
            <v>vous devez</v>
          </cell>
          <cell r="E3">
            <v>39</v>
          </cell>
          <cell r="F3" t="str">
            <v>devoir</v>
          </cell>
        </row>
        <row r="4">
          <cell r="A4" t="str">
            <v>ils/elles doivent</v>
          </cell>
          <cell r="E4">
            <v>39</v>
          </cell>
          <cell r="F4" t="str">
            <v>devoir</v>
          </cell>
        </row>
        <row r="5">
          <cell r="A5" t="str">
            <v>il faut</v>
          </cell>
          <cell r="E5" t="str">
            <v>13/68</v>
          </cell>
          <cell r="F5" t="str">
            <v>MWU</v>
          </cell>
        </row>
        <row r="6">
          <cell r="A6" t="str">
            <v>il ne faut pas</v>
          </cell>
          <cell r="E6" t="str">
            <v>13/68</v>
          </cell>
          <cell r="F6" t="str">
            <v>MWU</v>
          </cell>
        </row>
        <row r="7">
          <cell r="A7" t="str">
            <v>ils/elles peuvent</v>
          </cell>
          <cell r="E7">
            <v>20</v>
          </cell>
          <cell r="F7" t="str">
            <v>pouvoir</v>
          </cell>
        </row>
        <row r="8">
          <cell r="A8" t="str">
            <v>ils/elles savent</v>
          </cell>
          <cell r="E8">
            <v>67</v>
          </cell>
          <cell r="F8" t="str">
            <v>savoir</v>
          </cell>
        </row>
        <row r="9">
          <cell r="A9" t="str">
            <v>ils/elles veulent</v>
          </cell>
          <cell r="E9">
            <v>57</v>
          </cell>
          <cell r="F9" t="str">
            <v>vouloir</v>
          </cell>
        </row>
        <row r="10">
          <cell r="A10" t="str">
            <v>l'entreprise (f)</v>
          </cell>
          <cell r="E10">
            <v>298</v>
          </cell>
          <cell r="F10" t="str">
            <v>entreprise</v>
          </cell>
        </row>
        <row r="11">
          <cell r="A11" t="str">
            <v>l'attitude (f)</v>
          </cell>
          <cell r="E11">
            <v>834</v>
          </cell>
          <cell r="F11" t="str">
            <v>attitude</v>
          </cell>
        </row>
        <row r="12">
          <cell r="A12" t="str">
            <v>le collègue</v>
          </cell>
          <cell r="E12">
            <v>1099</v>
          </cell>
          <cell r="F12" t="str">
            <v>collègue</v>
          </cell>
        </row>
        <row r="13">
          <cell r="A13" t="str">
            <v>la collègue</v>
          </cell>
          <cell r="E13">
            <v>1099</v>
          </cell>
          <cell r="F13" t="str">
            <v>collègue</v>
          </cell>
        </row>
        <row r="14">
          <cell r="A14" t="str">
            <v>le directeur2</v>
          </cell>
          <cell r="E14">
            <v>640</v>
          </cell>
          <cell r="F14" t="str">
            <v>directeur</v>
          </cell>
        </row>
        <row r="15">
          <cell r="A15" t="str">
            <v>la directrice2</v>
          </cell>
          <cell r="E15">
            <v>640</v>
          </cell>
          <cell r="F15" t="str">
            <v>directeur</v>
          </cell>
        </row>
        <row r="16">
          <cell r="A16" t="str">
            <v>le stage</v>
          </cell>
          <cell r="E16">
            <v>4007</v>
          </cell>
          <cell r="F16" t="str">
            <v>stage</v>
          </cell>
        </row>
        <row r="17">
          <cell r="A17" t="str">
            <v>actif</v>
          </cell>
          <cell r="E17">
            <v>1219</v>
          </cell>
          <cell r="F17" t="str">
            <v>actif</v>
          </cell>
        </row>
        <row r="18">
          <cell r="A18" t="str">
            <v>active</v>
          </cell>
          <cell r="E18">
            <v>1219</v>
          </cell>
          <cell r="F18" t="str">
            <v>actif</v>
          </cell>
        </row>
        <row r="19">
          <cell r="A19" t="str">
            <v>négatif</v>
          </cell>
          <cell r="E19">
            <v>1520</v>
          </cell>
          <cell r="F19" t="str">
            <v>négatif</v>
          </cell>
        </row>
        <row r="20">
          <cell r="A20" t="str">
            <v>négative</v>
          </cell>
          <cell r="E20">
            <v>1520</v>
          </cell>
          <cell r="F20" t="str">
            <v>négatif</v>
          </cell>
        </row>
        <row r="21">
          <cell r="A21" t="str">
            <v>positif</v>
          </cell>
          <cell r="E21">
            <v>949</v>
          </cell>
          <cell r="F21" t="str">
            <v>positif</v>
          </cell>
        </row>
        <row r="22">
          <cell r="A22" t="str">
            <v>positive</v>
          </cell>
          <cell r="E22">
            <v>949</v>
          </cell>
          <cell r="F22" t="str">
            <v>positif</v>
          </cell>
        </row>
        <row r="23">
          <cell r="A23" t="str">
            <v>sportif</v>
          </cell>
          <cell r="E23">
            <v>2670</v>
          </cell>
          <cell r="F23" t="str">
            <v>sportif</v>
          </cell>
        </row>
        <row r="24">
          <cell r="A24" t="str">
            <v>sportive</v>
          </cell>
          <cell r="E24">
            <v>2670</v>
          </cell>
          <cell r="F24" t="str">
            <v>sportif</v>
          </cell>
        </row>
        <row r="25">
          <cell r="A25" t="str">
            <v>connaître</v>
          </cell>
          <cell r="E25">
            <v>133</v>
          </cell>
          <cell r="F25" t="str">
            <v>connaître</v>
          </cell>
        </row>
        <row r="26">
          <cell r="A26" t="str">
            <v>je connais</v>
          </cell>
          <cell r="E26">
            <v>133</v>
          </cell>
          <cell r="F26" t="str">
            <v>connaître</v>
          </cell>
        </row>
        <row r="27">
          <cell r="A27" t="str">
            <v>savoir2</v>
          </cell>
          <cell r="E27">
            <v>67</v>
          </cell>
          <cell r="F27" t="str">
            <v>savoir</v>
          </cell>
        </row>
        <row r="28">
          <cell r="A28" t="str">
            <v>la chanson</v>
          </cell>
          <cell r="E28">
            <v>2142</v>
          </cell>
          <cell r="F28" t="str">
            <v>chanson</v>
          </cell>
        </row>
        <row r="29">
          <cell r="A29" t="str">
            <v>le chemin</v>
          </cell>
          <cell r="E29">
            <v>859</v>
          </cell>
          <cell r="F29" t="str">
            <v>chemin</v>
          </cell>
        </row>
        <row r="30">
          <cell r="A30" t="str">
            <v>l'endroit (m)</v>
          </cell>
          <cell r="E30">
            <v>650</v>
          </cell>
          <cell r="F30" t="str">
            <v>endroit</v>
          </cell>
        </row>
        <row r="31">
          <cell r="A31" t="str">
            <v>les gens (mpl)</v>
          </cell>
          <cell r="E31">
            <v>236</v>
          </cell>
          <cell r="F31" t="str">
            <v>gens</v>
          </cell>
        </row>
        <row r="32">
          <cell r="A32" t="str">
            <v>le groupe</v>
          </cell>
          <cell r="E32">
            <v>187</v>
          </cell>
          <cell r="F32" t="str">
            <v>groupe</v>
          </cell>
        </row>
        <row r="33">
          <cell r="A33" t="str">
            <v>québécois</v>
          </cell>
          <cell r="E33">
            <v>1970</v>
          </cell>
          <cell r="F33" t="str">
            <v>québécois</v>
          </cell>
        </row>
        <row r="34">
          <cell r="A34" t="str">
            <v>canadien</v>
          </cell>
          <cell r="E34">
            <v>611</v>
          </cell>
          <cell r="F34" t="str">
            <v>canadien</v>
          </cell>
        </row>
        <row r="35">
          <cell r="A35" t="str">
            <v>canadienne</v>
          </cell>
          <cell r="E35">
            <v>611</v>
          </cell>
          <cell r="F35" t="str">
            <v>canadien</v>
          </cell>
        </row>
        <row r="36">
          <cell r="A36" t="str">
            <v>le Canada</v>
          </cell>
          <cell r="E36" t="str">
            <v>N/A</v>
          </cell>
          <cell r="F36"/>
        </row>
        <row r="37">
          <cell r="A37" t="str">
            <v>le Québec</v>
          </cell>
          <cell r="E37"/>
          <cell r="F37"/>
        </row>
        <row r="38">
          <cell r="A38" t="str">
            <v>chercher</v>
          </cell>
          <cell r="E38"/>
          <cell r="F38"/>
        </row>
        <row r="39">
          <cell r="A39" t="str">
            <v>oublier</v>
          </cell>
          <cell r="E39"/>
          <cell r="F39"/>
        </row>
        <row r="40">
          <cell r="A40" t="str">
            <v>rencontrer</v>
          </cell>
          <cell r="E40"/>
          <cell r="F40"/>
        </row>
        <row r="41">
          <cell r="A41" t="str">
            <v>mettre</v>
          </cell>
          <cell r="E41">
            <v>27</v>
          </cell>
          <cell r="F41" t="str">
            <v>mettre</v>
          </cell>
        </row>
        <row r="42">
          <cell r="A42" t="str">
            <v>il/elle met</v>
          </cell>
          <cell r="E42">
            <v>27</v>
          </cell>
          <cell r="F42" t="str">
            <v>mettre</v>
          </cell>
        </row>
        <row r="43">
          <cell r="A43" t="str">
            <v>remettre</v>
          </cell>
          <cell r="E43">
            <v>156</v>
          </cell>
          <cell r="F43" t="str">
            <v>remettre</v>
          </cell>
        </row>
        <row r="44">
          <cell r="A44" t="str">
            <v>la campagne</v>
          </cell>
          <cell r="E44">
            <v>666</v>
          </cell>
          <cell r="F44" t="str">
            <v>campagne</v>
          </cell>
        </row>
        <row r="45">
          <cell r="A45" t="str">
            <v>le dollar</v>
          </cell>
          <cell r="E45">
            <v>432</v>
          </cell>
          <cell r="F45" t="str">
            <v>dollar</v>
          </cell>
        </row>
        <row r="46">
          <cell r="A46" t="str">
            <v>la population</v>
          </cell>
          <cell r="E46">
            <v>509</v>
          </cell>
          <cell r="F46" t="str">
            <v>population</v>
          </cell>
        </row>
        <row r="47">
          <cell r="A47" t="str">
            <v>la province</v>
          </cell>
          <cell r="E47">
            <v>861</v>
          </cell>
          <cell r="F47" t="str">
            <v>province</v>
          </cell>
        </row>
        <row r="48">
          <cell r="A48" t="str">
            <v>le lac</v>
          </cell>
          <cell r="E48">
            <v>3121</v>
          </cell>
          <cell r="F48" t="str">
            <v>lac</v>
          </cell>
        </row>
        <row r="49">
          <cell r="A49" t="str">
            <v>l'habitant (m)</v>
          </cell>
          <cell r="E49">
            <v>1333</v>
          </cell>
          <cell r="F49" t="str">
            <v>habitant</v>
          </cell>
        </row>
        <row r="50">
          <cell r="A50" t="str">
            <v>l'habitante (f)</v>
          </cell>
          <cell r="E50">
            <v>1333</v>
          </cell>
          <cell r="F50" t="str">
            <v>habitant</v>
          </cell>
        </row>
        <row r="51">
          <cell r="A51" t="str">
            <v>le fleuve</v>
          </cell>
          <cell r="E51">
            <v>2893</v>
          </cell>
          <cell r="F51" t="str">
            <v>fleuve</v>
          </cell>
        </row>
        <row r="52">
          <cell r="A52" t="str">
            <v>le paysage</v>
          </cell>
          <cell r="E52">
            <v>2634</v>
          </cell>
          <cell r="F52" t="str">
            <v>paysage</v>
          </cell>
        </row>
        <row r="53">
          <cell r="A53" t="str">
            <v>perdre</v>
          </cell>
          <cell r="E53">
            <v>250</v>
          </cell>
          <cell r="F53" t="str">
            <v>perdre</v>
          </cell>
        </row>
        <row r="54">
          <cell r="A54" t="str">
            <v>la glace</v>
          </cell>
          <cell r="E54">
            <v>2580</v>
          </cell>
          <cell r="F54" t="str">
            <v>glace</v>
          </cell>
        </row>
        <row r="55">
          <cell r="A55" t="str">
            <v>jamais</v>
          </cell>
          <cell r="E55">
            <v>179</v>
          </cell>
          <cell r="F55" t="str">
            <v>jamais</v>
          </cell>
        </row>
        <row r="56">
          <cell r="A56" t="str">
            <v>empêcher</v>
          </cell>
          <cell r="E56">
            <v>306</v>
          </cell>
          <cell r="F56" t="str">
            <v>empêcher</v>
          </cell>
        </row>
        <row r="57">
          <cell r="A57" t="str">
            <v>pratiquer</v>
          </cell>
          <cell r="E57">
            <v>1268</v>
          </cell>
          <cell r="F57" t="str">
            <v>pratiquer</v>
          </cell>
        </row>
        <row r="58">
          <cell r="A58" t="str">
            <v>risquer</v>
          </cell>
          <cell r="E58">
            <v>322</v>
          </cell>
          <cell r="F58" t="str">
            <v>risquer</v>
          </cell>
        </row>
        <row r="59">
          <cell r="A59" t="str">
            <v>persuader</v>
          </cell>
          <cell r="E59">
            <v>1682</v>
          </cell>
          <cell r="F59" t="str">
            <v>persuader</v>
          </cell>
        </row>
        <row r="60">
          <cell r="A60" t="str">
            <v>respecter</v>
          </cell>
          <cell r="E60">
            <v>673</v>
          </cell>
          <cell r="F60" t="str">
            <v>respecter</v>
          </cell>
        </row>
        <row r="61">
          <cell r="A61" t="str">
            <v>la région</v>
          </cell>
          <cell r="E61">
            <v>241</v>
          </cell>
          <cell r="F61" t="str">
            <v>région</v>
          </cell>
        </row>
        <row r="62">
          <cell r="A62" t="str">
            <v>le château</v>
          </cell>
          <cell r="E62">
            <v>3510</v>
          </cell>
          <cell r="F62" t="str">
            <v>château</v>
          </cell>
        </row>
        <row r="63">
          <cell r="A63" t="str">
            <v>l'architecture (f)</v>
          </cell>
          <cell r="E63">
            <v>4182</v>
          </cell>
          <cell r="F63" t="str">
            <v>architecture</v>
          </cell>
        </row>
        <row r="64">
          <cell r="A64" t="str">
            <v>historique</v>
          </cell>
          <cell r="E64">
            <v>902</v>
          </cell>
          <cell r="F64" t="str">
            <v>historique</v>
          </cell>
        </row>
        <row r="65">
          <cell r="A65" t="str">
            <v>utile</v>
          </cell>
          <cell r="E65">
            <v>1003</v>
          </cell>
          <cell r="F65" t="str">
            <v>utile</v>
          </cell>
        </row>
        <row r="66">
          <cell r="A66" t="str">
            <v>fantastique</v>
          </cell>
          <cell r="E66">
            <v>4107</v>
          </cell>
          <cell r="F66" t="str">
            <v>fantastique</v>
          </cell>
        </row>
        <row r="67">
          <cell r="A67" t="str">
            <v>essentiel</v>
          </cell>
          <cell r="E67">
            <v>675</v>
          </cell>
          <cell r="F67" t="str">
            <v>essentiel</v>
          </cell>
        </row>
        <row r="68">
          <cell r="A68" t="str">
            <v>essentielle</v>
          </cell>
          <cell r="E68">
            <v>675</v>
          </cell>
          <cell r="F68" t="str">
            <v>essentiel</v>
          </cell>
        </row>
        <row r="69">
          <cell r="A69" t="str">
            <v>appartenir</v>
          </cell>
          <cell r="E69">
            <v>319</v>
          </cell>
          <cell r="F69" t="str">
            <v>appartenir</v>
          </cell>
        </row>
        <row r="70">
          <cell r="A70" t="str">
            <v>exister</v>
          </cell>
          <cell r="E70">
            <v>269</v>
          </cell>
          <cell r="F70" t="str">
            <v>exister</v>
          </cell>
        </row>
        <row r="71">
          <cell r="A71" t="str">
            <v>présenter</v>
          </cell>
          <cell r="E71">
            <v>209</v>
          </cell>
          <cell r="F71" t="str">
            <v>présenter</v>
          </cell>
        </row>
        <row r="72">
          <cell r="A72" t="str">
            <v>le copain</v>
          </cell>
          <cell r="E72">
            <v>1320</v>
          </cell>
          <cell r="F72" t="str">
            <v>copain</v>
          </cell>
        </row>
        <row r="73">
          <cell r="A73" t="str">
            <v>la copine</v>
          </cell>
          <cell r="E73">
            <v>1320</v>
          </cell>
          <cell r="F73" t="str">
            <v>copain</v>
          </cell>
        </row>
        <row r="74">
          <cell r="A74" t="str">
            <v>la foi</v>
          </cell>
          <cell r="E74">
            <v>1368</v>
          </cell>
          <cell r="F74" t="str">
            <v>foi</v>
          </cell>
        </row>
        <row r="75">
          <cell r="A75" t="str">
            <v>le service</v>
          </cell>
          <cell r="E75">
            <v>203</v>
          </cell>
          <cell r="F75" t="str">
            <v>service</v>
          </cell>
        </row>
        <row r="76">
          <cell r="A76" t="str">
            <v>chinois</v>
          </cell>
          <cell r="E76">
            <v>1914</v>
          </cell>
          <cell r="F76" t="str">
            <v>chinois</v>
          </cell>
        </row>
        <row r="77">
          <cell r="A77" t="str">
            <v>chrétien</v>
          </cell>
          <cell r="E77">
            <v>1895</v>
          </cell>
          <cell r="F77" t="str">
            <v>chrétien</v>
          </cell>
        </row>
        <row r="78">
          <cell r="A78" t="str">
            <v>européen</v>
          </cell>
          <cell r="E78">
            <v>445</v>
          </cell>
          <cell r="F78" t="str">
            <v>européen</v>
          </cell>
        </row>
        <row r="79">
          <cell r="A79" t="str">
            <v>juif</v>
          </cell>
          <cell r="E79">
            <v>1510</v>
          </cell>
          <cell r="F79" t="str">
            <v>juif</v>
          </cell>
        </row>
        <row r="80">
          <cell r="A80" t="str">
            <v>laïque</v>
          </cell>
          <cell r="E80" t="str">
            <v>&gt;5000</v>
          </cell>
          <cell r="F80" t="str">
            <v>laïque</v>
          </cell>
        </row>
        <row r="81">
          <cell r="A81" t="str">
            <v>musulman</v>
          </cell>
          <cell r="E81" t="str">
            <v>&gt;5000</v>
          </cell>
          <cell r="F81" t="str">
            <v>musulman</v>
          </cell>
        </row>
        <row r="82">
          <cell r="A82" t="str">
            <v>religieux</v>
          </cell>
          <cell r="E82">
            <v>1203</v>
          </cell>
          <cell r="F82" t="str">
            <v>religieux</v>
          </cell>
        </row>
        <row r="83">
          <cell r="A83" t="str">
            <v>commander</v>
          </cell>
          <cell r="E83">
            <v>959</v>
          </cell>
          <cell r="F83" t="str">
            <v>commander</v>
          </cell>
        </row>
        <row r="84">
          <cell r="A84" t="str">
            <v>payer</v>
          </cell>
          <cell r="E84">
            <v>537</v>
          </cell>
          <cell r="F84" t="str">
            <v>payer</v>
          </cell>
        </row>
        <row r="85">
          <cell r="A85" t="str">
            <v>répéter</v>
          </cell>
          <cell r="E85">
            <v>630</v>
          </cell>
          <cell r="F85" t="str">
            <v>répéter</v>
          </cell>
        </row>
        <row r="86">
          <cell r="A86" t="str">
            <v>terminer</v>
          </cell>
          <cell r="E86">
            <v>415</v>
          </cell>
          <cell r="F86" t="str">
            <v>terminer</v>
          </cell>
        </row>
        <row r="87">
          <cell r="A87" t="str">
            <v>l'addition (f)</v>
          </cell>
          <cell r="E87" t="str">
            <v>NA</v>
          </cell>
          <cell r="F87" t="str">
            <v>addition</v>
          </cell>
        </row>
        <row r="88">
          <cell r="A88" t="str">
            <v>le choix</v>
          </cell>
          <cell r="E88">
            <v>436</v>
          </cell>
          <cell r="F88" t="str">
            <v>choix</v>
          </cell>
        </row>
        <row r="89">
          <cell r="A89" t="str">
            <v>la commande</v>
          </cell>
          <cell r="E89">
            <v>2123</v>
          </cell>
          <cell r="F89" t="str">
            <v>commande</v>
          </cell>
        </row>
        <row r="90">
          <cell r="A90" t="str">
            <v>l'entrée (f)</v>
          </cell>
          <cell r="E90">
            <v>808</v>
          </cell>
          <cell r="F90" t="str">
            <v>entrée</v>
          </cell>
        </row>
        <row r="91">
          <cell r="A91" t="str">
            <v>le restaurant</v>
          </cell>
          <cell r="E91">
            <v>2336</v>
          </cell>
          <cell r="F91" t="str">
            <v>restaurant</v>
          </cell>
        </row>
        <row r="92">
          <cell r="A92" t="str">
            <v>la table</v>
          </cell>
          <cell r="E92">
            <v>1019</v>
          </cell>
          <cell r="F92" t="str">
            <v>table</v>
          </cell>
        </row>
        <row r="93">
          <cell r="A93" t="str">
            <v>leur</v>
          </cell>
          <cell r="E93">
            <v>35</v>
          </cell>
          <cell r="F93" t="str">
            <v>leur</v>
          </cell>
        </row>
        <row r="94">
          <cell r="A94" t="str">
            <v>leurs</v>
          </cell>
          <cell r="E94">
            <v>35</v>
          </cell>
          <cell r="F94" t="str">
            <v>leur</v>
          </cell>
        </row>
        <row r="95">
          <cell r="A95" t="str">
            <v>principal</v>
          </cell>
          <cell r="E95">
            <v>458</v>
          </cell>
          <cell r="F95" t="str">
            <v>principal</v>
          </cell>
        </row>
        <row r="96">
          <cell r="A96" t="str">
            <v>votre</v>
          </cell>
          <cell r="E96">
            <v>214</v>
          </cell>
          <cell r="F96" t="str">
            <v>votre</v>
          </cell>
        </row>
        <row r="97">
          <cell r="A97" t="str">
            <v>vos</v>
          </cell>
          <cell r="E97">
            <v>214</v>
          </cell>
          <cell r="F97" t="str">
            <v>votre</v>
          </cell>
        </row>
        <row r="98">
          <cell r="A98" t="str">
            <v>avoir besoin de</v>
          </cell>
          <cell r="E98" t="str">
            <v>NA</v>
          </cell>
          <cell r="F98" t="str">
            <v>MWU</v>
          </cell>
        </row>
        <row r="99">
          <cell r="A99" t="str">
            <v>avoir envie de</v>
          </cell>
          <cell r="E99" t="str">
            <v>NA</v>
          </cell>
          <cell r="F99" t="str">
            <v>MWU</v>
          </cell>
        </row>
        <row r="100">
          <cell r="A100" t="str">
            <v>avoir peur de</v>
          </cell>
          <cell r="E100" t="str">
            <v>NA</v>
          </cell>
          <cell r="F100" t="str">
            <v>MWU</v>
          </cell>
        </row>
        <row r="101">
          <cell r="A101" t="str">
            <v>le besoin</v>
          </cell>
          <cell r="E101">
            <v>183</v>
          </cell>
          <cell r="F101" t="str">
            <v>besoin</v>
          </cell>
        </row>
        <row r="102">
          <cell r="A102" t="str">
            <v>la faim</v>
          </cell>
          <cell r="E102">
            <v>1986</v>
          </cell>
          <cell r="F102" t="str">
            <v>faim</v>
          </cell>
        </row>
        <row r="103">
          <cell r="A103" t="str">
            <v>la soif</v>
          </cell>
          <cell r="E103">
            <v>4689</v>
          </cell>
          <cell r="F103" t="str">
            <v>soif</v>
          </cell>
        </row>
        <row r="104">
          <cell r="A104" t="str">
            <v>la peur</v>
          </cell>
          <cell r="E104">
            <v>755</v>
          </cell>
          <cell r="F104" t="str">
            <v>peur</v>
          </cell>
        </row>
        <row r="105">
          <cell r="A105" t="str">
            <v>le tort</v>
          </cell>
          <cell r="E105">
            <v>1652</v>
          </cell>
          <cell r="F105" t="str">
            <v>tort</v>
          </cell>
        </row>
        <row r="106">
          <cell r="A106" t="str">
            <v>l'heure² (f)</v>
          </cell>
          <cell r="E106">
            <v>99</v>
          </cell>
          <cell r="F106" t="str">
            <v>heure</v>
          </cell>
        </row>
        <row r="107">
          <cell r="A107" t="str">
            <v>quarante</v>
          </cell>
          <cell r="E107">
            <v>2436</v>
          </cell>
          <cell r="F107" t="str">
            <v>quarante</v>
          </cell>
        </row>
        <row r="108">
          <cell r="A108" t="str">
            <v>cinquante</v>
          </cell>
          <cell r="E108">
            <v>2273</v>
          </cell>
          <cell r="F108" t="str">
            <v>cinquante</v>
          </cell>
        </row>
        <row r="109">
          <cell r="A109" t="str">
            <v>soixante</v>
          </cell>
          <cell r="E109">
            <v>3151</v>
          </cell>
          <cell r="F109" t="str">
            <v>soixante</v>
          </cell>
        </row>
        <row r="110">
          <cell r="A110" t="str">
            <v>consacrer</v>
          </cell>
          <cell r="E110">
            <v>750</v>
          </cell>
          <cell r="F110" t="str">
            <v>consacrer</v>
          </cell>
        </row>
        <row r="111">
          <cell r="A111" t="str">
            <v>contenir</v>
          </cell>
          <cell r="E111">
            <v>1033</v>
          </cell>
          <cell r="F111" t="str">
            <v>contenir</v>
          </cell>
        </row>
        <row r="112">
          <cell r="A112" t="str">
            <v>couper</v>
          </cell>
          <cell r="E112">
            <v>811</v>
          </cell>
          <cell r="F112" t="str">
            <v>couper</v>
          </cell>
        </row>
        <row r="113">
          <cell r="A113" t="str">
            <v>distribuer</v>
          </cell>
          <cell r="E113">
            <v>1152</v>
          </cell>
          <cell r="F113" t="str">
            <v>distribuer</v>
          </cell>
        </row>
        <row r="114">
          <cell r="A114" t="str">
            <v>le bonheur</v>
          </cell>
          <cell r="E114">
            <v>1948</v>
          </cell>
          <cell r="F114" t="str">
            <v>bonheur</v>
          </cell>
        </row>
        <row r="115">
          <cell r="A115" t="str">
            <v>la consommation</v>
          </cell>
          <cell r="E115">
            <v>1428</v>
          </cell>
          <cell r="F115" t="str">
            <v>consommation</v>
          </cell>
        </row>
        <row r="116">
          <cell r="A116" t="str">
            <v>la richesse</v>
          </cell>
          <cell r="E116">
            <v>1880</v>
          </cell>
          <cell r="F116" t="str">
            <v>richesse</v>
          </cell>
        </row>
        <row r="117">
          <cell r="A117" t="str">
            <v>le sang</v>
          </cell>
          <cell r="E117">
            <v>1126</v>
          </cell>
          <cell r="F117" t="str">
            <v>sang</v>
          </cell>
        </row>
        <row r="118">
          <cell r="A118" t="str">
            <v>le symbole</v>
          </cell>
          <cell r="E118">
            <v>1427</v>
          </cell>
          <cell r="F118" t="str">
            <v>symbole</v>
          </cell>
        </row>
        <row r="119">
          <cell r="A119" t="str">
            <v>la veille</v>
          </cell>
          <cell r="E119">
            <v>1840</v>
          </cell>
          <cell r="F119" t="str">
            <v>veille</v>
          </cell>
        </row>
        <row r="120">
          <cell r="A120" t="str">
            <v>délicat</v>
          </cell>
          <cell r="E120">
            <v>1877</v>
          </cell>
          <cell r="F120" t="str">
            <v>délicat</v>
          </cell>
        </row>
        <row r="121">
          <cell r="A121" t="str">
            <v>fort</v>
          </cell>
          <cell r="E121">
            <v>107</v>
          </cell>
          <cell r="F121" t="str">
            <v>fort</v>
          </cell>
        </row>
        <row r="122">
          <cell r="A122" t="str">
            <v>léger</v>
          </cell>
          <cell r="E122">
            <v>1321</v>
          </cell>
          <cell r="F122" t="str">
            <v>léger</v>
          </cell>
        </row>
        <row r="123">
          <cell r="A123"/>
          <cell r="E123"/>
          <cell r="F123" t="str">
            <v>blesser</v>
          </cell>
        </row>
        <row r="124">
          <cell r="E124"/>
          <cell r="F124" t="str">
            <v>jeter</v>
          </cell>
        </row>
        <row r="125">
          <cell r="E125"/>
          <cell r="F125" t="str">
            <v>laisser</v>
          </cell>
        </row>
        <row r="126">
          <cell r="E126"/>
          <cell r="F126" t="str">
            <v>amour</v>
          </cell>
        </row>
        <row r="127">
          <cell r="E127"/>
          <cell r="F127" t="str">
            <v>envie</v>
          </cell>
        </row>
        <row r="128">
          <cell r="E128"/>
          <cell r="F128" t="str">
            <v>mer</v>
          </cell>
        </row>
        <row r="129">
          <cell r="E129"/>
          <cell r="F129" t="str">
            <v>pierre</v>
          </cell>
        </row>
        <row r="130">
          <cell r="E130"/>
          <cell r="F130" t="str">
            <v>prix</v>
          </cell>
        </row>
        <row r="131">
          <cell r="E131"/>
          <cell r="F131" t="str">
            <v>reconnaissance</v>
          </cell>
        </row>
        <row r="132">
          <cell r="E132"/>
          <cell r="F132" t="str">
            <v>sens</v>
          </cell>
        </row>
        <row r="133">
          <cell r="E133"/>
          <cell r="F133" t="str">
            <v>tellement</v>
          </cell>
        </row>
        <row r="134">
          <cell r="E134"/>
          <cell r="F134" t="str">
            <v>faim</v>
          </cell>
        </row>
        <row r="135">
          <cell r="E135"/>
          <cell r="F135" t="str">
            <v>soif</v>
          </cell>
        </row>
        <row r="136">
          <cell r="E136"/>
          <cell r="F136" t="str">
            <v>peur</v>
          </cell>
        </row>
        <row r="137">
          <cell r="E137"/>
          <cell r="F137" t="str">
            <v>tort</v>
          </cell>
        </row>
        <row r="138">
          <cell r="E138"/>
          <cell r="F138" t="str">
            <v>besoin</v>
          </cell>
        </row>
        <row r="139">
          <cell r="E139"/>
          <cell r="F139" t="str">
            <v>raison</v>
          </cell>
        </row>
        <row r="140">
          <cell r="E140"/>
          <cell r="F140" t="str">
            <v>quarante</v>
          </cell>
        </row>
        <row r="141">
          <cell r="E141"/>
          <cell r="F141" t="str">
            <v>cinquante</v>
          </cell>
        </row>
        <row r="142">
          <cell r="E142"/>
          <cell r="F142" t="str">
            <v>soixante</v>
          </cell>
        </row>
        <row r="143">
          <cell r="E143"/>
          <cell r="F143" t="str">
            <v>votre</v>
          </cell>
        </row>
        <row r="144">
          <cell r="E144"/>
          <cell r="F144" t="str">
            <v>leur</v>
          </cell>
        </row>
        <row r="145">
          <cell r="E145"/>
          <cell r="F145" t="str">
            <v>vos</v>
          </cell>
        </row>
        <row r="146">
          <cell r="E146"/>
          <cell r="F146" t="str">
            <v>leurs</v>
          </cell>
        </row>
        <row r="147">
          <cell r="E147"/>
          <cell r="F147" t="str">
            <v>moi</v>
          </cell>
        </row>
        <row r="148">
          <cell r="E148"/>
          <cell r="F148" t="str">
            <v>toi</v>
          </cell>
        </row>
        <row r="149">
          <cell r="E149"/>
          <cell r="F149" t="str">
            <v>essayer</v>
          </cell>
        </row>
        <row r="150">
          <cell r="E150"/>
          <cell r="F150" t="str">
            <v>continuer</v>
          </cell>
        </row>
        <row r="151">
          <cell r="E151"/>
          <cell r="F151" t="str">
            <v>croire</v>
          </cell>
        </row>
        <row r="152">
          <cell r="E152"/>
          <cell r="F152" t="str">
            <v>décider</v>
          </cell>
        </row>
        <row r="153">
          <cell r="E153"/>
          <cell r="F153" t="str">
            <v>profiter</v>
          </cell>
        </row>
        <row r="154">
          <cell r="E154"/>
          <cell r="F154" t="str">
            <v>rendre</v>
          </cell>
        </row>
        <row r="155">
          <cell r="E155"/>
          <cell r="F155" t="str">
            <v>téléphoner</v>
          </cell>
        </row>
        <row r="156">
          <cell r="E156"/>
          <cell r="F156" t="str">
            <v>voler</v>
          </cell>
        </row>
        <row r="157">
          <cell r="E157"/>
          <cell r="F157" t="str">
            <v>rêver</v>
          </cell>
        </row>
        <row r="158">
          <cell r="E158"/>
          <cell r="F158" t="str">
            <v>approcher</v>
          </cell>
        </row>
        <row r="159">
          <cell r="E159"/>
          <cell r="F159" t="str">
            <v xml:space="preserve">participer </v>
          </cell>
        </row>
        <row r="160">
          <cell r="E160"/>
          <cell r="F160" t="str">
            <v>artiste</v>
          </cell>
        </row>
        <row r="161">
          <cell r="E161"/>
          <cell r="F161" t="str">
            <v>concours</v>
          </cell>
        </row>
        <row r="162">
          <cell r="E162"/>
          <cell r="F162" t="str">
            <v xml:space="preserve">diversité </v>
          </cell>
        </row>
        <row r="163">
          <cell r="E163"/>
          <cell r="F163" t="str">
            <v xml:space="preserve">défi </v>
          </cell>
        </row>
        <row r="164">
          <cell r="E164"/>
          <cell r="F164" t="str">
            <v>émission</v>
          </cell>
        </row>
        <row r="165">
          <cell r="E165"/>
          <cell r="F165" t="str">
            <v>sexe</v>
          </cell>
        </row>
        <row r="166">
          <cell r="E166"/>
          <cell r="F166" t="str">
            <v>personnage</v>
          </cell>
        </row>
        <row r="167">
          <cell r="E167"/>
          <cell r="F167" t="str">
            <v>scène</v>
          </cell>
        </row>
        <row r="168">
          <cell r="E168"/>
          <cell r="F168" t="str">
            <v>spectacle</v>
          </cell>
        </row>
        <row r="169">
          <cell r="E169"/>
          <cell r="F169" t="str">
            <v>annuel</v>
          </cell>
        </row>
        <row r="170">
          <cell r="E170"/>
          <cell r="F170" t="str">
            <v>culturel</v>
          </cell>
        </row>
        <row r="171">
          <cell r="E171"/>
          <cell r="F171" t="str">
            <v>propre</v>
          </cell>
        </row>
        <row r="172">
          <cell r="E172"/>
          <cell r="F172" t="str">
            <v>sexe</v>
          </cell>
        </row>
        <row r="173">
          <cell r="E173"/>
          <cell r="F173" t="str">
            <v>me</v>
          </cell>
        </row>
        <row r="174">
          <cell r="E174"/>
          <cell r="F174" t="str">
            <v>te</v>
          </cell>
        </row>
        <row r="175">
          <cell r="E175"/>
          <cell r="F175" t="str">
            <v>se</v>
          </cell>
        </row>
        <row r="176">
          <cell r="E176"/>
          <cell r="F176" t="str">
            <v>appeler</v>
          </cell>
        </row>
        <row r="177">
          <cell r="E177"/>
          <cell r="F177" t="str">
            <v>casser</v>
          </cell>
        </row>
        <row r="178">
          <cell r="E178"/>
          <cell r="F178" t="str">
            <v>chrétien</v>
          </cell>
        </row>
        <row r="179">
          <cell r="E179"/>
          <cell r="F179" t="str">
            <v>européen</v>
          </cell>
        </row>
        <row r="180">
          <cell r="E180"/>
          <cell r="F180" t="str">
            <v xml:space="preserve"> juif </v>
          </cell>
        </row>
        <row r="181">
          <cell r="E181"/>
          <cell r="F181" t="str">
            <v>musulman</v>
          </cell>
        </row>
        <row r="182">
          <cell r="E182"/>
          <cell r="F182" t="str">
            <v>religieux</v>
          </cell>
        </row>
        <row r="183">
          <cell r="E183"/>
          <cell r="F183" t="str">
            <v>chinois</v>
          </cell>
        </row>
        <row r="184">
          <cell r="E184"/>
        </row>
        <row r="185">
          <cell r="E185"/>
          <cell r="F185"/>
        </row>
        <row r="186">
          <cell r="E186"/>
          <cell r="F186"/>
        </row>
        <row r="187">
          <cell r="E187"/>
          <cell r="F187"/>
        </row>
        <row r="188">
          <cell r="E188"/>
          <cell r="F188"/>
        </row>
        <row r="189">
          <cell r="E189"/>
          <cell r="F189"/>
        </row>
        <row r="190">
          <cell r="E190"/>
          <cell r="F190"/>
        </row>
        <row r="191">
          <cell r="E191"/>
          <cell r="F191"/>
        </row>
        <row r="192">
          <cell r="E192"/>
          <cell r="F192"/>
        </row>
        <row r="193">
          <cell r="E193"/>
          <cell r="F193"/>
        </row>
        <row r="194">
          <cell r="E194"/>
          <cell r="F194"/>
        </row>
        <row r="195">
          <cell r="E195"/>
          <cell r="F195"/>
        </row>
        <row r="196">
          <cell r="E196"/>
          <cell r="F196"/>
        </row>
        <row r="197">
          <cell r="E197"/>
          <cell r="F197"/>
        </row>
        <row r="198">
          <cell r="E198"/>
          <cell r="F198"/>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lemmatised"/>
      <sheetName val="H_lemmatised"/>
      <sheetName val="H"/>
      <sheetName val="F"/>
      <sheetName val="Yr789"/>
      <sheetName val="Wordlist"/>
      <sheetName val="MWU"/>
      <sheetName val="Cultural"/>
      <sheetName val="Counts"/>
    </sheetNames>
    <sheetDataSet>
      <sheetData sheetId="0"/>
      <sheetData sheetId="1"/>
      <sheetData sheetId="2"/>
      <sheetData sheetId="3"/>
      <sheetData sheetId="4">
        <row r="2">
          <cell r="G2">
            <v>1</v>
          </cell>
          <cell r="H2" t="str">
            <v>der, die, das</v>
          </cell>
        </row>
        <row r="3">
          <cell r="G3">
            <v>1</v>
          </cell>
          <cell r="H3" t="str">
            <v>der, die, das</v>
          </cell>
        </row>
        <row r="4">
          <cell r="G4">
            <v>1</v>
          </cell>
          <cell r="H4" t="str">
            <v>der, die, das</v>
          </cell>
        </row>
        <row r="5">
          <cell r="G5">
            <v>4</v>
          </cell>
          <cell r="H5" t="str">
            <v>sein</v>
          </cell>
        </row>
        <row r="6">
          <cell r="G6">
            <v>4</v>
          </cell>
          <cell r="H6" t="str">
            <v>sein</v>
          </cell>
        </row>
        <row r="7">
          <cell r="G7">
            <v>48</v>
          </cell>
          <cell r="H7" t="str">
            <v>da</v>
          </cell>
        </row>
        <row r="8">
          <cell r="G8">
            <v>68</v>
          </cell>
          <cell r="H8" t="str">
            <v>hier</v>
          </cell>
        </row>
        <row r="9">
          <cell r="G9">
            <v>108</v>
          </cell>
          <cell r="H9" t="str">
            <v>wo</v>
          </cell>
        </row>
        <row r="10">
          <cell r="G10">
            <v>529</v>
          </cell>
          <cell r="H10" t="str">
            <v>Tisch</v>
          </cell>
        </row>
        <row r="11">
          <cell r="G11">
            <v>674</v>
          </cell>
          <cell r="H11" t="str">
            <v>Fenster</v>
          </cell>
        </row>
        <row r="12">
          <cell r="G12">
            <v>1077</v>
          </cell>
          <cell r="H12" t="str">
            <v>hallo</v>
          </cell>
        </row>
        <row r="13">
          <cell r="G13">
            <v>1602</v>
          </cell>
          <cell r="H13" t="str">
            <v>Flasche</v>
          </cell>
        </row>
        <row r="14">
          <cell r="G14">
            <v>3862</v>
          </cell>
          <cell r="H14" t="str">
            <v>Heft</v>
          </cell>
        </row>
        <row r="15">
          <cell r="G15">
            <v>3855</v>
          </cell>
          <cell r="H15" t="str">
            <v>Tafel</v>
          </cell>
        </row>
        <row r="16">
          <cell r="G16">
            <v>3766</v>
          </cell>
          <cell r="H16" t="str">
            <v>tschüss</v>
          </cell>
        </row>
        <row r="17">
          <cell r="G17">
            <v>11</v>
          </cell>
          <cell r="H17" t="str">
            <v>nicht</v>
          </cell>
        </row>
        <row r="18">
          <cell r="G18">
            <v>45</v>
          </cell>
          <cell r="H18" t="str">
            <v>ja</v>
          </cell>
        </row>
        <row r="19">
          <cell r="G19">
            <v>35</v>
          </cell>
          <cell r="H19" t="str">
            <v>oder</v>
          </cell>
        </row>
        <row r="20">
          <cell r="G20">
            <v>38</v>
          </cell>
          <cell r="H20" t="str">
            <v>was</v>
          </cell>
        </row>
        <row r="21">
          <cell r="G21">
            <v>40</v>
          </cell>
          <cell r="H21" t="str">
            <v>sagen</v>
          </cell>
        </row>
        <row r="22">
          <cell r="G22">
            <v>40</v>
          </cell>
          <cell r="H22" t="str">
            <v>sagen</v>
          </cell>
        </row>
        <row r="23">
          <cell r="G23">
            <v>111</v>
          </cell>
          <cell r="H23" t="str">
            <v>Tag</v>
          </cell>
        </row>
        <row r="24">
          <cell r="G24">
            <v>148</v>
          </cell>
          <cell r="H24" t="str">
            <v>nein, nee, nö</v>
          </cell>
        </row>
        <row r="25">
          <cell r="G25">
            <v>121</v>
          </cell>
          <cell r="H25" t="str">
            <v>Mann</v>
          </cell>
        </row>
        <row r="26">
          <cell r="G26">
            <v>177</v>
          </cell>
          <cell r="H26" t="str">
            <v>richtig</v>
          </cell>
        </row>
        <row r="27">
          <cell r="G27">
            <v>241</v>
          </cell>
          <cell r="H27" t="str">
            <v>Paar</v>
          </cell>
        </row>
        <row r="28">
          <cell r="G28">
            <v>961</v>
          </cell>
          <cell r="H28" t="str">
            <v>Klasse</v>
          </cell>
        </row>
        <row r="29">
          <cell r="G29">
            <v>524</v>
          </cell>
          <cell r="H29" t="str">
            <v>falsch</v>
          </cell>
        </row>
        <row r="30">
          <cell r="H30" t="e">
            <v>#N/A</v>
          </cell>
        </row>
        <row r="31">
          <cell r="G31">
            <v>5</v>
          </cell>
          <cell r="H31" t="str">
            <v>ein</v>
          </cell>
        </row>
        <row r="32">
          <cell r="G32">
            <v>5</v>
          </cell>
          <cell r="H32" t="str">
            <v>ein</v>
          </cell>
        </row>
        <row r="33">
          <cell r="G33">
            <v>2</v>
          </cell>
          <cell r="H33" t="str">
            <v>und</v>
          </cell>
        </row>
        <row r="34">
          <cell r="G34">
            <v>4</v>
          </cell>
          <cell r="H34" t="str">
            <v>sein</v>
          </cell>
        </row>
        <row r="35">
          <cell r="H35" t="e">
            <v>#N/A</v>
          </cell>
        </row>
        <row r="36">
          <cell r="G36">
            <v>10</v>
          </cell>
          <cell r="H36" t="str">
            <v>ich</v>
          </cell>
        </row>
        <row r="37">
          <cell r="G37">
            <v>25</v>
          </cell>
          <cell r="H37" t="str">
            <v>wie</v>
          </cell>
        </row>
        <row r="38">
          <cell r="G38">
            <v>67</v>
          </cell>
          <cell r="H38" t="str">
            <v>groß</v>
          </cell>
        </row>
        <row r="39">
          <cell r="G39">
            <v>90</v>
          </cell>
          <cell r="H39" t="str">
            <v>Mensch</v>
          </cell>
        </row>
        <row r="40">
          <cell r="G40">
            <v>110</v>
          </cell>
          <cell r="H40" t="str">
            <v>klein</v>
          </cell>
        </row>
        <row r="41">
          <cell r="G41">
            <v>307</v>
          </cell>
          <cell r="H41" t="str">
            <v>Form</v>
          </cell>
        </row>
        <row r="42">
          <cell r="G42">
            <v>370</v>
          </cell>
          <cell r="H42" t="str">
            <v>Ding</v>
          </cell>
        </row>
        <row r="43">
          <cell r="G43">
            <v>477</v>
          </cell>
          <cell r="H43" t="str">
            <v>rot</v>
          </cell>
        </row>
        <row r="44">
          <cell r="G44">
            <v>471</v>
          </cell>
          <cell r="H44" t="str">
            <v>bitte</v>
          </cell>
        </row>
        <row r="45">
          <cell r="G45">
            <v>877</v>
          </cell>
          <cell r="H45" t="str">
            <v>danke</v>
          </cell>
        </row>
        <row r="46">
          <cell r="G46">
            <v>948</v>
          </cell>
          <cell r="H46" t="str">
            <v>blau</v>
          </cell>
        </row>
        <row r="47">
          <cell r="G47">
            <v>1446</v>
          </cell>
          <cell r="H47" t="str">
            <v>gelb</v>
          </cell>
        </row>
        <row r="48">
          <cell r="G48">
            <v>76</v>
          </cell>
          <cell r="H48" t="str">
            <v>gut</v>
          </cell>
        </row>
        <row r="49">
          <cell r="G49">
            <v>66</v>
          </cell>
          <cell r="H49" t="str">
            <v>gehen</v>
          </cell>
        </row>
        <row r="50">
          <cell r="G50">
            <v>54</v>
          </cell>
          <cell r="H50" t="str">
            <v>du</v>
          </cell>
        </row>
        <row r="51">
          <cell r="G51">
            <v>4</v>
          </cell>
          <cell r="H51" t="str">
            <v>sein</v>
          </cell>
        </row>
        <row r="52">
          <cell r="G52">
            <v>3</v>
          </cell>
          <cell r="H52" t="str">
            <v>in</v>
          </cell>
        </row>
        <row r="53">
          <cell r="G53">
            <v>31</v>
          </cell>
          <cell r="H53" t="str">
            <v>aber</v>
          </cell>
        </row>
        <row r="54">
          <cell r="G54">
            <v>46</v>
          </cell>
          <cell r="H54" t="str">
            <v>kein</v>
          </cell>
        </row>
        <row r="55">
          <cell r="G55">
            <v>78</v>
          </cell>
          <cell r="H55" t="str">
            <v>wissen</v>
          </cell>
        </row>
        <row r="56">
          <cell r="G56">
            <v>341</v>
          </cell>
          <cell r="H56" t="str">
            <v>Ort</v>
          </cell>
        </row>
        <row r="57">
          <cell r="G57">
            <v>614</v>
          </cell>
          <cell r="H57" t="str">
            <v>Tier</v>
          </cell>
        </row>
        <row r="58">
          <cell r="G58">
            <v>1079</v>
          </cell>
          <cell r="H58" t="str">
            <v>Farbe</v>
          </cell>
        </row>
        <row r="59">
          <cell r="G59">
            <v>806</v>
          </cell>
          <cell r="H59" t="str">
            <v>Nummer</v>
          </cell>
        </row>
        <row r="60">
          <cell r="G60">
            <v>184</v>
          </cell>
          <cell r="H60" t="str">
            <v>schreiben</v>
          </cell>
          <cell r="I60" t="str">
            <v>25/184/32</v>
          </cell>
        </row>
        <row r="61">
          <cell r="G61">
            <v>40</v>
          </cell>
          <cell r="H61" t="str">
            <v>sagen</v>
          </cell>
          <cell r="I61" t="str">
            <v>25/40/32</v>
          </cell>
        </row>
        <row r="62">
          <cell r="G62">
            <v>78</v>
          </cell>
          <cell r="H62" t="str">
            <v>wissen</v>
          </cell>
          <cell r="I62" t="str">
            <v>10/78/12/11</v>
          </cell>
        </row>
        <row r="63">
          <cell r="G63">
            <v>6</v>
          </cell>
          <cell r="H63" t="str">
            <v>haben</v>
          </cell>
        </row>
        <row r="64">
          <cell r="G64">
            <v>6</v>
          </cell>
          <cell r="H64" t="str">
            <v>haben</v>
          </cell>
        </row>
        <row r="65">
          <cell r="G65">
            <v>15</v>
          </cell>
          <cell r="H65" t="str">
            <v>er</v>
          </cell>
        </row>
        <row r="66">
          <cell r="G66">
            <v>7</v>
          </cell>
          <cell r="H66" t="str">
            <v>sie</v>
          </cell>
        </row>
        <row r="67">
          <cell r="G67">
            <v>147</v>
          </cell>
          <cell r="H67" t="str">
            <v>Haus</v>
          </cell>
        </row>
        <row r="68">
          <cell r="G68">
            <v>149</v>
          </cell>
          <cell r="H68" t="str">
            <v>wer</v>
          </cell>
        </row>
        <row r="69">
          <cell r="G69">
            <v>164</v>
          </cell>
          <cell r="H69" t="str">
            <v>Welt</v>
          </cell>
        </row>
        <row r="70">
          <cell r="G70">
            <v>194</v>
          </cell>
          <cell r="H70" t="str">
            <v>Wort</v>
          </cell>
        </row>
        <row r="71">
          <cell r="G71">
            <v>245</v>
          </cell>
          <cell r="H71" t="str">
            <v>Wasser</v>
          </cell>
        </row>
        <row r="72">
          <cell r="G72">
            <v>273</v>
          </cell>
          <cell r="H72" t="str">
            <v>Freund</v>
          </cell>
        </row>
        <row r="73">
          <cell r="G73">
            <v>695</v>
          </cell>
          <cell r="H73" t="str">
            <v>Lehrer</v>
          </cell>
        </row>
        <row r="74">
          <cell r="G74">
            <v>737</v>
          </cell>
          <cell r="H74" t="str">
            <v>wahr</v>
          </cell>
        </row>
        <row r="75">
          <cell r="G75">
            <v>1277</v>
          </cell>
          <cell r="H75" t="str">
            <v>Fußball</v>
          </cell>
        </row>
        <row r="76">
          <cell r="G76">
            <v>737</v>
          </cell>
          <cell r="H76" t="str">
            <v>nicht wahr</v>
          </cell>
          <cell r="I76" t="str">
            <v>11/737</v>
          </cell>
        </row>
        <row r="77">
          <cell r="G77">
            <v>614</v>
          </cell>
          <cell r="H77" t="str">
            <v>Tier</v>
          </cell>
          <cell r="I77" t="str">
            <v>147/614</v>
          </cell>
        </row>
        <row r="78">
          <cell r="G78">
            <v>94</v>
          </cell>
          <cell r="H78" t="str">
            <v>Beispiel</v>
          </cell>
        </row>
        <row r="79">
          <cell r="G79">
            <v>95</v>
          </cell>
          <cell r="H79" t="str">
            <v>erste (r, s)</v>
          </cell>
        </row>
        <row r="80">
          <cell r="G80">
            <v>95</v>
          </cell>
          <cell r="H80" t="str">
            <v>erste (r, s)</v>
          </cell>
        </row>
        <row r="81">
          <cell r="G81">
            <v>95</v>
          </cell>
          <cell r="H81" t="str">
            <v>erste (r, s)</v>
          </cell>
        </row>
        <row r="82">
          <cell r="G82">
            <v>99</v>
          </cell>
          <cell r="H82" t="str">
            <v>Frau</v>
          </cell>
        </row>
        <row r="83">
          <cell r="G83">
            <v>157</v>
          </cell>
          <cell r="H83" t="str">
            <v>Frage</v>
          </cell>
        </row>
        <row r="84">
          <cell r="G84">
            <v>180</v>
          </cell>
          <cell r="H84" t="str">
            <v>Hand</v>
          </cell>
        </row>
        <row r="85">
          <cell r="G85">
            <v>154</v>
          </cell>
          <cell r="H85" t="str">
            <v>Herr</v>
          </cell>
        </row>
        <row r="86">
          <cell r="G86">
            <v>210</v>
          </cell>
          <cell r="H86" t="str">
            <v>Problem</v>
          </cell>
        </row>
        <row r="87">
          <cell r="G87">
            <v>359</v>
          </cell>
          <cell r="H87" t="str">
            <v>Schule</v>
          </cell>
        </row>
        <row r="88">
          <cell r="G88">
            <v>249</v>
          </cell>
          <cell r="H88" t="str">
            <v>Grund</v>
          </cell>
        </row>
        <row r="89">
          <cell r="G89">
            <v>6</v>
          </cell>
          <cell r="H89" t="str">
            <v>haben</v>
          </cell>
          <cell r="I89" t="str">
            <v>52/6</v>
          </cell>
        </row>
        <row r="90">
          <cell r="G90">
            <v>6</v>
          </cell>
          <cell r="H90" t="str">
            <v>haben</v>
          </cell>
          <cell r="I90" t="str">
            <v>10/6</v>
          </cell>
        </row>
        <row r="91">
          <cell r="G91">
            <v>300</v>
          </cell>
          <cell r="H91" t="str">
            <v>Buch</v>
          </cell>
        </row>
        <row r="92">
          <cell r="G92">
            <v>505</v>
          </cell>
          <cell r="H92" t="str">
            <v>Film</v>
          </cell>
        </row>
        <row r="93">
          <cell r="G93">
            <v>643</v>
          </cell>
          <cell r="H93" t="str">
            <v>leider</v>
          </cell>
        </row>
        <row r="94">
          <cell r="G94">
            <v>1733</v>
          </cell>
          <cell r="H94" t="str">
            <v>Lied</v>
          </cell>
        </row>
        <row r="95">
          <cell r="G95">
            <v>695</v>
          </cell>
          <cell r="H95" t="str">
            <v>Lehrer</v>
          </cell>
        </row>
        <row r="96">
          <cell r="G96">
            <v>3029</v>
          </cell>
          <cell r="H96" t="str">
            <v>Sänger</v>
          </cell>
        </row>
        <row r="97">
          <cell r="G97">
            <v>3029</v>
          </cell>
          <cell r="H97" t="str">
            <v>Sänger</v>
          </cell>
        </row>
        <row r="98">
          <cell r="G98" t="str">
            <v>n/a</v>
          </cell>
          <cell r="H98" t="str">
            <v>Lieblings-</v>
          </cell>
        </row>
        <row r="99">
          <cell r="G99" t="str">
            <v>&gt;5009</v>
          </cell>
          <cell r="H99" t="str">
            <v>Band</v>
          </cell>
        </row>
        <row r="100">
          <cell r="G100">
            <v>13</v>
          </cell>
          <cell r="H100" t="str">
            <v>mit</v>
          </cell>
        </row>
        <row r="101">
          <cell r="G101">
            <v>58</v>
          </cell>
          <cell r="H101" t="str">
            <v>machen</v>
          </cell>
        </row>
        <row r="102">
          <cell r="G102">
            <v>205</v>
          </cell>
          <cell r="H102" t="str">
            <v>spielen</v>
          </cell>
        </row>
        <row r="103">
          <cell r="G103">
            <v>288</v>
          </cell>
          <cell r="H103" t="str">
            <v>lernen</v>
          </cell>
        </row>
        <row r="104">
          <cell r="G104">
            <v>359</v>
          </cell>
          <cell r="H104" t="str">
            <v>Schule</v>
          </cell>
        </row>
        <row r="105">
          <cell r="G105">
            <v>184</v>
          </cell>
          <cell r="H105" t="str">
            <v>schreiben</v>
          </cell>
        </row>
        <row r="106">
          <cell r="G106">
            <v>256</v>
          </cell>
          <cell r="H106" t="str">
            <v>Aufgabe</v>
          </cell>
        </row>
        <row r="107">
          <cell r="G107">
            <v>368</v>
          </cell>
          <cell r="H107" t="str">
            <v>reden</v>
          </cell>
        </row>
        <row r="108">
          <cell r="G108">
            <v>560</v>
          </cell>
          <cell r="H108" t="str">
            <v>wohnen</v>
          </cell>
        </row>
        <row r="109">
          <cell r="G109">
            <v>1044</v>
          </cell>
          <cell r="H109" t="str">
            <v>Montag</v>
          </cell>
        </row>
        <row r="110">
          <cell r="G110">
            <v>1823</v>
          </cell>
          <cell r="H110" t="str">
            <v>Unterricht</v>
          </cell>
        </row>
        <row r="111">
          <cell r="G111">
            <v>1823</v>
          </cell>
          <cell r="H111" t="str">
            <v>Unterricht</v>
          </cell>
        </row>
        <row r="112">
          <cell r="G112">
            <v>273</v>
          </cell>
          <cell r="H112" t="str">
            <v>Freund</v>
          </cell>
          <cell r="I112" t="str">
            <v>13/273</v>
          </cell>
        </row>
        <row r="113">
          <cell r="G113">
            <v>665</v>
          </cell>
          <cell r="H113" t="str">
            <v>Zimmer</v>
          </cell>
          <cell r="I113" t="str">
            <v>961/665</v>
          </cell>
        </row>
        <row r="114">
          <cell r="G114">
            <v>961</v>
          </cell>
          <cell r="H114" t="str">
            <v>Klasse</v>
          </cell>
        </row>
        <row r="115">
          <cell r="G115">
            <v>26</v>
          </cell>
          <cell r="H115" t="str">
            <v>wir</v>
          </cell>
        </row>
        <row r="116">
          <cell r="G116">
            <v>234</v>
          </cell>
          <cell r="H116" t="str">
            <v>arbeiten</v>
          </cell>
        </row>
        <row r="117">
          <cell r="G117">
            <v>231</v>
          </cell>
          <cell r="H117" t="str">
            <v>sitzen</v>
          </cell>
        </row>
        <row r="118">
          <cell r="G118">
            <v>536</v>
          </cell>
          <cell r="H118" t="str">
            <v>Boden</v>
          </cell>
        </row>
        <row r="119">
          <cell r="G119">
            <v>361</v>
          </cell>
          <cell r="H119" t="str">
            <v>Auto</v>
          </cell>
        </row>
        <row r="120">
          <cell r="G120">
            <v>665</v>
          </cell>
          <cell r="H120" t="str">
            <v>Zimmer</v>
          </cell>
        </row>
        <row r="121">
          <cell r="G121">
            <v>1984</v>
          </cell>
          <cell r="H121" t="str">
            <v>nochmal</v>
          </cell>
        </row>
        <row r="122">
          <cell r="G122">
            <v>1158</v>
          </cell>
          <cell r="H122" t="str">
            <v>Garten</v>
          </cell>
        </row>
        <row r="123">
          <cell r="G123">
            <v>1481</v>
          </cell>
          <cell r="H123" t="str">
            <v>kochen</v>
          </cell>
        </row>
        <row r="124">
          <cell r="G124">
            <v>1792</v>
          </cell>
          <cell r="H124" t="str">
            <v>Liste</v>
          </cell>
        </row>
        <row r="125">
          <cell r="G125">
            <v>3586</v>
          </cell>
          <cell r="H125" t="str">
            <v>putzen</v>
          </cell>
        </row>
        <row r="126">
          <cell r="G126" t="str">
            <v>n/a</v>
          </cell>
          <cell r="H126" t="str">
            <v>zu Hause</v>
          </cell>
          <cell r="I126" t="str">
            <v>21/147</v>
          </cell>
        </row>
        <row r="127">
          <cell r="G127">
            <v>211</v>
          </cell>
          <cell r="H127" t="str">
            <v>verstehen</v>
          </cell>
          <cell r="I127" t="str">
            <v>10/211/12/11</v>
          </cell>
        </row>
        <row r="128">
          <cell r="G128">
            <v>66</v>
          </cell>
          <cell r="H128" t="str">
            <v>gehen</v>
          </cell>
        </row>
        <row r="129">
          <cell r="G129">
            <v>81</v>
          </cell>
          <cell r="H129" t="str">
            <v>sehr</v>
          </cell>
        </row>
        <row r="130">
          <cell r="G130">
            <v>186</v>
          </cell>
          <cell r="H130" t="str">
            <v>nie</v>
          </cell>
        </row>
        <row r="131">
          <cell r="G131">
            <v>223</v>
          </cell>
          <cell r="H131" t="str">
            <v>oft</v>
          </cell>
        </row>
        <row r="132">
          <cell r="G132">
            <v>272</v>
          </cell>
          <cell r="H132" t="str">
            <v>kaum</v>
          </cell>
        </row>
        <row r="133">
          <cell r="G133">
            <v>382</v>
          </cell>
          <cell r="H133" t="str">
            <v>manchmal</v>
          </cell>
        </row>
        <row r="134">
          <cell r="G134">
            <v>146</v>
          </cell>
          <cell r="H134" t="str">
            <v>hören</v>
          </cell>
        </row>
        <row r="135">
          <cell r="G135">
            <v>1497</v>
          </cell>
          <cell r="H135" t="str">
            <v>tanzen</v>
          </cell>
        </row>
        <row r="136">
          <cell r="G136" t="str">
            <v>n/a</v>
          </cell>
          <cell r="H136" t="str">
            <v>einmal die Woche</v>
          </cell>
          <cell r="I136" t="str">
            <v>124/219</v>
          </cell>
        </row>
        <row r="137">
          <cell r="G137">
            <v>111</v>
          </cell>
          <cell r="H137" t="str">
            <v>jeden Tag</v>
          </cell>
          <cell r="I137" t="str">
            <v>87/111</v>
          </cell>
        </row>
        <row r="138">
          <cell r="G138">
            <v>136</v>
          </cell>
          <cell r="H138" t="str">
            <v>zeigen</v>
          </cell>
        </row>
        <row r="139">
          <cell r="G139">
            <v>161</v>
          </cell>
          <cell r="H139" t="str">
            <v>sprechen</v>
          </cell>
        </row>
        <row r="140">
          <cell r="G140">
            <v>305</v>
          </cell>
          <cell r="H140" t="str">
            <v>lesen</v>
          </cell>
        </row>
        <row r="141">
          <cell r="G141">
            <v>522</v>
          </cell>
          <cell r="H141" t="str">
            <v>Antwort</v>
          </cell>
        </row>
        <row r="142">
          <cell r="G142">
            <v>988</v>
          </cell>
          <cell r="H142" t="str">
            <v>wiederholen</v>
          </cell>
        </row>
        <row r="143">
          <cell r="G143">
            <v>1652</v>
          </cell>
          <cell r="H143" t="str">
            <v>freiwillig</v>
          </cell>
        </row>
        <row r="144">
          <cell r="G144">
            <v>1629</v>
          </cell>
          <cell r="H144" t="str">
            <v>zuhören</v>
          </cell>
        </row>
        <row r="145">
          <cell r="G145">
            <v>62</v>
          </cell>
          <cell r="H145" t="str">
            <v>kommen</v>
          </cell>
        </row>
        <row r="146">
          <cell r="G146">
            <v>85</v>
          </cell>
          <cell r="H146" t="str">
            <v>stehen</v>
          </cell>
        </row>
        <row r="147">
          <cell r="G147">
            <v>232</v>
          </cell>
          <cell r="H147" t="str">
            <v>Vater</v>
          </cell>
        </row>
        <row r="148">
          <cell r="G148">
            <v>218</v>
          </cell>
          <cell r="H148" t="str">
            <v>Mutter</v>
          </cell>
        </row>
        <row r="149">
          <cell r="G149">
            <v>250</v>
          </cell>
          <cell r="H149" t="str">
            <v>Kopf</v>
          </cell>
        </row>
        <row r="150">
          <cell r="G150">
            <v>325</v>
          </cell>
          <cell r="H150" t="str">
            <v>Nacht</v>
          </cell>
        </row>
        <row r="151">
          <cell r="G151">
            <v>375</v>
          </cell>
          <cell r="H151" t="str">
            <v>Tür</v>
          </cell>
        </row>
        <row r="152">
          <cell r="G152">
            <v>602</v>
          </cell>
          <cell r="H152" t="str">
            <v>Mädchen</v>
          </cell>
        </row>
        <row r="153">
          <cell r="G153">
            <v>488</v>
          </cell>
          <cell r="H153" t="str">
            <v>Körper</v>
          </cell>
        </row>
        <row r="154">
          <cell r="G154">
            <v>548</v>
          </cell>
          <cell r="H154" t="str">
            <v>Junge</v>
          </cell>
        </row>
        <row r="155">
          <cell r="G155">
            <v>706</v>
          </cell>
          <cell r="H155" t="str">
            <v>dunkel</v>
          </cell>
        </row>
        <row r="156">
          <cell r="G156">
            <v>18</v>
          </cell>
          <cell r="H156" t="str">
            <v>auch</v>
          </cell>
        </row>
        <row r="157">
          <cell r="G157">
            <v>326</v>
          </cell>
          <cell r="H157" t="str">
            <v>Platz</v>
          </cell>
        </row>
        <row r="158">
          <cell r="G158">
            <v>511</v>
          </cell>
          <cell r="H158" t="str">
            <v>Stück</v>
          </cell>
        </row>
        <row r="159">
          <cell r="G159">
            <v>328</v>
          </cell>
          <cell r="H159" t="str">
            <v>Spiel</v>
          </cell>
        </row>
        <row r="160">
          <cell r="G160">
            <v>682</v>
          </cell>
          <cell r="H160" t="str">
            <v>grün</v>
          </cell>
        </row>
        <row r="161">
          <cell r="G161">
            <v>675</v>
          </cell>
          <cell r="H161" t="str">
            <v>Zug</v>
          </cell>
        </row>
        <row r="162">
          <cell r="G162">
            <v>622</v>
          </cell>
          <cell r="H162" t="str">
            <v>Arzt</v>
          </cell>
        </row>
        <row r="163">
          <cell r="G163">
            <v>630</v>
          </cell>
          <cell r="H163" t="str">
            <v>wünschen</v>
          </cell>
        </row>
        <row r="164">
          <cell r="G164" t="str">
            <v>n/a</v>
          </cell>
          <cell r="H164" t="str">
            <v>es gibt</v>
          </cell>
        </row>
        <row r="165">
          <cell r="G165">
            <v>56</v>
          </cell>
          <cell r="H165" t="str">
            <v>wie viel</v>
          </cell>
          <cell r="I165" t="str">
            <v>25/56</v>
          </cell>
        </row>
        <row r="166">
          <cell r="G166">
            <v>4</v>
          </cell>
          <cell r="H166" t="str">
            <v>sein</v>
          </cell>
        </row>
        <row r="167">
          <cell r="G167">
            <v>188</v>
          </cell>
          <cell r="H167" t="str">
            <v>schön</v>
          </cell>
        </row>
        <row r="168">
          <cell r="G168">
            <v>169</v>
          </cell>
          <cell r="H168" t="str">
            <v>spät</v>
          </cell>
        </row>
        <row r="169">
          <cell r="G169">
            <v>219</v>
          </cell>
          <cell r="H169" t="str">
            <v>Woche</v>
          </cell>
        </row>
        <row r="170">
          <cell r="G170">
            <v>212</v>
          </cell>
          <cell r="H170" t="str">
            <v>bekommen</v>
          </cell>
        </row>
        <row r="171">
          <cell r="G171">
            <v>329</v>
          </cell>
          <cell r="H171" t="str">
            <v>Familie</v>
          </cell>
        </row>
        <row r="172">
          <cell r="G172">
            <v>366</v>
          </cell>
          <cell r="H172" t="str">
            <v>früh</v>
          </cell>
        </row>
        <row r="173">
          <cell r="G173">
            <v>892</v>
          </cell>
          <cell r="H173" t="str">
            <v>Kirche</v>
          </cell>
        </row>
        <row r="174">
          <cell r="G174">
            <v>451</v>
          </cell>
          <cell r="H174" t="str">
            <v>Idee</v>
          </cell>
        </row>
        <row r="175">
          <cell r="G175">
            <v>825</v>
          </cell>
          <cell r="H175" t="str">
            <v>Hund</v>
          </cell>
        </row>
        <row r="176">
          <cell r="G176">
            <v>2235</v>
          </cell>
          <cell r="H176" t="str">
            <v>Katze</v>
          </cell>
        </row>
        <row r="177">
          <cell r="G177">
            <v>630</v>
          </cell>
          <cell r="H177" t="str">
            <v>wünschen</v>
          </cell>
          <cell r="I177" t="str">
            <v>10/630/63</v>
          </cell>
        </row>
        <row r="178">
          <cell r="G178">
            <v>69</v>
          </cell>
          <cell r="H178" t="str">
            <v>ganz</v>
          </cell>
        </row>
        <row r="179">
          <cell r="G179">
            <v>72</v>
          </cell>
          <cell r="H179" t="str">
            <v>jetzt</v>
          </cell>
        </row>
        <row r="180">
          <cell r="G180">
            <v>128</v>
          </cell>
          <cell r="H180" t="str">
            <v>denken</v>
          </cell>
        </row>
        <row r="181">
          <cell r="G181">
            <v>605</v>
          </cell>
          <cell r="H181" t="str">
            <v>ziemlich</v>
          </cell>
        </row>
        <row r="182">
          <cell r="G182">
            <v>972</v>
          </cell>
          <cell r="H182" t="str">
            <v>toll</v>
          </cell>
        </row>
        <row r="183">
          <cell r="G183">
            <v>2138</v>
          </cell>
          <cell r="H183" t="str">
            <v>Fahrrad</v>
          </cell>
        </row>
        <row r="184">
          <cell r="G184">
            <v>1693</v>
          </cell>
          <cell r="H184" t="str">
            <v>Handy</v>
          </cell>
        </row>
        <row r="185">
          <cell r="G185">
            <v>2595</v>
          </cell>
          <cell r="H185" t="str">
            <v>Geschenk</v>
          </cell>
        </row>
        <row r="186">
          <cell r="G186">
            <v>3542</v>
          </cell>
          <cell r="H186" t="str">
            <v>hässlich</v>
          </cell>
        </row>
        <row r="187">
          <cell r="G187">
            <v>3287</v>
          </cell>
          <cell r="H187" t="str">
            <v>Jacke</v>
          </cell>
        </row>
        <row r="188">
          <cell r="G188">
            <v>797</v>
          </cell>
          <cell r="H188" t="str">
            <v>Ordnung</v>
          </cell>
        </row>
        <row r="189">
          <cell r="G189" t="str">
            <v>&gt;5009</v>
          </cell>
          <cell r="H189" t="str">
            <v>Gutschein</v>
          </cell>
          <cell r="I189" t="str">
            <v>581/3383</v>
          </cell>
        </row>
        <row r="190">
          <cell r="G190">
            <v>15</v>
          </cell>
          <cell r="H190" t="str">
            <v>er</v>
          </cell>
        </row>
        <row r="191">
          <cell r="G191">
            <v>7</v>
          </cell>
          <cell r="H191" t="str">
            <v>sie</v>
          </cell>
        </row>
        <row r="192">
          <cell r="G192">
            <v>12</v>
          </cell>
          <cell r="H192" t="str">
            <v>es</v>
          </cell>
        </row>
        <row r="193">
          <cell r="G193">
            <v>1680</v>
          </cell>
          <cell r="H193" t="str">
            <v>null</v>
          </cell>
        </row>
        <row r="194">
          <cell r="G194">
            <v>774</v>
          </cell>
          <cell r="H194" t="str">
            <v>eins</v>
          </cell>
        </row>
        <row r="195">
          <cell r="G195">
            <v>70</v>
          </cell>
          <cell r="H195" t="str">
            <v>zwei</v>
          </cell>
        </row>
        <row r="196">
          <cell r="G196">
            <v>106</v>
          </cell>
          <cell r="H196" t="str">
            <v>drei</v>
          </cell>
        </row>
        <row r="197">
          <cell r="G197">
            <v>200</v>
          </cell>
          <cell r="H197" t="str">
            <v>vier</v>
          </cell>
        </row>
        <row r="198">
          <cell r="G198">
            <v>274</v>
          </cell>
          <cell r="H198" t="str">
            <v>fünf</v>
          </cell>
        </row>
        <row r="199">
          <cell r="G199">
            <v>312</v>
          </cell>
          <cell r="H199" t="str">
            <v>je</v>
          </cell>
        </row>
        <row r="200">
          <cell r="G200">
            <v>428</v>
          </cell>
          <cell r="H200" t="str">
            <v>sechs</v>
          </cell>
        </row>
        <row r="201">
          <cell r="G201">
            <v>645</v>
          </cell>
          <cell r="H201" t="str">
            <v>acht</v>
          </cell>
        </row>
        <row r="202">
          <cell r="G202">
            <v>611</v>
          </cell>
          <cell r="H202" t="str">
            <v>sieben</v>
          </cell>
        </row>
        <row r="203">
          <cell r="G203">
            <v>1080</v>
          </cell>
          <cell r="H203" t="str">
            <v>zwölf</v>
          </cell>
        </row>
        <row r="204">
          <cell r="G204">
            <v>1053</v>
          </cell>
          <cell r="H204" t="str">
            <v>neun</v>
          </cell>
        </row>
        <row r="205">
          <cell r="G205">
            <v>1507</v>
          </cell>
          <cell r="H205" t="str">
            <v>elf</v>
          </cell>
        </row>
        <row r="206">
          <cell r="G206">
            <v>7</v>
          </cell>
          <cell r="H206" t="str">
            <v>sie</v>
          </cell>
        </row>
        <row r="207">
          <cell r="G207">
            <v>92</v>
          </cell>
          <cell r="H207" t="str">
            <v>ihn</v>
          </cell>
        </row>
        <row r="208">
          <cell r="G208">
            <v>112</v>
          </cell>
          <cell r="H208" t="str">
            <v>deutsch</v>
          </cell>
        </row>
        <row r="209">
          <cell r="G209">
            <v>168</v>
          </cell>
          <cell r="H209" t="str">
            <v>mögen</v>
          </cell>
        </row>
        <row r="210">
          <cell r="G210">
            <v>168</v>
          </cell>
          <cell r="H210" t="str">
            <v>mögen</v>
          </cell>
        </row>
        <row r="211">
          <cell r="G211">
            <v>168</v>
          </cell>
          <cell r="H211" t="str">
            <v>mögen</v>
          </cell>
        </row>
        <row r="212">
          <cell r="G212">
            <v>554</v>
          </cell>
          <cell r="H212" t="str">
            <v>Kunst</v>
          </cell>
        </row>
        <row r="213">
          <cell r="G213">
            <v>3770</v>
          </cell>
          <cell r="H213" t="str">
            <v>Fremdsprache</v>
          </cell>
        </row>
        <row r="214">
          <cell r="G214">
            <v>1636</v>
          </cell>
          <cell r="H214" t="str">
            <v>Mathematik</v>
          </cell>
        </row>
        <row r="215">
          <cell r="G215">
            <v>4425</v>
          </cell>
          <cell r="H215" t="str">
            <v>Naturwissenschaft</v>
          </cell>
        </row>
        <row r="216">
          <cell r="G216">
            <v>1731</v>
          </cell>
          <cell r="H216" t="str">
            <v>Fach</v>
          </cell>
        </row>
        <row r="217">
          <cell r="G217">
            <v>168</v>
          </cell>
          <cell r="H217" t="str">
            <v>mögen</v>
          </cell>
        </row>
        <row r="218">
          <cell r="G218">
            <v>168</v>
          </cell>
          <cell r="H218" t="str">
            <v>mögen</v>
          </cell>
        </row>
        <row r="219">
          <cell r="G219">
            <v>168</v>
          </cell>
          <cell r="H219" t="str">
            <v>mögen</v>
          </cell>
        </row>
        <row r="220">
          <cell r="G220">
            <v>21</v>
          </cell>
          <cell r="H220" t="str">
            <v>zu</v>
          </cell>
        </row>
        <row r="221">
          <cell r="G221">
            <v>103</v>
          </cell>
          <cell r="H221" t="str">
            <v>finden</v>
          </cell>
        </row>
        <row r="222">
          <cell r="G222">
            <v>144</v>
          </cell>
          <cell r="H222" t="str">
            <v>wichtig</v>
          </cell>
        </row>
        <row r="223">
          <cell r="G223">
            <v>301</v>
          </cell>
          <cell r="H223" t="str">
            <v>bisschen, bissel</v>
          </cell>
        </row>
        <row r="224">
          <cell r="G224">
            <v>311</v>
          </cell>
          <cell r="H224" t="str">
            <v>leicht</v>
          </cell>
        </row>
        <row r="225">
          <cell r="G225">
            <v>327</v>
          </cell>
          <cell r="H225" t="str">
            <v>schlecht</v>
          </cell>
        </row>
        <row r="226">
          <cell r="G226">
            <v>580</v>
          </cell>
          <cell r="H226" t="str">
            <v>schwierig</v>
          </cell>
        </row>
        <row r="227">
          <cell r="G227">
            <v>840</v>
          </cell>
          <cell r="H227" t="str">
            <v>praktisch</v>
          </cell>
        </row>
        <row r="228">
          <cell r="G228">
            <v>323</v>
          </cell>
          <cell r="H228" t="str">
            <v>essen</v>
          </cell>
        </row>
        <row r="229">
          <cell r="G229">
            <v>1375</v>
          </cell>
          <cell r="H229" t="str">
            <v>streng</v>
          </cell>
        </row>
        <row r="230">
          <cell r="G230">
            <v>1565</v>
          </cell>
          <cell r="H230" t="str">
            <v>nett</v>
          </cell>
        </row>
        <row r="231">
          <cell r="G231">
            <v>1275</v>
          </cell>
          <cell r="H231" t="str">
            <v>gesund</v>
          </cell>
        </row>
        <row r="232">
          <cell r="G232">
            <v>3019</v>
          </cell>
          <cell r="H232" t="str">
            <v>langweilig</v>
          </cell>
        </row>
        <row r="233">
          <cell r="G233">
            <v>3857</v>
          </cell>
          <cell r="H233" t="str">
            <v>Uniform</v>
          </cell>
        </row>
        <row r="234">
          <cell r="G234" t="str">
            <v>&gt;5009</v>
          </cell>
          <cell r="H234" t="str">
            <v>lecker</v>
          </cell>
        </row>
        <row r="235">
          <cell r="G235">
            <v>34</v>
          </cell>
          <cell r="H235" t="str">
            <v>nach</v>
          </cell>
        </row>
        <row r="236">
          <cell r="G236">
            <v>113</v>
          </cell>
          <cell r="H236" t="str">
            <v>bleiben</v>
          </cell>
        </row>
        <row r="237">
          <cell r="G237">
            <v>107</v>
          </cell>
          <cell r="H237" t="str">
            <v>liegen</v>
          </cell>
        </row>
        <row r="238">
          <cell r="G238">
            <v>132</v>
          </cell>
          <cell r="H238" t="str">
            <v>erst</v>
          </cell>
        </row>
        <row r="239">
          <cell r="G239">
            <v>156</v>
          </cell>
          <cell r="H239" t="str">
            <v>glauben</v>
          </cell>
        </row>
        <row r="240">
          <cell r="G240">
            <v>98</v>
          </cell>
          <cell r="H240" t="str">
            <v>leben</v>
          </cell>
        </row>
        <row r="241">
          <cell r="G241">
            <v>179</v>
          </cell>
          <cell r="H241" t="str">
            <v>brauchen</v>
          </cell>
        </row>
        <row r="242">
          <cell r="G242">
            <v>211</v>
          </cell>
          <cell r="H242" t="str">
            <v>verstehen</v>
          </cell>
        </row>
        <row r="243">
          <cell r="G243">
            <v>933</v>
          </cell>
          <cell r="H243" t="str">
            <v>reisen</v>
          </cell>
        </row>
        <row r="244">
          <cell r="G244">
            <v>8</v>
          </cell>
          <cell r="H244" t="str">
            <v>werden</v>
          </cell>
        </row>
        <row r="245">
          <cell r="G245">
            <v>8</v>
          </cell>
          <cell r="H245" t="str">
            <v>werden</v>
          </cell>
        </row>
        <row r="246">
          <cell r="G246">
            <v>8</v>
          </cell>
          <cell r="H246" t="str">
            <v>werden</v>
          </cell>
        </row>
        <row r="247">
          <cell r="G247">
            <v>1511</v>
          </cell>
          <cell r="H247" t="str">
            <v>österreichisch</v>
          </cell>
        </row>
        <row r="248">
          <cell r="G248" t="str">
            <v>n/a</v>
          </cell>
          <cell r="H248" t="str">
            <v>nach Hause</v>
          </cell>
          <cell r="I248" t="str">
            <v>34/147</v>
          </cell>
        </row>
        <row r="249">
          <cell r="G249">
            <v>64</v>
          </cell>
          <cell r="H249" t="str">
            <v>immer</v>
          </cell>
        </row>
        <row r="250">
          <cell r="G250">
            <v>117</v>
          </cell>
          <cell r="H250" t="str">
            <v>beide</v>
          </cell>
        </row>
        <row r="251">
          <cell r="G251">
            <v>295</v>
          </cell>
          <cell r="H251" t="str">
            <v>gemeinsam</v>
          </cell>
        </row>
        <row r="252">
          <cell r="G252">
            <v>533</v>
          </cell>
          <cell r="H252" t="str">
            <v>zusammen</v>
          </cell>
        </row>
        <row r="253">
          <cell r="G253">
            <v>1863</v>
          </cell>
          <cell r="H253" t="str">
            <v>schwimmen</v>
          </cell>
        </row>
        <row r="254">
          <cell r="G254">
            <v>1531</v>
          </cell>
          <cell r="H254" t="str">
            <v>türkisch</v>
          </cell>
        </row>
        <row r="255">
          <cell r="G255" t="str">
            <v>&gt;5009</v>
          </cell>
          <cell r="H255" t="str">
            <v>Moschee</v>
          </cell>
        </row>
        <row r="256">
          <cell r="G256" t="str">
            <v>&gt;5009</v>
          </cell>
          <cell r="H256" t="str">
            <v>Schlagzeug</v>
          </cell>
        </row>
        <row r="257">
          <cell r="G257" t="str">
            <v>&gt;5009</v>
          </cell>
          <cell r="H257" t="str">
            <v>Einzelkind</v>
          </cell>
          <cell r="I257" t="str">
            <v>308/133</v>
          </cell>
        </row>
        <row r="258">
          <cell r="G258">
            <v>392</v>
          </cell>
          <cell r="H258" t="str">
            <v>Angst vor</v>
          </cell>
          <cell r="I258" t="str">
            <v>392/50</v>
          </cell>
        </row>
        <row r="259">
          <cell r="G259">
            <v>4</v>
          </cell>
          <cell r="H259" t="str">
            <v>sein</v>
          </cell>
        </row>
        <row r="260">
          <cell r="G260">
            <v>27</v>
          </cell>
          <cell r="H260" t="str">
            <v>ihr</v>
          </cell>
        </row>
        <row r="261">
          <cell r="G261">
            <v>23</v>
          </cell>
          <cell r="H261" t="str">
            <v>können</v>
          </cell>
        </row>
        <row r="262">
          <cell r="G262">
            <v>23</v>
          </cell>
          <cell r="H262" t="str">
            <v>können</v>
          </cell>
        </row>
        <row r="263">
          <cell r="G263">
            <v>23</v>
          </cell>
          <cell r="H263" t="str">
            <v>können</v>
          </cell>
        </row>
        <row r="264">
          <cell r="G264">
            <v>23</v>
          </cell>
          <cell r="H264" t="str">
            <v>können</v>
          </cell>
        </row>
        <row r="265">
          <cell r="G265">
            <v>23</v>
          </cell>
          <cell r="H265" t="str">
            <v>können</v>
          </cell>
        </row>
        <row r="266">
          <cell r="G266">
            <v>23</v>
          </cell>
          <cell r="H266" t="str">
            <v>können</v>
          </cell>
        </row>
        <row r="267">
          <cell r="G267">
            <v>79</v>
          </cell>
          <cell r="H267" t="str">
            <v>sehen</v>
          </cell>
        </row>
        <row r="268">
          <cell r="G268">
            <v>100</v>
          </cell>
          <cell r="H268" t="str">
            <v>etwas</v>
          </cell>
        </row>
        <row r="269">
          <cell r="G269">
            <v>224</v>
          </cell>
          <cell r="H269" t="str">
            <v>Leute</v>
          </cell>
        </row>
        <row r="270">
          <cell r="G270">
            <v>271</v>
          </cell>
          <cell r="H270" t="str">
            <v>tragen</v>
          </cell>
        </row>
        <row r="271">
          <cell r="G271">
            <v>634</v>
          </cell>
          <cell r="H271" t="str">
            <v>trinken</v>
          </cell>
        </row>
        <row r="272">
          <cell r="G272">
            <v>323</v>
          </cell>
          <cell r="H272" t="str">
            <v>essen</v>
          </cell>
        </row>
        <row r="273">
          <cell r="G273">
            <v>1119</v>
          </cell>
          <cell r="H273" t="str">
            <v>benutzen</v>
          </cell>
        </row>
        <row r="274">
          <cell r="G274">
            <v>2156</v>
          </cell>
          <cell r="H274" t="str">
            <v>Hose</v>
          </cell>
        </row>
        <row r="275">
          <cell r="G275">
            <v>2763</v>
          </cell>
          <cell r="H275" t="str">
            <v>Hut</v>
          </cell>
        </row>
        <row r="276">
          <cell r="G276">
            <v>4980</v>
          </cell>
          <cell r="H276" t="str">
            <v>Obst</v>
          </cell>
        </row>
        <row r="277">
          <cell r="G277">
            <v>4083</v>
          </cell>
          <cell r="H277" t="str">
            <v>Keks</v>
          </cell>
        </row>
        <row r="278">
          <cell r="G278" t="str">
            <v>&gt;5009</v>
          </cell>
          <cell r="H278" t="str">
            <v>Butterbrot</v>
          </cell>
          <cell r="I278" t="str">
            <v>4960/2095</v>
          </cell>
        </row>
        <row r="279">
          <cell r="G279">
            <v>49</v>
          </cell>
          <cell r="H279" t="str">
            <v>geben</v>
          </cell>
        </row>
        <row r="280">
          <cell r="G280">
            <v>63</v>
          </cell>
          <cell r="H280" t="str">
            <v>mir</v>
          </cell>
        </row>
        <row r="281">
          <cell r="G281">
            <v>215</v>
          </cell>
          <cell r="H281" t="str">
            <v>fahren</v>
          </cell>
        </row>
        <row r="282">
          <cell r="G282">
            <v>202</v>
          </cell>
          <cell r="H282" t="str">
            <v>fast</v>
          </cell>
        </row>
        <row r="283">
          <cell r="G283">
            <v>252</v>
          </cell>
          <cell r="H283" t="str">
            <v>laufen</v>
          </cell>
        </row>
        <row r="284">
          <cell r="G284">
            <v>235</v>
          </cell>
          <cell r="H284" t="str">
            <v>Geld</v>
          </cell>
        </row>
        <row r="285">
          <cell r="G285">
            <v>338</v>
          </cell>
          <cell r="H285" t="str">
            <v>helfen</v>
          </cell>
        </row>
        <row r="286">
          <cell r="G286">
            <v>670</v>
          </cell>
          <cell r="H286" t="str">
            <v>Zeitung</v>
          </cell>
        </row>
        <row r="287">
          <cell r="G287">
            <v>584</v>
          </cell>
          <cell r="H287" t="str">
            <v>vergessen</v>
          </cell>
        </row>
        <row r="288">
          <cell r="G288">
            <v>679</v>
          </cell>
          <cell r="H288" t="str">
            <v>schlafen</v>
          </cell>
        </row>
        <row r="289">
          <cell r="G289">
            <v>1570</v>
          </cell>
          <cell r="H289" t="str">
            <v>Urlaub</v>
          </cell>
        </row>
        <row r="290">
          <cell r="G290">
            <v>116</v>
          </cell>
          <cell r="H290" t="str">
            <v>heute</v>
          </cell>
        </row>
        <row r="291">
          <cell r="G291">
            <v>342</v>
          </cell>
          <cell r="H291" t="str">
            <v>Abend</v>
          </cell>
        </row>
        <row r="292">
          <cell r="G292">
            <v>1243</v>
          </cell>
          <cell r="H292" t="str">
            <v>Wochenende</v>
          </cell>
        </row>
        <row r="293">
          <cell r="G293">
            <v>1464</v>
          </cell>
          <cell r="H293" t="str">
            <v>Nachmittag</v>
          </cell>
        </row>
        <row r="294">
          <cell r="G294">
            <v>342</v>
          </cell>
          <cell r="H294" t="str">
            <v>Abend</v>
          </cell>
        </row>
        <row r="295">
          <cell r="G295">
            <v>1243</v>
          </cell>
          <cell r="H295" t="str">
            <v>Wochenende</v>
          </cell>
        </row>
        <row r="296">
          <cell r="G296">
            <v>1464</v>
          </cell>
          <cell r="H296" t="str">
            <v>Nachmittag</v>
          </cell>
        </row>
        <row r="297">
          <cell r="G297">
            <v>1790</v>
          </cell>
          <cell r="H297" t="str">
            <v>Fleisch</v>
          </cell>
        </row>
        <row r="298">
          <cell r="G298">
            <v>1804</v>
          </cell>
          <cell r="H298" t="str">
            <v>Tasche</v>
          </cell>
        </row>
        <row r="299">
          <cell r="G299">
            <v>1874</v>
          </cell>
          <cell r="H299" t="str">
            <v>Eis</v>
          </cell>
        </row>
        <row r="300">
          <cell r="G300">
            <v>3650</v>
          </cell>
          <cell r="H300" t="str">
            <v>Gemüse</v>
          </cell>
        </row>
        <row r="301">
          <cell r="G301" t="str">
            <v>n/a</v>
          </cell>
          <cell r="H301" t="str">
            <v>mit wem</v>
          </cell>
          <cell r="I301" t="str">
            <v>13/149</v>
          </cell>
        </row>
        <row r="302">
          <cell r="G302">
            <v>2138</v>
          </cell>
          <cell r="H302" t="str">
            <v>Fahrrad/Rad fahren</v>
          </cell>
          <cell r="I302" t="str">
            <v>2138/215</v>
          </cell>
        </row>
        <row r="303">
          <cell r="G303">
            <v>41</v>
          </cell>
          <cell r="H303" t="str">
            <v>dann</v>
          </cell>
        </row>
        <row r="304">
          <cell r="G304">
            <v>83</v>
          </cell>
          <cell r="H304" t="str">
            <v>lassen</v>
          </cell>
        </row>
        <row r="305">
          <cell r="G305">
            <v>142</v>
          </cell>
          <cell r="H305" t="str">
            <v>nehmen</v>
          </cell>
        </row>
        <row r="306">
          <cell r="G306">
            <v>155</v>
          </cell>
          <cell r="H306" t="str">
            <v>halten</v>
          </cell>
        </row>
        <row r="307">
          <cell r="G307">
            <v>169</v>
          </cell>
          <cell r="H307" t="str">
            <v>spät</v>
          </cell>
        </row>
        <row r="308">
          <cell r="G308">
            <v>229</v>
          </cell>
          <cell r="H308" t="str">
            <v>deshalb</v>
          </cell>
        </row>
        <row r="309">
          <cell r="G309">
            <v>351</v>
          </cell>
          <cell r="H309" t="str">
            <v>schließlich</v>
          </cell>
        </row>
        <row r="310">
          <cell r="G310">
            <v>457</v>
          </cell>
          <cell r="H310" t="str">
            <v>danach</v>
          </cell>
        </row>
        <row r="311">
          <cell r="G311">
            <v>880</v>
          </cell>
          <cell r="H311" t="str">
            <v>zuerst</v>
          </cell>
        </row>
        <row r="312">
          <cell r="G312">
            <v>657</v>
          </cell>
          <cell r="H312" t="str">
            <v>wann</v>
          </cell>
        </row>
        <row r="313">
          <cell r="G313">
            <v>621</v>
          </cell>
          <cell r="H313" t="str">
            <v>Morgen</v>
          </cell>
        </row>
        <row r="314">
          <cell r="G314">
            <v>621</v>
          </cell>
          <cell r="H314" t="str">
            <v>Morgen</v>
          </cell>
        </row>
        <row r="315">
          <cell r="G315">
            <v>1086</v>
          </cell>
          <cell r="H315" t="str">
            <v>Theater</v>
          </cell>
        </row>
        <row r="316">
          <cell r="G316">
            <v>804</v>
          </cell>
          <cell r="H316" t="str">
            <v>Sonntag</v>
          </cell>
        </row>
        <row r="317">
          <cell r="G317">
            <v>2366</v>
          </cell>
          <cell r="H317" t="str">
            <v>Bibliothek</v>
          </cell>
        </row>
        <row r="318">
          <cell r="G318">
            <v>1356</v>
          </cell>
          <cell r="H318" t="str">
            <v>Dienstag</v>
          </cell>
        </row>
        <row r="319">
          <cell r="G319">
            <v>899</v>
          </cell>
          <cell r="H319" t="str">
            <v>Verein</v>
          </cell>
        </row>
        <row r="320">
          <cell r="G320">
            <v>1187</v>
          </cell>
          <cell r="H320" t="str">
            <v>Mittwoch</v>
          </cell>
        </row>
        <row r="321">
          <cell r="G321">
            <v>981</v>
          </cell>
          <cell r="H321" t="str">
            <v>Freitag</v>
          </cell>
        </row>
        <row r="322">
          <cell r="G322">
            <v>1112</v>
          </cell>
          <cell r="H322" t="str">
            <v>Samstag</v>
          </cell>
        </row>
        <row r="323">
          <cell r="G323">
            <v>1244</v>
          </cell>
          <cell r="H323" t="str">
            <v>Donnerstag</v>
          </cell>
        </row>
        <row r="324">
          <cell r="G324">
            <v>4113</v>
          </cell>
          <cell r="H324" t="str">
            <v>Orchester</v>
          </cell>
        </row>
        <row r="325">
          <cell r="G325" t="str">
            <v>&gt;5009</v>
          </cell>
          <cell r="H325" t="str">
            <v>Chor</v>
          </cell>
        </row>
        <row r="326">
          <cell r="G326">
            <v>4113</v>
          </cell>
          <cell r="H326" t="str">
            <v>Orchester</v>
          </cell>
          <cell r="I326" t="str">
            <v>duplicate</v>
          </cell>
        </row>
        <row r="327">
          <cell r="G327" t="str">
            <v>&gt;5009</v>
          </cell>
          <cell r="H327" t="str">
            <v>Chor</v>
          </cell>
          <cell r="I327" t="str">
            <v>duplicate</v>
          </cell>
        </row>
        <row r="328">
          <cell r="G328">
            <v>3</v>
          </cell>
          <cell r="H328" t="str">
            <v>in</v>
          </cell>
        </row>
        <row r="329">
          <cell r="G329">
            <v>16</v>
          </cell>
          <cell r="H329" t="str">
            <v>auf</v>
          </cell>
        </row>
        <row r="330">
          <cell r="G330">
            <v>204</v>
          </cell>
          <cell r="H330" t="str">
            <v>Stadt</v>
          </cell>
        </row>
        <row r="331">
          <cell r="G331">
            <v>332</v>
          </cell>
          <cell r="H331" t="str">
            <v>fallen</v>
          </cell>
        </row>
        <row r="332">
          <cell r="G332">
            <v>765</v>
          </cell>
          <cell r="H332" t="str">
            <v>Geschäft</v>
          </cell>
        </row>
        <row r="333">
          <cell r="G333">
            <v>1078</v>
          </cell>
          <cell r="H333" t="str">
            <v>Museum</v>
          </cell>
        </row>
        <row r="334">
          <cell r="G334">
            <v>1431</v>
          </cell>
          <cell r="H334" t="str">
            <v>springen</v>
          </cell>
        </row>
        <row r="335">
          <cell r="G335">
            <v>2350</v>
          </cell>
          <cell r="H335" t="str">
            <v>Konzert</v>
          </cell>
        </row>
        <row r="336">
          <cell r="G336">
            <v>2214</v>
          </cell>
          <cell r="H336" t="str">
            <v>angenehm</v>
          </cell>
        </row>
        <row r="337">
          <cell r="G337">
            <v>2020</v>
          </cell>
          <cell r="H337" t="str">
            <v>Kino</v>
          </cell>
        </row>
        <row r="338">
          <cell r="G338">
            <v>476</v>
          </cell>
          <cell r="H338" t="str">
            <v>Markt</v>
          </cell>
        </row>
        <row r="339">
          <cell r="G339">
            <v>391</v>
          </cell>
          <cell r="H339" t="str">
            <v>Straße</v>
          </cell>
        </row>
        <row r="340">
          <cell r="G340">
            <v>2809</v>
          </cell>
          <cell r="H340" t="str">
            <v>Party</v>
          </cell>
        </row>
        <row r="341">
          <cell r="G341">
            <v>3929</v>
          </cell>
          <cell r="H341" t="str">
            <v>Geschwister</v>
          </cell>
        </row>
        <row r="342">
          <cell r="G342">
            <v>27</v>
          </cell>
          <cell r="H342" t="str">
            <v>ihr</v>
          </cell>
        </row>
        <row r="343">
          <cell r="G343">
            <v>30</v>
          </cell>
          <cell r="H343" t="str">
            <v>sein</v>
          </cell>
        </row>
        <row r="344">
          <cell r="G344">
            <v>47</v>
          </cell>
          <cell r="H344" t="str">
            <v>über</v>
          </cell>
        </row>
        <row r="345">
          <cell r="G345">
            <v>51</v>
          </cell>
          <cell r="H345" t="str">
            <v>mein</v>
          </cell>
        </row>
        <row r="346">
          <cell r="G346">
            <v>133</v>
          </cell>
          <cell r="H346" t="str">
            <v>Kind</v>
          </cell>
        </row>
        <row r="347">
          <cell r="G347">
            <v>233</v>
          </cell>
          <cell r="H347" t="str">
            <v>dein</v>
          </cell>
        </row>
        <row r="348">
          <cell r="G348">
            <v>404</v>
          </cell>
          <cell r="H348" t="str">
            <v>Eltern</v>
          </cell>
        </row>
        <row r="349">
          <cell r="G349">
            <v>730</v>
          </cell>
          <cell r="H349" t="str">
            <v>Bruder</v>
          </cell>
        </row>
        <row r="350">
          <cell r="G350">
            <v>974</v>
          </cell>
          <cell r="H350" t="str">
            <v>Schwester</v>
          </cell>
        </row>
        <row r="351">
          <cell r="G351">
            <v>1704</v>
          </cell>
          <cell r="H351" t="str">
            <v>Schauspieler</v>
          </cell>
        </row>
        <row r="352">
          <cell r="G352">
            <v>134</v>
          </cell>
          <cell r="H352" t="str">
            <v>Land</v>
          </cell>
        </row>
        <row r="353">
          <cell r="G353">
            <v>276</v>
          </cell>
          <cell r="H353" t="str">
            <v>Stunde</v>
          </cell>
        </row>
        <row r="354">
          <cell r="G354">
            <v>293</v>
          </cell>
          <cell r="H354" t="str">
            <v>suchen</v>
          </cell>
        </row>
        <row r="355">
          <cell r="G355">
            <v>309</v>
          </cell>
          <cell r="H355" t="str">
            <v>erreichen</v>
          </cell>
        </row>
        <row r="356">
          <cell r="G356">
            <v>285</v>
          </cell>
          <cell r="H356" t="str">
            <v>schaffen</v>
          </cell>
        </row>
        <row r="357">
          <cell r="G357">
            <v>744</v>
          </cell>
          <cell r="H357" t="str">
            <v>dauern</v>
          </cell>
        </row>
        <row r="358">
          <cell r="G358">
            <v>215</v>
          </cell>
          <cell r="H358" t="str">
            <v>fahren</v>
          </cell>
        </row>
        <row r="359">
          <cell r="G359">
            <v>2062</v>
          </cell>
          <cell r="H359" t="str">
            <v>normalerweise</v>
          </cell>
        </row>
        <row r="360">
          <cell r="G360" t="str">
            <v>n/a</v>
          </cell>
          <cell r="H360" t="str">
            <v>Schottland</v>
          </cell>
        </row>
        <row r="361">
          <cell r="G361">
            <v>763</v>
          </cell>
          <cell r="H361" t="str">
            <v>Schweiz</v>
          </cell>
        </row>
        <row r="362">
          <cell r="G362" t="str">
            <v>n/a</v>
          </cell>
          <cell r="H362" t="str">
            <v>Wien</v>
          </cell>
        </row>
        <row r="363">
          <cell r="G363">
            <v>56</v>
          </cell>
          <cell r="H363" t="str">
            <v>viel</v>
          </cell>
        </row>
        <row r="364">
          <cell r="G364">
            <v>56</v>
          </cell>
          <cell r="H364" t="str">
            <v>viel</v>
          </cell>
          <cell r="I364" t="str">
            <v>duplicate</v>
          </cell>
        </row>
        <row r="365">
          <cell r="G365">
            <v>32</v>
          </cell>
          <cell r="H365" t="str">
            <v>man</v>
          </cell>
        </row>
        <row r="366">
          <cell r="G366">
            <v>139</v>
          </cell>
          <cell r="H366" t="str">
            <v>dort</v>
          </cell>
        </row>
        <row r="367">
          <cell r="G367">
            <v>43</v>
          </cell>
          <cell r="H367" t="str">
            <v>müssen</v>
          </cell>
        </row>
        <row r="368">
          <cell r="G368">
            <v>43</v>
          </cell>
          <cell r="H368" t="str">
            <v>müssen</v>
          </cell>
        </row>
        <row r="369">
          <cell r="G369">
            <v>43</v>
          </cell>
          <cell r="H369" t="str">
            <v>müssen</v>
          </cell>
        </row>
        <row r="370">
          <cell r="G370">
            <v>43</v>
          </cell>
          <cell r="H370" t="str">
            <v>müssen</v>
          </cell>
        </row>
        <row r="371">
          <cell r="G371">
            <v>43</v>
          </cell>
          <cell r="H371" t="str">
            <v>müssen</v>
          </cell>
        </row>
        <row r="372">
          <cell r="G372">
            <v>43</v>
          </cell>
          <cell r="H372" t="str">
            <v>müssen</v>
          </cell>
        </row>
        <row r="373">
          <cell r="G373">
            <v>57</v>
          </cell>
          <cell r="H373" t="str">
            <v>wollen</v>
          </cell>
        </row>
        <row r="374">
          <cell r="G374">
            <v>57</v>
          </cell>
          <cell r="H374" t="str">
            <v>wollen</v>
          </cell>
        </row>
        <row r="375">
          <cell r="G375">
            <v>57</v>
          </cell>
          <cell r="H375" t="str">
            <v>wollen</v>
          </cell>
        </row>
        <row r="376">
          <cell r="G376">
            <v>57</v>
          </cell>
          <cell r="H376" t="str">
            <v>wollen</v>
          </cell>
        </row>
        <row r="377">
          <cell r="G377">
            <v>57</v>
          </cell>
          <cell r="H377" t="str">
            <v>wollen</v>
          </cell>
        </row>
        <row r="378">
          <cell r="G378">
            <v>57</v>
          </cell>
          <cell r="H378" t="str">
            <v>wollen</v>
          </cell>
        </row>
        <row r="379">
          <cell r="G379">
            <v>143</v>
          </cell>
          <cell r="H379" t="str">
            <v>dürfen</v>
          </cell>
        </row>
        <row r="380">
          <cell r="G380">
            <v>143</v>
          </cell>
          <cell r="H380" t="str">
            <v>dürfen</v>
          </cell>
        </row>
        <row r="381">
          <cell r="G381">
            <v>143</v>
          </cell>
          <cell r="H381" t="str">
            <v>dürfen</v>
          </cell>
        </row>
        <row r="382">
          <cell r="G382">
            <v>143</v>
          </cell>
          <cell r="H382" t="str">
            <v>dürfen</v>
          </cell>
        </row>
        <row r="383">
          <cell r="G383">
            <v>143</v>
          </cell>
          <cell r="H383" t="str">
            <v>dürfen</v>
          </cell>
        </row>
        <row r="384">
          <cell r="G384">
            <v>143</v>
          </cell>
          <cell r="H384" t="str">
            <v>dürfen</v>
          </cell>
        </row>
        <row r="385">
          <cell r="G385">
            <v>498</v>
          </cell>
          <cell r="H385" t="str">
            <v>genug</v>
          </cell>
        </row>
        <row r="386">
          <cell r="G386">
            <v>991</v>
          </cell>
          <cell r="H386" t="str">
            <v>ruhig</v>
          </cell>
        </row>
        <row r="387">
          <cell r="G387">
            <v>1321</v>
          </cell>
          <cell r="H387" t="str">
            <v>krank</v>
          </cell>
        </row>
        <row r="388">
          <cell r="G388">
            <v>1070</v>
          </cell>
          <cell r="H388" t="str">
            <v>glücklich</v>
          </cell>
        </row>
        <row r="389">
          <cell r="G389">
            <v>1752</v>
          </cell>
          <cell r="H389" t="str">
            <v>traurig</v>
          </cell>
        </row>
        <row r="390">
          <cell r="G390">
            <v>87</v>
          </cell>
          <cell r="H390" t="str">
            <v>jede (r, s)</v>
          </cell>
        </row>
        <row r="391">
          <cell r="G391">
            <v>87</v>
          </cell>
          <cell r="H391" t="str">
            <v>jede (r, s)</v>
          </cell>
        </row>
        <row r="392">
          <cell r="G392">
            <v>87</v>
          </cell>
          <cell r="H392" t="str">
            <v>jede (r, s)</v>
          </cell>
        </row>
        <row r="393">
          <cell r="G393">
            <v>251</v>
          </cell>
          <cell r="H393" t="str">
            <v>beginnen</v>
          </cell>
        </row>
        <row r="394">
          <cell r="G394">
            <v>193</v>
          </cell>
          <cell r="H394" t="str">
            <v>ziehen</v>
          </cell>
        </row>
        <row r="395">
          <cell r="G395">
            <v>287</v>
          </cell>
          <cell r="H395" t="str">
            <v>erhalten</v>
          </cell>
        </row>
        <row r="396">
          <cell r="G396">
            <v>352</v>
          </cell>
          <cell r="H396" t="str">
            <v>legen</v>
          </cell>
        </row>
        <row r="397">
          <cell r="G397">
            <v>320</v>
          </cell>
          <cell r="H397" t="str">
            <v>Ziel</v>
          </cell>
        </row>
        <row r="398">
          <cell r="G398">
            <v>372</v>
          </cell>
          <cell r="H398" t="str">
            <v>gewinnen</v>
          </cell>
        </row>
        <row r="399">
          <cell r="G399">
            <v>248</v>
          </cell>
          <cell r="H399" t="str">
            <v>Punkt</v>
          </cell>
        </row>
        <row r="400">
          <cell r="G400">
            <v>718</v>
          </cell>
          <cell r="H400" t="str">
            <v>werfen</v>
          </cell>
        </row>
        <row r="401">
          <cell r="G401">
            <v>711</v>
          </cell>
          <cell r="H401" t="str">
            <v>Mitte</v>
          </cell>
        </row>
        <row r="402">
          <cell r="G402">
            <v>2160</v>
          </cell>
          <cell r="H402" t="str">
            <v>mischen</v>
          </cell>
        </row>
        <row r="403">
          <cell r="G403">
            <v>959</v>
          </cell>
          <cell r="H403" t="str">
            <v>Dorf</v>
          </cell>
        </row>
        <row r="404">
          <cell r="G404">
            <v>204</v>
          </cell>
          <cell r="H404" t="str">
            <v>Stadt</v>
          </cell>
          <cell r="I404">
            <v>3984</v>
          </cell>
          <cell r="J404" t="str">
            <v>67/204</v>
          </cell>
        </row>
        <row r="405">
          <cell r="G405">
            <v>53</v>
          </cell>
          <cell r="H405" t="str">
            <v>Jahr</v>
          </cell>
        </row>
        <row r="406">
          <cell r="G406">
            <v>53</v>
          </cell>
          <cell r="H406" t="str">
            <v>Jahr</v>
          </cell>
        </row>
        <row r="407">
          <cell r="G407">
            <v>303</v>
          </cell>
          <cell r="H407" t="str">
            <v>anders</v>
          </cell>
        </row>
        <row r="408">
          <cell r="G408" t="str">
            <v>&gt;5009</v>
          </cell>
          <cell r="H408" t="str">
            <v>Schwimmbad</v>
          </cell>
        </row>
        <row r="409">
          <cell r="G409">
            <v>1317</v>
          </cell>
          <cell r="H409" t="str">
            <v>See</v>
          </cell>
        </row>
        <row r="410">
          <cell r="G410">
            <v>1966</v>
          </cell>
          <cell r="H410" t="str">
            <v>Strand</v>
          </cell>
        </row>
        <row r="411">
          <cell r="G411">
            <v>237</v>
          </cell>
          <cell r="H411" t="str">
            <v>nächste (r, s)</v>
          </cell>
        </row>
        <row r="412">
          <cell r="G412">
            <v>237</v>
          </cell>
          <cell r="H412" t="str">
            <v>nächste (r, s)</v>
          </cell>
        </row>
        <row r="413">
          <cell r="G413">
            <v>237</v>
          </cell>
          <cell r="H413" t="str">
            <v>nächste (r, s)</v>
          </cell>
        </row>
        <row r="414">
          <cell r="G414" t="str">
            <v>n/a</v>
          </cell>
          <cell r="H414" t="str">
            <v>nächste Woche</v>
          </cell>
          <cell r="I414" t="str">
            <v>237/219</v>
          </cell>
        </row>
        <row r="415">
          <cell r="G415" t="str">
            <v>n/a</v>
          </cell>
          <cell r="H415" t="str">
            <v>nächsten Monat</v>
          </cell>
          <cell r="I415" t="str">
            <v>237/303</v>
          </cell>
        </row>
        <row r="416">
          <cell r="G416" t="str">
            <v>n/a</v>
          </cell>
          <cell r="H416" t="str">
            <v>nächstes Jahr</v>
          </cell>
          <cell r="I416" t="str">
            <v>237/53</v>
          </cell>
        </row>
        <row r="417">
          <cell r="G417">
            <v>19</v>
          </cell>
          <cell r="H417" t="str">
            <v>an</v>
          </cell>
        </row>
        <row r="418">
          <cell r="G418">
            <v>2027</v>
          </cell>
          <cell r="H418" t="str">
            <v>Bahnhof</v>
          </cell>
        </row>
        <row r="419">
          <cell r="G419">
            <v>1687</v>
          </cell>
          <cell r="H419" t="str">
            <v>Fluss</v>
          </cell>
        </row>
        <row r="420">
          <cell r="G420">
            <v>1474</v>
          </cell>
          <cell r="H420" t="str">
            <v>Karte</v>
          </cell>
        </row>
        <row r="421">
          <cell r="G421">
            <v>4772</v>
          </cell>
          <cell r="H421" t="str">
            <v>dreizehn</v>
          </cell>
        </row>
        <row r="422">
          <cell r="G422">
            <v>4924</v>
          </cell>
          <cell r="H422" t="str">
            <v>sechzehn</v>
          </cell>
        </row>
        <row r="423">
          <cell r="G423" t="str">
            <v>&gt;5009</v>
          </cell>
          <cell r="H423" t="str">
            <v>siebzehn</v>
          </cell>
        </row>
        <row r="424">
          <cell r="G424">
            <v>1359</v>
          </cell>
          <cell r="H424" t="str">
            <v>zwanzig</v>
          </cell>
        </row>
        <row r="425">
          <cell r="G425" t="str">
            <v>n/a</v>
          </cell>
          <cell r="H425" t="str">
            <v>zweiundzwanzig</v>
          </cell>
          <cell r="I425" t="str">
            <v>70/2/1359</v>
          </cell>
        </row>
        <row r="426">
          <cell r="G426">
            <v>2046</v>
          </cell>
          <cell r="H426" t="str">
            <v>dreißig</v>
          </cell>
        </row>
        <row r="427">
          <cell r="G427" t="str">
            <v>n/a</v>
          </cell>
          <cell r="H427" t="str">
            <v>einunddreißig</v>
          </cell>
          <cell r="I427">
            <v>53363</v>
          </cell>
        </row>
        <row r="428">
          <cell r="G428">
            <v>21</v>
          </cell>
          <cell r="H428" t="str">
            <v>zu</v>
          </cell>
        </row>
        <row r="429">
          <cell r="G429">
            <v>24</v>
          </cell>
          <cell r="H429" t="str">
            <v>dies</v>
          </cell>
        </row>
        <row r="430">
          <cell r="G430">
            <v>152</v>
          </cell>
          <cell r="H430" t="str">
            <v>letzte (r, s)</v>
          </cell>
        </row>
        <row r="431">
          <cell r="G431" t="str">
            <v>152/219</v>
          </cell>
          <cell r="H431" t="str">
            <v>letzte (r,s), Woche</v>
          </cell>
        </row>
        <row r="432">
          <cell r="G432" t="str">
            <v>152/316</v>
          </cell>
          <cell r="H432" t="str">
            <v>letzte (r,s), Monat</v>
          </cell>
        </row>
        <row r="433">
          <cell r="G433" t="str">
            <v>152/771</v>
          </cell>
          <cell r="H433" t="str">
            <v>letzte (r,s), Sommer</v>
          </cell>
        </row>
        <row r="434">
          <cell r="G434" t="str">
            <v>152/53</v>
          </cell>
          <cell r="H434" t="str">
            <v>letzte (r,s), Jahr</v>
          </cell>
        </row>
        <row r="435">
          <cell r="G435">
            <v>61</v>
          </cell>
          <cell r="H435" t="str">
            <v>schon</v>
          </cell>
        </row>
        <row r="436">
          <cell r="G436">
            <v>28</v>
          </cell>
          <cell r="H436" t="str">
            <v>so</v>
          </cell>
        </row>
        <row r="437">
          <cell r="G437">
            <v>2820</v>
          </cell>
          <cell r="H437" t="str">
            <v>Kleidung</v>
          </cell>
        </row>
        <row r="438">
          <cell r="G438">
            <v>594</v>
          </cell>
          <cell r="H438" t="str">
            <v>Kultur</v>
          </cell>
        </row>
        <row r="439">
          <cell r="G439">
            <v>2640</v>
          </cell>
          <cell r="H439" t="str">
            <v>Tour</v>
          </cell>
        </row>
        <row r="440">
          <cell r="G440">
            <v>922</v>
          </cell>
          <cell r="H440" t="str">
            <v>Türkei</v>
          </cell>
        </row>
        <row r="441">
          <cell r="G441">
            <v>1929</v>
          </cell>
          <cell r="H441" t="str">
            <v>August</v>
          </cell>
        </row>
        <row r="442">
          <cell r="G442">
            <v>1045</v>
          </cell>
          <cell r="H442" t="str">
            <v>Spaß</v>
          </cell>
        </row>
        <row r="443">
          <cell r="G443">
            <v>1544</v>
          </cell>
          <cell r="H443" t="str">
            <v>Juli</v>
          </cell>
        </row>
        <row r="444">
          <cell r="G444">
            <v>3448</v>
          </cell>
          <cell r="H444" t="str">
            <v>Ferien</v>
          </cell>
        </row>
        <row r="445">
          <cell r="G445">
            <v>101</v>
          </cell>
          <cell r="H445" t="str">
            <v>selber, selbst</v>
          </cell>
        </row>
        <row r="446">
          <cell r="G446">
            <v>820</v>
          </cell>
          <cell r="H446" t="str">
            <v>besuchen</v>
          </cell>
        </row>
        <row r="447">
          <cell r="G447">
            <v>570</v>
          </cell>
          <cell r="H447" t="str">
            <v>erleben</v>
          </cell>
        </row>
        <row r="448">
          <cell r="G448">
            <v>506</v>
          </cell>
          <cell r="H448" t="str">
            <v>kaufen</v>
          </cell>
        </row>
        <row r="449">
          <cell r="G449">
            <v>441</v>
          </cell>
          <cell r="H449" t="str">
            <v>bisher</v>
          </cell>
        </row>
        <row r="450">
          <cell r="G450">
            <v>771</v>
          </cell>
          <cell r="H450" t="str">
            <v>Sommer</v>
          </cell>
        </row>
        <row r="451">
          <cell r="G451">
            <v>813</v>
          </cell>
          <cell r="H451" t="str">
            <v>Frankreich</v>
          </cell>
        </row>
        <row r="452">
          <cell r="G452">
            <v>1745</v>
          </cell>
          <cell r="H452" t="str">
            <v>Spanien</v>
          </cell>
        </row>
        <row r="453">
          <cell r="G453">
            <v>122</v>
          </cell>
          <cell r="H453" t="str">
            <v>welch, -e, -er, -es</v>
          </cell>
        </row>
        <row r="454">
          <cell r="G454">
            <v>259</v>
          </cell>
          <cell r="H454" t="str">
            <v>treffen</v>
          </cell>
        </row>
        <row r="455">
          <cell r="G455">
            <v>323</v>
          </cell>
          <cell r="H455" t="str">
            <v>essen</v>
          </cell>
        </row>
        <row r="456">
          <cell r="G456">
            <v>118</v>
          </cell>
          <cell r="H456" t="str">
            <v>liegen</v>
          </cell>
        </row>
        <row r="457">
          <cell r="G457">
            <v>184</v>
          </cell>
          <cell r="H457" t="str">
            <v>schreiben</v>
          </cell>
        </row>
        <row r="458">
          <cell r="G458">
            <v>161</v>
          </cell>
          <cell r="H458" t="str">
            <v>sprechen</v>
          </cell>
        </row>
        <row r="459">
          <cell r="G459">
            <v>1063</v>
          </cell>
          <cell r="H459" t="str">
            <v>singen</v>
          </cell>
        </row>
        <row r="460">
          <cell r="G460">
            <v>259</v>
          </cell>
          <cell r="H460" t="str">
            <v>treffen</v>
          </cell>
        </row>
        <row r="461">
          <cell r="G461">
            <v>634</v>
          </cell>
          <cell r="H461" t="str">
            <v>trinken</v>
          </cell>
        </row>
        <row r="462">
          <cell r="G462">
            <v>2000</v>
          </cell>
          <cell r="H462" t="str">
            <v>müde</v>
          </cell>
        </row>
        <row r="463">
          <cell r="G463">
            <v>33</v>
          </cell>
          <cell r="H463" t="str">
            <v>noch</v>
          </cell>
        </row>
        <row r="464">
          <cell r="G464">
            <v>417</v>
          </cell>
          <cell r="H464" t="str">
            <v>oben</v>
          </cell>
        </row>
        <row r="465">
          <cell r="G465">
            <v>710</v>
          </cell>
          <cell r="H465" t="str">
            <v>unten</v>
          </cell>
        </row>
        <row r="466">
          <cell r="G466">
            <v>1041</v>
          </cell>
          <cell r="H466" t="str">
            <v>Küche</v>
          </cell>
        </row>
        <row r="467">
          <cell r="G467">
            <v>1407</v>
          </cell>
          <cell r="H467" t="str">
            <v>Lust</v>
          </cell>
        </row>
        <row r="468">
          <cell r="G468">
            <v>501</v>
          </cell>
          <cell r="H468" t="str">
            <v>Wohnung</v>
          </cell>
        </row>
        <row r="469">
          <cell r="G469">
            <v>838</v>
          </cell>
          <cell r="H469" t="str">
            <v>Brief</v>
          </cell>
        </row>
        <row r="470">
          <cell r="G470">
            <v>2097</v>
          </cell>
          <cell r="H470" t="str">
            <v>Hunger</v>
          </cell>
        </row>
        <row r="471">
          <cell r="G471">
            <v>1299</v>
          </cell>
          <cell r="H471" t="str">
            <v>Kaffee</v>
          </cell>
        </row>
        <row r="472">
          <cell r="G472">
            <v>1483</v>
          </cell>
          <cell r="H472" t="str">
            <v>Schmerz</v>
          </cell>
        </row>
        <row r="473">
          <cell r="G473">
            <v>1637</v>
          </cell>
          <cell r="H473" t="str">
            <v>Bad</v>
          </cell>
        </row>
        <row r="474">
          <cell r="G474">
            <v>7</v>
          </cell>
          <cell r="H474" t="str">
            <v>Sie</v>
          </cell>
        </row>
        <row r="475">
          <cell r="G475">
            <v>103</v>
          </cell>
          <cell r="H475" t="str">
            <v>finden</v>
          </cell>
        </row>
        <row r="476">
          <cell r="G476">
            <v>3369</v>
          </cell>
          <cell r="H476" t="str">
            <v>bequem</v>
          </cell>
        </row>
        <row r="477">
          <cell r="G477">
            <v>1566</v>
          </cell>
          <cell r="H477" t="str">
            <v>freundlich</v>
          </cell>
        </row>
        <row r="478">
          <cell r="G478">
            <v>74</v>
          </cell>
          <cell r="H478" t="str">
            <v>wieder</v>
          </cell>
        </row>
        <row r="479">
          <cell r="G479">
            <v>4818</v>
          </cell>
          <cell r="H479" t="str">
            <v>Jahreszeit</v>
          </cell>
        </row>
        <row r="480">
          <cell r="G480">
            <v>306</v>
          </cell>
          <cell r="H480" t="str">
            <v>Blick</v>
          </cell>
        </row>
        <row r="481">
          <cell r="G481">
            <v>1678</v>
          </cell>
          <cell r="H481" t="str">
            <v>Schuh</v>
          </cell>
        </row>
        <row r="482">
          <cell r="G482">
            <v>2525</v>
          </cell>
          <cell r="H482" t="str">
            <v>Wechsel</v>
          </cell>
        </row>
        <row r="483">
          <cell r="G483">
            <v>1527</v>
          </cell>
          <cell r="H483" t="str">
            <v>Dezember</v>
          </cell>
        </row>
        <row r="484">
          <cell r="G484">
            <v>1667</v>
          </cell>
          <cell r="H484" t="str">
            <v>Pflanze</v>
          </cell>
        </row>
        <row r="485">
          <cell r="G485">
            <v>987</v>
          </cell>
          <cell r="H485" t="str">
            <v>März</v>
          </cell>
        </row>
        <row r="486">
          <cell r="G486">
            <v>82</v>
          </cell>
          <cell r="H486" t="str">
            <v>Mal</v>
          </cell>
        </row>
        <row r="487">
          <cell r="G487" t="str">
            <v>&gt;5009</v>
          </cell>
          <cell r="H487" t="str">
            <v>duschen</v>
          </cell>
        </row>
        <row r="488">
          <cell r="G488">
            <v>1346</v>
          </cell>
          <cell r="H488" t="str">
            <v>begreifen</v>
          </cell>
        </row>
        <row r="489">
          <cell r="G489">
            <v>437</v>
          </cell>
          <cell r="H489" t="str">
            <v>ähnlich</v>
          </cell>
        </row>
        <row r="490">
          <cell r="G490">
            <v>847</v>
          </cell>
          <cell r="H490" t="str">
            <v>breit</v>
          </cell>
        </row>
        <row r="491">
          <cell r="G491">
            <v>1739</v>
          </cell>
          <cell r="H491" t="str">
            <v>dünn</v>
          </cell>
        </row>
        <row r="492">
          <cell r="G492">
            <v>84</v>
          </cell>
          <cell r="H492" t="str">
            <v>neu</v>
          </cell>
        </row>
        <row r="493">
          <cell r="G493">
            <v>296</v>
          </cell>
          <cell r="H493" t="str">
            <v>rund</v>
          </cell>
        </row>
        <row r="494">
          <cell r="G494">
            <v>22</v>
          </cell>
          <cell r="H494" t="str">
            <v>als</v>
          </cell>
        </row>
        <row r="495">
          <cell r="G495">
            <v>1264</v>
          </cell>
          <cell r="H495" t="str">
            <v>Nase</v>
          </cell>
        </row>
        <row r="496">
          <cell r="G496">
            <v>556</v>
          </cell>
          <cell r="H496" t="str">
            <v>Schüler</v>
          </cell>
        </row>
        <row r="497">
          <cell r="G497">
            <v>96</v>
          </cell>
          <cell r="H497" t="str">
            <v>Zeit</v>
          </cell>
        </row>
        <row r="498">
          <cell r="G498">
            <v>846</v>
          </cell>
          <cell r="H498" t="str">
            <v>Mund</v>
          </cell>
        </row>
        <row r="499">
          <cell r="G499">
            <v>556</v>
          </cell>
          <cell r="H499" t="str">
            <v>Schüler</v>
          </cell>
        </row>
        <row r="500">
          <cell r="G500">
            <v>222</v>
          </cell>
          <cell r="H500" t="str">
            <v>Auge</v>
          </cell>
        </row>
        <row r="501">
          <cell r="G501">
            <v>346</v>
          </cell>
          <cell r="H501" t="str">
            <v>Gesicht</v>
          </cell>
        </row>
        <row r="502">
          <cell r="G502">
            <v>748</v>
          </cell>
          <cell r="H502" t="str">
            <v>Haar</v>
          </cell>
        </row>
        <row r="503">
          <cell r="G503">
            <v>748</v>
          </cell>
          <cell r="H503" t="str">
            <v>Haar</v>
          </cell>
        </row>
        <row r="504">
          <cell r="G504">
            <v>1391</v>
          </cell>
          <cell r="H504" t="str">
            <v>verbringen</v>
          </cell>
        </row>
        <row r="505">
          <cell r="G505">
            <v>810</v>
          </cell>
          <cell r="H505" t="str">
            <v>interessant</v>
          </cell>
        </row>
        <row r="506">
          <cell r="G506">
            <v>1973</v>
          </cell>
          <cell r="H506" t="str">
            <v>lustig</v>
          </cell>
        </row>
        <row r="507">
          <cell r="G507">
            <v>742</v>
          </cell>
          <cell r="H507" t="str">
            <v>notwendig</v>
          </cell>
        </row>
        <row r="508">
          <cell r="G508">
            <v>1810</v>
          </cell>
          <cell r="H508" t="str">
            <v>spannend</v>
          </cell>
        </row>
        <row r="509">
          <cell r="G509">
            <v>1879</v>
          </cell>
          <cell r="H509" t="str">
            <v>unmöglich</v>
          </cell>
        </row>
        <row r="510">
          <cell r="G510">
            <v>1603</v>
          </cell>
          <cell r="H510" t="str">
            <v>wunderbar</v>
          </cell>
        </row>
        <row r="511">
          <cell r="G511">
            <v>192</v>
          </cell>
          <cell r="H511" t="str">
            <v>warum</v>
          </cell>
        </row>
        <row r="512">
          <cell r="G512">
            <v>93</v>
          </cell>
          <cell r="H512" t="str">
            <v>denn</v>
          </cell>
        </row>
        <row r="513">
          <cell r="G513">
            <v>88</v>
          </cell>
          <cell r="H513" t="str">
            <v>weil</v>
          </cell>
        </row>
        <row r="514">
          <cell r="G514">
            <v>39</v>
          </cell>
          <cell r="H514" t="str">
            <v>nur</v>
          </cell>
        </row>
        <row r="515">
          <cell r="G515">
            <v>1018</v>
          </cell>
          <cell r="H515" t="str">
            <v>Bevölkerung</v>
          </cell>
        </row>
        <row r="516">
          <cell r="G516">
            <v>1141</v>
          </cell>
          <cell r="H516" t="str">
            <v>Unterstützung</v>
          </cell>
        </row>
        <row r="517">
          <cell r="G517">
            <v>172</v>
          </cell>
          <cell r="H517" t="str">
            <v>Prozent</v>
          </cell>
        </row>
        <row r="518">
          <cell r="G518">
            <v>3301</v>
          </cell>
          <cell r="H518" t="str">
            <v>achtzig</v>
          </cell>
        </row>
        <row r="519">
          <cell r="G519">
            <v>2390</v>
          </cell>
          <cell r="H519" t="str">
            <v>fünfzig</v>
          </cell>
        </row>
        <row r="520">
          <cell r="G520">
            <v>1107</v>
          </cell>
          <cell r="H520" t="str">
            <v>hundert</v>
          </cell>
        </row>
        <row r="521">
          <cell r="G521">
            <v>3028</v>
          </cell>
          <cell r="H521" t="str">
            <v>neunzig</v>
          </cell>
        </row>
        <row r="522">
          <cell r="G522">
            <v>2448</v>
          </cell>
          <cell r="H522" t="str">
            <v>sechzig</v>
          </cell>
        </row>
        <row r="523">
          <cell r="G523">
            <v>2609</v>
          </cell>
          <cell r="H523" t="str">
            <v>siebzig</v>
          </cell>
        </row>
        <row r="524">
          <cell r="G524">
            <v>2907</v>
          </cell>
          <cell r="H524" t="str">
            <v>vierzig</v>
          </cell>
        </row>
        <row r="525">
          <cell r="G525">
            <v>217</v>
          </cell>
          <cell r="H525" t="str">
            <v>dich</v>
          </cell>
        </row>
        <row r="526">
          <cell r="G526">
            <v>65</v>
          </cell>
          <cell r="H526" t="str">
            <v>mich</v>
          </cell>
        </row>
        <row r="527">
          <cell r="G527">
            <v>109</v>
          </cell>
          <cell r="H527" t="str">
            <v>nichts</v>
          </cell>
        </row>
        <row r="528">
          <cell r="G528">
            <v>562</v>
          </cell>
          <cell r="H528" t="str">
            <v>enthalten</v>
          </cell>
        </row>
        <row r="529">
          <cell r="G529">
            <v>475</v>
          </cell>
          <cell r="H529" t="str">
            <v>sterben</v>
          </cell>
        </row>
        <row r="530">
          <cell r="G530">
            <v>189</v>
          </cell>
          <cell r="H530" t="str">
            <v>wirklich</v>
          </cell>
        </row>
        <row r="531">
          <cell r="G531">
            <v>71</v>
          </cell>
          <cell r="H531" t="str">
            <v>also</v>
          </cell>
        </row>
        <row r="532">
          <cell r="G532">
            <v>821</v>
          </cell>
          <cell r="H532" t="str">
            <v>gestern</v>
          </cell>
        </row>
        <row r="533">
          <cell r="G533">
            <v>28</v>
          </cell>
          <cell r="H533" t="str">
            <v>so</v>
          </cell>
        </row>
        <row r="534">
          <cell r="G534">
            <v>208</v>
          </cell>
          <cell r="H534" t="str">
            <v>Arbeit</v>
          </cell>
        </row>
        <row r="535">
          <cell r="G535">
            <v>543</v>
          </cell>
          <cell r="H535" t="str">
            <v>Bank</v>
          </cell>
        </row>
        <row r="536">
          <cell r="G536">
            <v>197</v>
          </cell>
          <cell r="H536" t="str">
            <v>Seite</v>
          </cell>
        </row>
        <row r="537">
          <cell r="G537">
            <v>348</v>
          </cell>
          <cell r="H537" t="str">
            <v>Uhr</v>
          </cell>
        </row>
        <row r="538">
          <cell r="G538">
            <v>945</v>
          </cell>
          <cell r="H538" t="str">
            <v>Sport</v>
          </cell>
        </row>
        <row r="539">
          <cell r="G539">
            <v>44</v>
          </cell>
          <cell r="H539" t="str">
            <v>um</v>
          </cell>
        </row>
        <row r="540">
          <cell r="G540">
            <v>9</v>
          </cell>
          <cell r="H540" t="str">
            <v>von</v>
          </cell>
        </row>
        <row r="541">
          <cell r="G541">
            <v>547</v>
          </cell>
          <cell r="H541" t="str">
            <v>holen</v>
          </cell>
        </row>
        <row r="542">
          <cell r="G542">
            <v>3237</v>
          </cell>
          <cell r="H542" t="str">
            <v>polnisch</v>
          </cell>
        </row>
        <row r="543">
          <cell r="G543">
            <v>1415</v>
          </cell>
          <cell r="H543" t="str">
            <v>Bahn</v>
          </cell>
        </row>
        <row r="544">
          <cell r="G544">
            <v>262</v>
          </cell>
          <cell r="H544" t="str">
            <v>Geschichte</v>
          </cell>
        </row>
        <row r="545">
          <cell r="G545">
            <v>1826</v>
          </cell>
          <cell r="H545" t="str">
            <v>Tante</v>
          </cell>
        </row>
        <row r="546">
          <cell r="G546">
            <v>1516</v>
          </cell>
          <cell r="H546" t="str">
            <v>Norden, Nord-</v>
          </cell>
        </row>
        <row r="547">
          <cell r="G547">
            <v>1832</v>
          </cell>
          <cell r="H547" t="str">
            <v>Onkel</v>
          </cell>
        </row>
        <row r="548">
          <cell r="G548">
            <v>1208</v>
          </cell>
          <cell r="H548" t="str">
            <v>Osten, Ost-</v>
          </cell>
        </row>
        <row r="549">
          <cell r="G549">
            <v>1771</v>
          </cell>
          <cell r="H549" t="str">
            <v>Süden, Süd</v>
          </cell>
        </row>
        <row r="550">
          <cell r="G550">
            <v>1010</v>
          </cell>
          <cell r="H550" t="str">
            <v>Westen, West-</v>
          </cell>
        </row>
        <row r="551">
          <cell r="G551">
            <v>1776</v>
          </cell>
          <cell r="H551" t="str">
            <v>Flugzeug</v>
          </cell>
        </row>
        <row r="552">
          <cell r="G552">
            <v>1176</v>
          </cell>
          <cell r="H552" t="str">
            <v>Schiff</v>
          </cell>
        </row>
        <row r="553">
          <cell r="G553">
            <v>2023</v>
          </cell>
          <cell r="H553" t="str">
            <v>Polen</v>
          </cell>
        </row>
        <row r="554">
          <cell r="G554">
            <v>824</v>
          </cell>
          <cell r="H554" t="str">
            <v>fliegen</v>
          </cell>
        </row>
        <row r="555">
          <cell r="G555">
            <v>215</v>
          </cell>
          <cell r="H555" t="str">
            <v>fahren</v>
          </cell>
        </row>
        <row r="556">
          <cell r="G556">
            <v>824</v>
          </cell>
          <cell r="H556" t="str">
            <v>fliegen</v>
          </cell>
        </row>
        <row r="557">
          <cell r="G557">
            <v>66</v>
          </cell>
          <cell r="H557" t="str">
            <v>gehen</v>
          </cell>
        </row>
        <row r="558">
          <cell r="G558">
            <v>1260</v>
          </cell>
          <cell r="H558" t="str">
            <v>frisch</v>
          </cell>
        </row>
        <row r="559">
          <cell r="G559">
            <v>619</v>
          </cell>
          <cell r="H559" t="str">
            <v>Erfahrung</v>
          </cell>
        </row>
        <row r="560">
          <cell r="G560">
            <v>1569</v>
          </cell>
          <cell r="H560" t="str">
            <v>Fahrt</v>
          </cell>
        </row>
        <row r="561">
          <cell r="G561">
            <v>487</v>
          </cell>
          <cell r="H561" t="str">
            <v>Luft</v>
          </cell>
        </row>
        <row r="562">
          <cell r="G562">
            <v>934</v>
          </cell>
          <cell r="H562" t="str">
            <v>Berg</v>
          </cell>
        </row>
        <row r="563">
          <cell r="G563">
            <v>1028</v>
          </cell>
          <cell r="H563" t="str">
            <v>Wald</v>
          </cell>
        </row>
        <row r="564">
          <cell r="G564">
            <v>587</v>
          </cell>
          <cell r="H564" t="str">
            <v>ach</v>
          </cell>
        </row>
        <row r="565">
          <cell r="G565">
            <v>55</v>
          </cell>
          <cell r="H565" t="str">
            <v>durch</v>
          </cell>
        </row>
        <row r="566">
          <cell r="G566">
            <v>690</v>
          </cell>
          <cell r="H566" t="str">
            <v>erfahren</v>
          </cell>
        </row>
        <row r="567">
          <cell r="G567">
            <v>2601</v>
          </cell>
          <cell r="H567" t="str">
            <v>klettern</v>
          </cell>
        </row>
        <row r="568">
          <cell r="G568">
            <v>2644</v>
          </cell>
          <cell r="H568" t="str">
            <v>küssen</v>
          </cell>
        </row>
        <row r="569">
          <cell r="G569">
            <v>325</v>
          </cell>
          <cell r="H569" t="str">
            <v>steigen</v>
          </cell>
        </row>
        <row r="570">
          <cell r="G570">
            <v>1803</v>
          </cell>
          <cell r="H570" t="str">
            <v>wandern</v>
          </cell>
        </row>
        <row r="571">
          <cell r="G571">
            <v>113</v>
          </cell>
          <cell r="H571" t="str">
            <v>bleiben</v>
          </cell>
        </row>
        <row r="572">
          <cell r="G572">
            <v>1863</v>
          </cell>
          <cell r="H572" t="str">
            <v>schwimmen</v>
          </cell>
        </row>
        <row r="573">
          <cell r="G573">
            <v>325</v>
          </cell>
          <cell r="H573" t="str">
            <v>steigen</v>
          </cell>
        </row>
        <row r="574">
          <cell r="G574">
            <v>526</v>
          </cell>
          <cell r="H574" t="str">
            <v>langsam</v>
          </cell>
        </row>
        <row r="575">
          <cell r="G575">
            <v>642</v>
          </cell>
          <cell r="H575" t="str">
            <v>normal</v>
          </cell>
        </row>
        <row r="576">
          <cell r="G576">
            <v>203</v>
          </cell>
          <cell r="H576" t="str">
            <v>schnell</v>
          </cell>
        </row>
        <row r="577">
          <cell r="G577">
            <v>278</v>
          </cell>
          <cell r="H577" t="str">
            <v>gern</v>
          </cell>
        </row>
        <row r="578">
          <cell r="G578">
            <v>1422</v>
          </cell>
          <cell r="H578" t="str">
            <v>Aktivität</v>
          </cell>
        </row>
        <row r="579">
          <cell r="G579" t="str">
            <v>2117/1360</v>
          </cell>
          <cell r="H579" t="str">
            <v>Jugend, Club</v>
          </cell>
        </row>
        <row r="580">
          <cell r="G580">
            <v>3608</v>
          </cell>
          <cell r="H580" t="str">
            <v>Hobby</v>
          </cell>
        </row>
        <row r="581">
          <cell r="G581">
            <v>1907</v>
          </cell>
          <cell r="H581" t="str">
            <v>Schloss</v>
          </cell>
        </row>
        <row r="582">
          <cell r="G582">
            <v>1595</v>
          </cell>
          <cell r="H582" t="str">
            <v>Telefon</v>
          </cell>
        </row>
        <row r="583">
          <cell r="G583">
            <v>59</v>
          </cell>
          <cell r="H583" t="str">
            <v>andere (r,s)</v>
          </cell>
        </row>
        <row r="584">
          <cell r="G584">
            <v>182</v>
          </cell>
          <cell r="H584" t="str">
            <v>weitere</v>
          </cell>
        </row>
        <row r="585">
          <cell r="G585">
            <v>1779</v>
          </cell>
          <cell r="H585" t="str">
            <v>Geburtstag</v>
          </cell>
        </row>
        <row r="586">
          <cell r="G586">
            <v>173</v>
          </cell>
          <cell r="H586" t="str">
            <v>während</v>
          </cell>
        </row>
        <row r="587">
          <cell r="G587">
            <v>497</v>
          </cell>
          <cell r="H587" t="str">
            <v>anfangen</v>
          </cell>
        </row>
        <row r="588">
          <cell r="G588">
            <v>653</v>
          </cell>
          <cell r="H588" t="str">
            <v>ankommen</v>
          </cell>
        </row>
        <row r="589">
          <cell r="G589">
            <v>1146</v>
          </cell>
          <cell r="H589" t="str">
            <v>anrufen</v>
          </cell>
        </row>
        <row r="590">
          <cell r="G590">
            <v>2877</v>
          </cell>
          <cell r="H590" t="str">
            <v>einkaufen</v>
          </cell>
        </row>
        <row r="591">
          <cell r="G591">
            <v>1828</v>
          </cell>
          <cell r="H591" t="str">
            <v>mitbringen</v>
          </cell>
        </row>
        <row r="592">
          <cell r="G592">
            <v>228</v>
          </cell>
          <cell r="H592" t="str">
            <v>setzen</v>
          </cell>
        </row>
        <row r="593">
          <cell r="G593">
            <v>652</v>
          </cell>
          <cell r="H593" t="str">
            <v>stattfinden</v>
          </cell>
        </row>
        <row r="594">
          <cell r="G594">
            <v>135</v>
          </cell>
          <cell r="H594" t="str">
            <v>stellen</v>
          </cell>
        </row>
        <row r="595">
          <cell r="G595">
            <v>1421</v>
          </cell>
          <cell r="H595" t="str">
            <v>vorbereiten</v>
          </cell>
        </row>
        <row r="596">
          <cell r="G596">
            <v>166</v>
          </cell>
          <cell r="H596" t="str">
            <v>eigen</v>
          </cell>
        </row>
        <row r="597">
          <cell r="G597">
            <v>348</v>
          </cell>
          <cell r="H597" t="str">
            <v>Uhr</v>
          </cell>
        </row>
        <row r="598">
          <cell r="G598">
            <v>17</v>
          </cell>
          <cell r="H598" t="str">
            <v>für</v>
          </cell>
        </row>
        <row r="599">
          <cell r="G599">
            <v>244</v>
          </cell>
          <cell r="H599" t="str">
            <v>dir</v>
          </cell>
        </row>
        <row r="600">
          <cell r="G600">
            <v>91</v>
          </cell>
          <cell r="H600" t="str">
            <v>ihm</v>
          </cell>
        </row>
        <row r="601">
          <cell r="G601">
            <v>27</v>
          </cell>
          <cell r="H601" t="str">
            <v>ihr</v>
          </cell>
        </row>
        <row r="602">
          <cell r="G602">
            <v>826</v>
          </cell>
          <cell r="H602" t="str">
            <v>antworten</v>
          </cell>
        </row>
        <row r="603">
          <cell r="G603">
            <v>1276</v>
          </cell>
          <cell r="H603" t="str">
            <v>danken</v>
          </cell>
        </row>
        <row r="604">
          <cell r="G604">
            <v>724</v>
          </cell>
          <cell r="H604" t="str">
            <v>kriegen</v>
          </cell>
        </row>
        <row r="605">
          <cell r="G605">
            <v>1618</v>
          </cell>
          <cell r="H605" t="str">
            <v>schenken</v>
          </cell>
        </row>
        <row r="606">
          <cell r="G606">
            <v>4079</v>
          </cell>
          <cell r="H606" t="str">
            <v>fit</v>
          </cell>
        </row>
        <row r="607">
          <cell r="G607">
            <v>257</v>
          </cell>
          <cell r="H607" t="str">
            <v>schwer</v>
          </cell>
        </row>
        <row r="608">
          <cell r="G608">
            <v>2798</v>
          </cell>
          <cell r="H608" t="str">
            <v>weh</v>
          </cell>
        </row>
        <row r="609">
          <cell r="G609">
            <v>20</v>
          </cell>
          <cell r="H609" t="str">
            <v>dass</v>
          </cell>
        </row>
        <row r="610">
          <cell r="G610">
            <v>787</v>
          </cell>
          <cell r="H610" t="str">
            <v>die Meinung</v>
          </cell>
        </row>
        <row r="611">
          <cell r="G611">
            <v>1300</v>
          </cell>
          <cell r="H611" t="str">
            <v>Leid</v>
          </cell>
        </row>
        <row r="612">
          <cell r="G612">
            <v>420</v>
          </cell>
          <cell r="H612" t="str">
            <v>fehlen</v>
          </cell>
        </row>
        <row r="613">
          <cell r="G613">
            <v>601</v>
          </cell>
          <cell r="H613" t="str">
            <v>gefallen</v>
          </cell>
        </row>
        <row r="614">
          <cell r="G614">
            <v>460</v>
          </cell>
          <cell r="H614" t="str">
            <v>gehören</v>
          </cell>
        </row>
        <row r="615">
          <cell r="G615">
            <v>213</v>
          </cell>
          <cell r="H615" t="str">
            <v>meinen</v>
          </cell>
        </row>
        <row r="616">
          <cell r="G616">
            <v>123</v>
          </cell>
          <cell r="H616" t="str">
            <v>tun</v>
          </cell>
        </row>
        <row r="617">
          <cell r="G617">
            <v>1191</v>
          </cell>
          <cell r="H617" t="str">
            <v>Karte</v>
          </cell>
        </row>
        <row r="618">
          <cell r="G618">
            <v>262</v>
          </cell>
          <cell r="H618" t="str">
            <v>Stunde</v>
          </cell>
        </row>
        <row r="619">
          <cell r="G619">
            <v>1195</v>
          </cell>
          <cell r="H619" t="str">
            <v>heiß</v>
          </cell>
        </row>
        <row r="620">
          <cell r="G620">
            <v>887</v>
          </cell>
          <cell r="H620" t="str">
            <v>kalt</v>
          </cell>
        </row>
        <row r="621">
          <cell r="G621">
            <v>480</v>
          </cell>
          <cell r="H621" t="str">
            <v>nah</v>
          </cell>
        </row>
        <row r="622">
          <cell r="G622">
            <v>442</v>
          </cell>
          <cell r="H622" t="str">
            <v>tief</v>
          </cell>
        </row>
        <row r="623">
          <cell r="G623">
            <v>388</v>
          </cell>
          <cell r="H623" t="str">
            <v>voll</v>
          </cell>
        </row>
        <row r="624">
          <cell r="G624">
            <v>102</v>
          </cell>
          <cell r="H624" t="str">
            <v>wenig</v>
          </cell>
        </row>
        <row r="625">
          <cell r="G625">
            <v>286</v>
          </cell>
          <cell r="H625" t="str">
            <v>damals</v>
          </cell>
        </row>
        <row r="626">
          <cell r="G626">
            <v>411</v>
          </cell>
          <cell r="H626" t="str">
            <v>früher</v>
          </cell>
        </row>
        <row r="627">
          <cell r="G627">
            <v>893</v>
          </cell>
          <cell r="H627" t="str">
            <v>links</v>
          </cell>
        </row>
        <row r="628">
          <cell r="G628">
            <v>829</v>
          </cell>
          <cell r="H628" t="str">
            <v>rechts</v>
          </cell>
        </row>
        <row r="629">
          <cell r="G629">
            <v>49</v>
          </cell>
          <cell r="H629" t="str">
            <v>geben</v>
          </cell>
        </row>
        <row r="630">
          <cell r="G630">
            <v>6</v>
          </cell>
          <cell r="H630" t="str">
            <v>haben</v>
          </cell>
        </row>
        <row r="631">
          <cell r="G631">
            <v>4</v>
          </cell>
          <cell r="H631" t="str">
            <v>sein</v>
          </cell>
        </row>
        <row r="632">
          <cell r="G632">
            <v>1738</v>
          </cell>
          <cell r="H632" t="str">
            <v>billig</v>
          </cell>
        </row>
        <row r="633">
          <cell r="G633">
            <v>1211</v>
          </cell>
          <cell r="H633" t="str">
            <v>gefährlich</v>
          </cell>
        </row>
        <row r="634">
          <cell r="G634">
            <v>97</v>
          </cell>
          <cell r="H634" t="str">
            <v>lang</v>
          </cell>
        </row>
        <row r="635">
          <cell r="G635">
            <v>265</v>
          </cell>
          <cell r="H635" t="str">
            <v>sicher</v>
          </cell>
        </row>
        <row r="636">
          <cell r="G636">
            <v>950</v>
          </cell>
          <cell r="H636" t="str">
            <v>teuer</v>
          </cell>
        </row>
        <row r="637">
          <cell r="G637">
            <v>201</v>
          </cell>
          <cell r="H637" t="str">
            <v>besser</v>
          </cell>
        </row>
        <row r="638">
          <cell r="G638">
            <v>407</v>
          </cell>
          <cell r="H638" t="str">
            <v>häufig</v>
          </cell>
        </row>
        <row r="639">
          <cell r="G639">
            <v>52</v>
          </cell>
          <cell r="H639" t="str">
            <v>mehr</v>
          </cell>
        </row>
        <row r="640">
          <cell r="G640">
            <v>33</v>
          </cell>
          <cell r="H640" t="str">
            <v>noch</v>
          </cell>
        </row>
        <row r="641">
          <cell r="G641">
            <v>22</v>
          </cell>
          <cell r="H641" t="str">
            <v>als</v>
          </cell>
        </row>
        <row r="642">
          <cell r="G642">
            <v>334</v>
          </cell>
          <cell r="H642" t="str">
            <v>Preis</v>
          </cell>
        </row>
        <row r="643">
          <cell r="G643">
            <v>523</v>
          </cell>
          <cell r="H643" t="str">
            <v>annehmen</v>
          </cell>
        </row>
        <row r="644">
          <cell r="G644">
            <v>949</v>
          </cell>
          <cell r="H644" t="str">
            <v>anschauen</v>
          </cell>
        </row>
        <row r="645">
          <cell r="G645">
            <v>995</v>
          </cell>
          <cell r="H645" t="str">
            <v>aufhören</v>
          </cell>
        </row>
        <row r="646">
          <cell r="G646">
            <v>966</v>
          </cell>
          <cell r="H646" t="str">
            <v>aufstehen</v>
          </cell>
        </row>
        <row r="647">
          <cell r="G647">
            <v>277</v>
          </cell>
          <cell r="H647" t="str">
            <v>aussehen</v>
          </cell>
        </row>
        <row r="648">
          <cell r="G648">
            <v>2043</v>
          </cell>
          <cell r="H648" t="str">
            <v>fangen</v>
          </cell>
        </row>
        <row r="649">
          <cell r="G649">
            <v>531</v>
          </cell>
          <cell r="H649" t="str">
            <v>rufen</v>
          </cell>
        </row>
        <row r="650">
          <cell r="G650">
            <v>510</v>
          </cell>
          <cell r="H650" t="str">
            <v>schauen</v>
          </cell>
        </row>
        <row r="651">
          <cell r="G651">
            <v>138</v>
          </cell>
          <cell r="H651" t="str">
            <v>alt</v>
          </cell>
        </row>
        <row r="652">
          <cell r="G652">
            <v>1475</v>
          </cell>
          <cell r="H652" t="str">
            <v>arm</v>
          </cell>
        </row>
        <row r="653">
          <cell r="G653">
            <v>131</v>
          </cell>
          <cell r="H653" t="str">
            <v>einfach</v>
          </cell>
        </row>
        <row r="654">
          <cell r="G654">
            <v>59</v>
          </cell>
          <cell r="H654" t="str">
            <v>eng</v>
          </cell>
        </row>
        <row r="655">
          <cell r="G655">
            <v>167</v>
          </cell>
          <cell r="H655" t="str">
            <v>genau</v>
          </cell>
        </row>
        <row r="656">
          <cell r="G656">
            <v>1411</v>
          </cell>
          <cell r="H656" t="str">
            <v>hell</v>
          </cell>
        </row>
        <row r="657">
          <cell r="G657">
            <v>199</v>
          </cell>
          <cell r="H657" t="str">
            <v>jung</v>
          </cell>
        </row>
        <row r="658">
          <cell r="G658">
            <v>176</v>
          </cell>
          <cell r="H658" t="str">
            <v>kurz</v>
          </cell>
        </row>
        <row r="659">
          <cell r="G659">
            <v>1568</v>
          </cell>
          <cell r="H659" t="str">
            <v>reich</v>
          </cell>
        </row>
        <row r="660">
          <cell r="G660">
            <v>3551</v>
          </cell>
          <cell r="H660" t="str">
            <v>Rock</v>
          </cell>
        </row>
        <row r="661">
          <cell r="G661">
            <v>1780</v>
          </cell>
          <cell r="H661" t="str">
            <v>Kleid</v>
          </cell>
        </row>
        <row r="662">
          <cell r="G662">
            <v>36</v>
          </cell>
          <cell r="H662" t="str">
            <v>all</v>
          </cell>
        </row>
        <row r="663">
          <cell r="G663">
            <v>36</v>
          </cell>
          <cell r="H663" t="str">
            <v>all</v>
          </cell>
        </row>
        <row r="664">
          <cell r="G664">
            <v>747</v>
          </cell>
          <cell r="H664" t="str">
            <v>modern</v>
          </cell>
        </row>
        <row r="665">
          <cell r="G665">
            <v>1555</v>
          </cell>
          <cell r="H665" t="str">
            <v>traditionell</v>
          </cell>
        </row>
        <row r="666">
          <cell r="G666">
            <v>270</v>
          </cell>
          <cell r="H666" t="str">
            <v>besonders</v>
          </cell>
        </row>
        <row r="667">
          <cell r="G667">
            <v>459</v>
          </cell>
          <cell r="H667" t="str">
            <v>lieber</v>
          </cell>
        </row>
        <row r="668">
          <cell r="G668">
            <v>260</v>
          </cell>
          <cell r="H668" t="str">
            <v>Art</v>
          </cell>
        </row>
        <row r="669">
          <cell r="G669">
            <v>509</v>
          </cell>
          <cell r="H669" t="str">
            <v>Musik</v>
          </cell>
        </row>
        <row r="670">
          <cell r="G670">
            <v>399</v>
          </cell>
          <cell r="H670" t="str">
            <v>Stimme</v>
          </cell>
        </row>
        <row r="671">
          <cell r="G671">
            <v>253</v>
          </cell>
          <cell r="H671" t="str">
            <v>Bild</v>
          </cell>
        </row>
        <row r="672">
          <cell r="G672">
            <v>680</v>
          </cell>
          <cell r="H672" t="str">
            <v>statt</v>
          </cell>
        </row>
        <row r="673">
          <cell r="G673" t="str">
            <v>38/17</v>
          </cell>
          <cell r="H673" t="str">
            <v>was/für</v>
          </cell>
        </row>
        <row r="674">
          <cell r="G674">
            <v>86</v>
          </cell>
          <cell r="H674" t="str">
            <v>unser</v>
          </cell>
        </row>
        <row r="675">
          <cell r="G675">
            <v>28</v>
          </cell>
          <cell r="H675" t="str">
            <v>ihr</v>
          </cell>
        </row>
        <row r="676">
          <cell r="G676">
            <v>267</v>
          </cell>
          <cell r="H676" t="str">
            <v>allein, alleine</v>
          </cell>
        </row>
        <row r="677">
          <cell r="G677">
            <v>227</v>
          </cell>
          <cell r="H677" t="str">
            <v>jedoch</v>
          </cell>
        </row>
        <row r="678">
          <cell r="G678">
            <v>262</v>
          </cell>
          <cell r="H678" t="str">
            <v>Geschichte</v>
          </cell>
        </row>
        <row r="679">
          <cell r="G679">
            <v>1156</v>
          </cell>
          <cell r="H679" t="str">
            <v>Wahrheit</v>
          </cell>
        </row>
        <row r="680">
          <cell r="G680">
            <v>120</v>
          </cell>
          <cell r="H680" t="str">
            <v>ohne</v>
          </cell>
        </row>
        <row r="681">
          <cell r="G681">
            <v>125</v>
          </cell>
          <cell r="H681" t="str">
            <v>ihnen</v>
          </cell>
        </row>
        <row r="682">
          <cell r="G682">
            <v>75</v>
          </cell>
          <cell r="H682" t="str">
            <v>uns</v>
          </cell>
        </row>
        <row r="683">
          <cell r="G683">
            <v>238</v>
          </cell>
          <cell r="H683" t="str">
            <v>erklären</v>
          </cell>
        </row>
        <row r="684">
          <cell r="G684">
            <v>963</v>
          </cell>
          <cell r="H684" t="str">
            <v>erlauben</v>
          </cell>
        </row>
        <row r="685">
          <cell r="G685">
            <v>263</v>
          </cell>
          <cell r="H685" t="str">
            <v>erzählen</v>
          </cell>
        </row>
        <row r="686">
          <cell r="G686">
            <v>49</v>
          </cell>
          <cell r="H686" t="str">
            <v>geben</v>
          </cell>
        </row>
        <row r="687">
          <cell r="G687">
            <v>338</v>
          </cell>
          <cell r="H687" t="str">
            <v>helfen</v>
          </cell>
        </row>
        <row r="688">
          <cell r="G688">
            <v>141</v>
          </cell>
          <cell r="H688" t="str">
            <v>gleich</v>
          </cell>
        </row>
        <row r="689">
          <cell r="G689">
            <v>124</v>
          </cell>
          <cell r="H689" t="str">
            <v>einmal</v>
          </cell>
        </row>
        <row r="690">
          <cell r="G690">
            <v>686</v>
          </cell>
          <cell r="H690" t="str">
            <v>Firma</v>
          </cell>
        </row>
        <row r="691">
          <cell r="G691">
            <v>1631</v>
          </cell>
          <cell r="H691" t="str">
            <v>Weile</v>
          </cell>
        </row>
        <row r="692">
          <cell r="G692">
            <v>1887</v>
          </cell>
          <cell r="H692" t="str">
            <v>Anwalt</v>
          </cell>
        </row>
        <row r="693">
          <cell r="G693">
            <v>140</v>
          </cell>
          <cell r="H693" t="str">
            <v>Deutschland</v>
          </cell>
        </row>
        <row r="694">
          <cell r="G694">
            <v>686</v>
          </cell>
          <cell r="H694" t="str">
            <v>Firma</v>
          </cell>
        </row>
        <row r="695">
          <cell r="G695">
            <v>29</v>
          </cell>
          <cell r="H695" t="str">
            <v>bei</v>
          </cell>
        </row>
        <row r="696">
          <cell r="G696">
            <v>130</v>
          </cell>
          <cell r="H696" t="str">
            <v>seit</v>
          </cell>
        </row>
        <row r="697">
          <cell r="G697">
            <v>50</v>
          </cell>
          <cell r="H697" t="str">
            <v>vor</v>
          </cell>
        </row>
        <row r="698">
          <cell r="G698">
            <v>216</v>
          </cell>
          <cell r="H698" t="str">
            <v>kennen</v>
          </cell>
        </row>
        <row r="699">
          <cell r="G699">
            <v>453</v>
          </cell>
          <cell r="H699" t="str">
            <v>Milliarde</v>
          </cell>
        </row>
        <row r="700">
          <cell r="G700">
            <v>209</v>
          </cell>
          <cell r="H700" t="str">
            <v>Million</v>
          </cell>
        </row>
        <row r="701">
          <cell r="G701">
            <v>828</v>
          </cell>
          <cell r="H701" t="str">
            <v>Wand</v>
          </cell>
        </row>
        <row r="702">
          <cell r="G702">
            <v>1489</v>
          </cell>
          <cell r="H702" t="str">
            <v>Angriff</v>
          </cell>
        </row>
        <row r="703">
          <cell r="G703">
            <v>207</v>
          </cell>
          <cell r="H703" t="str">
            <v>Euro</v>
          </cell>
        </row>
        <row r="704">
          <cell r="G704">
            <v>578</v>
          </cell>
          <cell r="H704" t="str">
            <v>Gesetz</v>
          </cell>
        </row>
        <row r="705">
          <cell r="G705">
            <v>236</v>
          </cell>
          <cell r="H705" t="str">
            <v>Unternehmen</v>
          </cell>
        </row>
        <row r="706">
          <cell r="G706">
            <v>574</v>
          </cell>
          <cell r="H706" t="str">
            <v>Daten</v>
          </cell>
        </row>
        <row r="707">
          <cell r="G707">
            <v>19</v>
          </cell>
          <cell r="H707" t="str">
            <v>an</v>
          </cell>
        </row>
        <row r="708">
          <cell r="G708">
            <v>104</v>
          </cell>
          <cell r="H708" t="str">
            <v>gegen</v>
          </cell>
        </row>
        <row r="709">
          <cell r="G709">
            <v>835</v>
          </cell>
          <cell r="H709" t="str">
            <v>laut</v>
          </cell>
        </row>
        <row r="710">
          <cell r="G710">
            <v>590</v>
          </cell>
          <cell r="H710" t="str">
            <v>hängen</v>
          </cell>
        </row>
        <row r="711">
          <cell r="G711">
            <v>996</v>
          </cell>
          <cell r="H711" t="str">
            <v>schützen</v>
          </cell>
        </row>
        <row r="712">
          <cell r="G712">
            <v>835</v>
          </cell>
          <cell r="H712" t="str">
            <v>verdienen</v>
          </cell>
        </row>
        <row r="713">
          <cell r="G713">
            <v>181</v>
          </cell>
          <cell r="H713" t="str">
            <v>etwa</v>
          </cell>
        </row>
        <row r="714">
          <cell r="G714">
            <v>262</v>
          </cell>
          <cell r="H714" t="str">
            <v>Stunde</v>
          </cell>
        </row>
        <row r="715">
          <cell r="G715">
            <v>861</v>
          </cell>
          <cell r="H715" t="str">
            <v>Fehler</v>
          </cell>
        </row>
        <row r="716">
          <cell r="G716">
            <v>462</v>
          </cell>
          <cell r="H716" t="str">
            <v>Gefühl</v>
          </cell>
        </row>
        <row r="717">
          <cell r="G717">
            <v>885</v>
          </cell>
          <cell r="H717" t="str">
            <v>Glas</v>
          </cell>
        </row>
        <row r="718">
          <cell r="G718">
            <v>465</v>
          </cell>
          <cell r="H718" t="str">
            <v>Kosten</v>
          </cell>
        </row>
        <row r="719">
          <cell r="G719">
            <v>60</v>
          </cell>
          <cell r="H719" t="str">
            <v>sollen</v>
          </cell>
        </row>
        <row r="720">
          <cell r="G720">
            <v>903</v>
          </cell>
          <cell r="H720" t="str">
            <v>kosten</v>
          </cell>
        </row>
        <row r="721">
          <cell r="G721">
            <v>444</v>
          </cell>
          <cell r="H721" t="str">
            <v>lachen</v>
          </cell>
        </row>
        <row r="722">
          <cell r="G722">
            <v>60</v>
          </cell>
          <cell r="H722" t="str">
            <v>sollen</v>
          </cell>
        </row>
        <row r="723">
          <cell r="G723">
            <v>906</v>
          </cell>
          <cell r="H723" t="str">
            <v>teilen</v>
          </cell>
        </row>
        <row r="724">
          <cell r="G724">
            <v>1575</v>
          </cell>
          <cell r="H724" t="str">
            <v>verstecken</v>
          </cell>
        </row>
        <row r="725">
          <cell r="G725">
            <v>247</v>
          </cell>
          <cell r="H725" t="str">
            <v>versuchen</v>
          </cell>
        </row>
        <row r="726">
          <cell r="G726">
            <v>60</v>
          </cell>
          <cell r="H726" t="str">
            <v>sollen</v>
          </cell>
        </row>
        <row r="727">
          <cell r="G727">
            <v>60</v>
          </cell>
          <cell r="H727" t="str">
            <v>sollen</v>
          </cell>
        </row>
        <row r="728">
          <cell r="G728">
            <v>60</v>
          </cell>
          <cell r="H728" t="str">
            <v>sollen</v>
          </cell>
        </row>
        <row r="729">
          <cell r="G729">
            <v>503</v>
          </cell>
          <cell r="H729" t="str">
            <v>bald</v>
          </cell>
        </row>
        <row r="730">
          <cell r="G730">
            <v>145</v>
          </cell>
          <cell r="H730" t="str">
            <v>vielleicht</v>
          </cell>
        </row>
        <row r="731">
          <cell r="G731">
            <v>1191</v>
          </cell>
          <cell r="H731" t="str">
            <v>Karte</v>
          </cell>
        </row>
        <row r="732">
          <cell r="G732">
            <v>4014</v>
          </cell>
          <cell r="H732" t="str">
            <v>Ausflug</v>
          </cell>
        </row>
        <row r="733">
          <cell r="G733">
            <v>4102</v>
          </cell>
          <cell r="H733" t="str">
            <v>Eintritt</v>
          </cell>
        </row>
        <row r="734">
          <cell r="G734">
            <v>1549</v>
          </cell>
          <cell r="H734" t="str">
            <v>Kurs</v>
          </cell>
        </row>
        <row r="735">
          <cell r="G735">
            <v>334</v>
          </cell>
          <cell r="H735" t="str">
            <v>Preis</v>
          </cell>
        </row>
        <row r="736">
          <cell r="G736">
            <v>2109</v>
          </cell>
          <cell r="H736" t="str">
            <v>Boot</v>
          </cell>
        </row>
        <row r="737">
          <cell r="G737">
            <v>323</v>
          </cell>
          <cell r="H737" t="str">
            <v>essen (vb)</v>
          </cell>
        </row>
        <row r="738">
          <cell r="G738">
            <v>579</v>
          </cell>
          <cell r="H738" t="str">
            <v>planen</v>
          </cell>
        </row>
        <row r="739">
          <cell r="G739">
            <v>8</v>
          </cell>
          <cell r="H739" t="str">
            <v>werden</v>
          </cell>
        </row>
        <row r="740">
          <cell r="G740">
            <v>8</v>
          </cell>
          <cell r="H740" t="str">
            <v>werden</v>
          </cell>
        </row>
        <row r="741">
          <cell r="G741">
            <v>8</v>
          </cell>
          <cell r="H741" t="str">
            <v>werden</v>
          </cell>
        </row>
        <row r="742">
          <cell r="G742">
            <v>8</v>
          </cell>
          <cell r="H742" t="str">
            <v>werden</v>
          </cell>
        </row>
        <row r="743">
          <cell r="G743">
            <v>314</v>
          </cell>
          <cell r="H743" t="str">
            <v>beste (r,s)</v>
          </cell>
        </row>
        <row r="744">
          <cell r="G744">
            <v>472</v>
          </cell>
          <cell r="H744" t="str">
            <v xml:space="preserve">weiß </v>
          </cell>
        </row>
        <row r="745">
          <cell r="G745">
            <v>702</v>
          </cell>
          <cell r="H745" t="str">
            <v>Dame</v>
          </cell>
        </row>
        <row r="746">
          <cell r="G746">
            <v>1036</v>
          </cell>
          <cell r="H746" t="str">
            <v>Beruf</v>
          </cell>
        </row>
        <row r="747">
          <cell r="G747">
            <v>1283</v>
          </cell>
          <cell r="H747" t="str">
            <v>Nachbar</v>
          </cell>
        </row>
        <row r="748">
          <cell r="G748">
            <v>403</v>
          </cell>
          <cell r="H748" t="str">
            <v>Raum</v>
          </cell>
        </row>
        <row r="749">
          <cell r="G749">
            <v>758</v>
          </cell>
          <cell r="H749" t="str">
            <v>Stoff</v>
          </cell>
        </row>
        <row r="750">
          <cell r="G750">
            <v>633</v>
          </cell>
          <cell r="H750" t="str">
            <v>Foto</v>
          </cell>
        </row>
        <row r="751">
          <cell r="G751">
            <v>318</v>
          </cell>
          <cell r="H751" t="str">
            <v>Sachen</v>
          </cell>
        </row>
        <row r="752">
          <cell r="G752">
            <v>1811</v>
          </cell>
          <cell r="H752" t="str">
            <v>wohin</v>
          </cell>
        </row>
        <row r="753">
          <cell r="G753">
            <v>435</v>
          </cell>
          <cell r="H753" t="str">
            <v>beschreiben</v>
          </cell>
        </row>
        <row r="754">
          <cell r="G754">
            <v>319</v>
          </cell>
          <cell r="H754" t="str">
            <v>bekannt</v>
          </cell>
        </row>
        <row r="755">
          <cell r="G755">
            <v>918</v>
          </cell>
          <cell r="H755" t="str">
            <v>Nähe</v>
          </cell>
        </row>
        <row r="756">
          <cell r="G756">
            <v>197</v>
          </cell>
          <cell r="H756" t="str">
            <v>Seite</v>
          </cell>
        </row>
        <row r="757">
          <cell r="G757">
            <v>415</v>
          </cell>
          <cell r="H757" t="str">
            <v>Universität, Uni</v>
          </cell>
        </row>
        <row r="758">
          <cell r="G758">
            <v>1013</v>
          </cell>
          <cell r="H758" t="str">
            <v>Baum</v>
          </cell>
        </row>
        <row r="759">
          <cell r="G759">
            <v>198</v>
          </cell>
          <cell r="H759" t="str">
            <v>Teil</v>
          </cell>
        </row>
        <row r="760">
          <cell r="G760">
            <v>834</v>
          </cell>
          <cell r="H760" t="str">
            <v>Feld</v>
          </cell>
        </row>
        <row r="761">
          <cell r="G761">
            <v>1386</v>
          </cell>
          <cell r="H761" t="str">
            <v>Gebäude</v>
          </cell>
        </row>
        <row r="762">
          <cell r="G762">
            <v>269</v>
          </cell>
          <cell r="H762" t="str">
            <v>hinter</v>
          </cell>
        </row>
        <row r="763">
          <cell r="G763">
            <v>50</v>
          </cell>
          <cell r="H763" t="str">
            <v>vor</v>
          </cell>
        </row>
        <row r="764">
          <cell r="G764">
            <v>37</v>
          </cell>
          <cell r="H764" t="str">
            <v>aus</v>
          </cell>
        </row>
        <row r="765">
          <cell r="G765">
            <v>266</v>
          </cell>
          <cell r="H765" t="str">
            <v>neben</v>
          </cell>
        </row>
        <row r="766">
          <cell r="G766">
            <v>443</v>
          </cell>
          <cell r="H766" t="str">
            <v>halb</v>
          </cell>
        </row>
        <row r="767">
          <cell r="G767">
            <v>178</v>
          </cell>
          <cell r="H767" t="str">
            <v>stark</v>
          </cell>
        </row>
        <row r="768">
          <cell r="G768">
            <v>1029</v>
          </cell>
          <cell r="H768" t="str">
            <v>Insel</v>
          </cell>
        </row>
        <row r="769">
          <cell r="G769">
            <v>734</v>
          </cell>
          <cell r="H769" t="str">
            <v>Reise</v>
          </cell>
        </row>
        <row r="770">
          <cell r="G770">
            <v>1124</v>
          </cell>
          <cell r="H770" t="str">
            <v>Wind</v>
          </cell>
        </row>
        <row r="771">
          <cell r="G771">
            <v>852</v>
          </cell>
          <cell r="H771" t="str">
            <v>Meer</v>
          </cell>
        </row>
        <row r="772">
          <cell r="G772">
            <v>34</v>
          </cell>
          <cell r="H772" t="str">
            <v>nach</v>
          </cell>
        </row>
        <row r="773">
          <cell r="G773">
            <v>50</v>
          </cell>
          <cell r="H773" t="str">
            <v>vor</v>
          </cell>
        </row>
        <row r="774">
          <cell r="G774">
            <v>163</v>
          </cell>
          <cell r="H774" t="str">
            <v>bringen</v>
          </cell>
        </row>
        <row r="775">
          <cell r="G775">
            <v>313</v>
          </cell>
          <cell r="H775" t="str">
            <v>verlieren</v>
          </cell>
        </row>
        <row r="776">
          <cell r="G776">
            <v>163</v>
          </cell>
          <cell r="H776" t="str">
            <v>bringen</v>
          </cell>
        </row>
        <row r="777">
          <cell r="G777">
            <v>313</v>
          </cell>
          <cell r="H777" t="str">
            <v>verlieren</v>
          </cell>
        </row>
        <row r="778">
          <cell r="G778">
            <v>897</v>
          </cell>
          <cell r="H778" t="str">
            <v>lieb</v>
          </cell>
        </row>
        <row r="779">
          <cell r="G779">
            <v>513</v>
          </cell>
          <cell r="H779" t="str">
            <v>tot</v>
          </cell>
        </row>
        <row r="780">
          <cell r="G780">
            <v>1281</v>
          </cell>
          <cell r="H780" t="str">
            <v>warm</v>
          </cell>
        </row>
        <row r="781">
          <cell r="G781">
            <v>165</v>
          </cell>
          <cell r="H781" t="str">
            <v>gar</v>
          </cell>
        </row>
        <row r="782">
          <cell r="G782">
            <v>261</v>
          </cell>
          <cell r="H782" t="str">
            <v>wohl1</v>
          </cell>
        </row>
        <row r="783">
          <cell r="G783">
            <v>694</v>
          </cell>
          <cell r="H783" t="str">
            <v>die Tochter</v>
          </cell>
        </row>
        <row r="784">
          <cell r="G784">
            <v>527</v>
          </cell>
          <cell r="H784" t="str">
            <v>der Arm</v>
          </cell>
        </row>
        <row r="785">
          <cell r="G785">
            <v>1087</v>
          </cell>
          <cell r="H785" t="str">
            <v>der König</v>
          </cell>
        </row>
        <row r="786">
          <cell r="G786">
            <v>596</v>
          </cell>
          <cell r="H786" t="str">
            <v>der Sohn</v>
          </cell>
        </row>
        <row r="787">
          <cell r="G787">
            <v>1270</v>
          </cell>
          <cell r="H787" t="str">
            <v>das Blatt1</v>
          </cell>
        </row>
        <row r="788">
          <cell r="G788">
            <v>433</v>
          </cell>
          <cell r="H788" t="str">
            <v>manch (r,e,es)</v>
          </cell>
        </row>
        <row r="789">
          <cell r="G789">
            <v>1144</v>
          </cell>
          <cell r="H789" t="str">
            <v>fassen</v>
          </cell>
        </row>
        <row r="790">
          <cell r="G790">
            <v>162</v>
          </cell>
          <cell r="H790" t="str">
            <v>führen</v>
          </cell>
        </row>
        <row r="791">
          <cell r="G791">
            <v>275</v>
          </cell>
          <cell r="H791" t="str">
            <v>scheinen</v>
          </cell>
        </row>
        <row r="792">
          <cell r="G792">
            <v>1056</v>
          </cell>
          <cell r="H792" t="str">
            <v>versprechen</v>
          </cell>
        </row>
        <row r="793">
          <cell r="G793">
            <v>364</v>
          </cell>
          <cell r="H793" t="str">
            <v>warten</v>
          </cell>
        </row>
        <row r="794">
          <cell r="G794">
            <v>574</v>
          </cell>
          <cell r="H794" t="str">
            <v>relativ</v>
          </cell>
        </row>
        <row r="795">
          <cell r="G795">
            <v>42</v>
          </cell>
          <cell r="H795" t="str">
            <v>wenn</v>
          </cell>
        </row>
        <row r="796">
          <cell r="G796">
            <v>1174</v>
          </cell>
          <cell r="H796" t="str">
            <v>Ausbildung</v>
          </cell>
        </row>
        <row r="797">
          <cell r="G797">
            <v>2594</v>
          </cell>
          <cell r="H797" t="str">
            <v>Freizeit</v>
          </cell>
        </row>
        <row r="798">
          <cell r="G798">
            <v>1813</v>
          </cell>
          <cell r="H798" t="str">
            <v>Karriere</v>
          </cell>
        </row>
        <row r="799">
          <cell r="G799">
            <v>992</v>
          </cell>
          <cell r="H799" t="str">
            <v>Traum</v>
          </cell>
        </row>
        <row r="800">
          <cell r="G800">
            <v>1177</v>
          </cell>
          <cell r="H800" t="str">
            <v>tausend</v>
          </cell>
        </row>
        <row r="801">
          <cell r="G801">
            <v>37</v>
          </cell>
          <cell r="H801" t="str">
            <v>aus</v>
          </cell>
        </row>
        <row r="802">
          <cell r="G802">
            <v>412</v>
          </cell>
          <cell r="H802" t="str">
            <v>pro</v>
          </cell>
        </row>
        <row r="803">
          <cell r="G803">
            <v>667</v>
          </cell>
          <cell r="H803" t="str">
            <v>bauen</v>
          </cell>
        </row>
        <row r="804">
          <cell r="G804">
            <v>600</v>
          </cell>
          <cell r="H804" t="str">
            <v>studieren</v>
          </cell>
        </row>
        <row r="805">
          <cell r="G805">
            <v>27</v>
          </cell>
          <cell r="H805" t="str">
            <v>ihr</v>
          </cell>
        </row>
        <row r="806">
          <cell r="G806">
            <v>4</v>
          </cell>
          <cell r="H806" t="str">
            <v>sein</v>
          </cell>
        </row>
        <row r="807">
          <cell r="G807">
            <v>387</v>
          </cell>
          <cell r="H807" t="str">
            <v>erwarten</v>
          </cell>
        </row>
        <row r="808">
          <cell r="G808">
            <v>684</v>
          </cell>
          <cell r="H808" t="str">
            <v>dienen</v>
          </cell>
        </row>
        <row r="809">
          <cell r="G809">
            <v>869</v>
          </cell>
          <cell r="H809" t="str">
            <v>feiern</v>
          </cell>
        </row>
        <row r="810">
          <cell r="G810">
            <v>1219</v>
          </cell>
          <cell r="H810" t="str">
            <v>sammeln</v>
          </cell>
        </row>
        <row r="811">
          <cell r="G811">
            <v>1558</v>
          </cell>
          <cell r="H811" t="str">
            <v>Dienst</v>
          </cell>
        </row>
        <row r="812">
          <cell r="G812">
            <v>183</v>
          </cell>
          <cell r="H812" t="str">
            <v>Ende</v>
          </cell>
        </row>
        <row r="813">
          <cell r="G813">
            <v>1576</v>
          </cell>
          <cell r="H813" t="str">
            <v>Feuer</v>
          </cell>
        </row>
        <row r="814">
          <cell r="G814">
            <v>576</v>
          </cell>
          <cell r="H814" t="str">
            <v>Gast</v>
          </cell>
        </row>
        <row r="815">
          <cell r="G815">
            <v>2221</v>
          </cell>
          <cell r="H815" t="str">
            <v>Holz</v>
          </cell>
        </row>
        <row r="816">
          <cell r="G816">
            <v>1494</v>
          </cell>
          <cell r="H816" t="str">
            <v>woher</v>
          </cell>
        </row>
        <row r="817">
          <cell r="G817">
            <v>2628</v>
          </cell>
          <cell r="H817" t="str">
            <v>Küste</v>
          </cell>
        </row>
        <row r="818">
          <cell r="G818">
            <v>1817</v>
          </cell>
          <cell r="H818" t="str">
            <v>bunt</v>
          </cell>
        </row>
        <row r="819">
          <cell r="G819">
            <v>1721</v>
          </cell>
          <cell r="H819" t="str">
            <v>Fahrzeug</v>
          </cell>
        </row>
        <row r="820">
          <cell r="G820">
            <v>1287</v>
          </cell>
          <cell r="H820" t="str">
            <v>offiziell</v>
          </cell>
        </row>
        <row r="821">
          <cell r="G821">
            <v>1285</v>
          </cell>
          <cell r="H821" t="str">
            <v>Figur</v>
          </cell>
        </row>
        <row r="822">
          <cell r="G822">
            <v>1229</v>
          </cell>
          <cell r="H822" t="str">
            <v>böse</v>
          </cell>
        </row>
        <row r="823">
          <cell r="G823">
            <v>1159</v>
          </cell>
          <cell r="H823" t="str">
            <v>hinten</v>
          </cell>
        </row>
        <row r="824">
          <cell r="G824">
            <v>889</v>
          </cell>
          <cell r="H824" t="str">
            <v>Himmel</v>
          </cell>
        </row>
        <row r="825">
          <cell r="G825">
            <v>864</v>
          </cell>
          <cell r="H825" t="str">
            <v>Sonne</v>
          </cell>
        </row>
        <row r="826">
          <cell r="G826">
            <v>793</v>
          </cell>
          <cell r="H826" t="str">
            <v>bezahlen</v>
          </cell>
        </row>
        <row r="827">
          <cell r="G827">
            <v>785</v>
          </cell>
          <cell r="H827" t="str">
            <v>vorne</v>
          </cell>
        </row>
        <row r="828">
          <cell r="G828">
            <v>474</v>
          </cell>
          <cell r="H828" t="str">
            <v>schwarz</v>
          </cell>
        </row>
        <row r="829">
          <cell r="G829">
            <v>337</v>
          </cell>
          <cell r="H829" t="str">
            <v>Staat</v>
          </cell>
        </row>
        <row r="830">
          <cell r="G830">
            <v>118</v>
          </cell>
          <cell r="H830" t="str">
            <v>hoch</v>
          </cell>
        </row>
        <row r="831">
          <cell r="G831">
            <v>1522</v>
          </cell>
          <cell r="H831" t="str">
            <v>der Wissenschaftler</v>
          </cell>
        </row>
        <row r="832">
          <cell r="G832">
            <v>1318</v>
          </cell>
          <cell r="H832" t="str">
            <v>der Tourist</v>
          </cell>
        </row>
        <row r="833">
          <cell r="G833">
            <v>1246</v>
          </cell>
          <cell r="H833" t="str">
            <v>der Forscher</v>
          </cell>
        </row>
        <row r="834">
          <cell r="G834">
            <v>901</v>
          </cell>
          <cell r="H834" t="str">
            <v>historisch</v>
          </cell>
        </row>
        <row r="835">
          <cell r="G835">
            <v>760</v>
          </cell>
          <cell r="H835" t="str">
            <v>unterstützen</v>
          </cell>
        </row>
        <row r="836">
          <cell r="G836">
            <v>743</v>
          </cell>
          <cell r="H836" t="str">
            <v>entdecken</v>
          </cell>
        </row>
        <row r="837">
          <cell r="G837">
            <v>709</v>
          </cell>
          <cell r="H837" t="str">
            <v>die Bewegung</v>
          </cell>
        </row>
        <row r="838">
          <cell r="G838">
            <v>697</v>
          </cell>
          <cell r="H838" t="str">
            <v>beobachten</v>
          </cell>
        </row>
        <row r="839">
          <cell r="G839">
            <v>537</v>
          </cell>
          <cell r="H839" t="str">
            <v>bevor</v>
          </cell>
        </row>
        <row r="840">
          <cell r="G840">
            <v>528</v>
          </cell>
          <cell r="H840" t="str">
            <v>nachem</v>
          </cell>
        </row>
        <row r="841">
          <cell r="G841">
            <v>486</v>
          </cell>
          <cell r="H841" t="str">
            <v>die Chemie</v>
          </cell>
        </row>
        <row r="842">
          <cell r="G842">
            <v>358</v>
          </cell>
          <cell r="H842" t="str">
            <v>der Moment</v>
          </cell>
        </row>
        <row r="843">
          <cell r="G843">
            <v>22</v>
          </cell>
          <cell r="H843" t="str">
            <v>als</v>
          </cell>
        </row>
        <row r="844">
          <cell r="G844">
            <v>251</v>
          </cell>
          <cell r="H844" t="str">
            <v>beginnen</v>
          </cell>
        </row>
        <row r="845">
          <cell r="G845" t="str">
            <v>NA</v>
          </cell>
          <cell r="H845" t="str">
            <v>eines Tages</v>
          </cell>
        </row>
        <row r="846">
          <cell r="G846">
            <v>1955</v>
          </cell>
          <cell r="H846" t="str">
            <v>Unfall</v>
          </cell>
        </row>
        <row r="847">
          <cell r="G847">
            <v>1932</v>
          </cell>
          <cell r="H847" t="str">
            <v>Gegenwart</v>
          </cell>
        </row>
        <row r="848">
          <cell r="G848">
            <v>1391</v>
          </cell>
          <cell r="H848" t="str">
            <v>verbringen</v>
          </cell>
        </row>
        <row r="849">
          <cell r="G849">
            <v>1348</v>
          </cell>
          <cell r="H849" t="str">
            <v>DDR</v>
          </cell>
        </row>
        <row r="850">
          <cell r="G850">
            <v>1196</v>
          </cell>
          <cell r="H850" t="str">
            <v>Vergangenheit</v>
          </cell>
        </row>
        <row r="851">
          <cell r="G851">
            <v>1126</v>
          </cell>
          <cell r="H851" t="str">
            <v>Bund</v>
          </cell>
        </row>
        <row r="852">
          <cell r="G852">
            <v>814</v>
          </cell>
          <cell r="H852" t="str">
            <v>Freiheit</v>
          </cell>
        </row>
        <row r="853">
          <cell r="G853">
            <v>575</v>
          </cell>
          <cell r="H853" t="str">
            <v>Krieg</v>
          </cell>
        </row>
        <row r="854">
          <cell r="G854">
            <v>469</v>
          </cell>
          <cell r="H854" t="str">
            <v xml:space="preserve">Zukunft </v>
          </cell>
        </row>
        <row r="855">
          <cell r="G855">
            <v>450</v>
          </cell>
          <cell r="H855" t="str">
            <v>verlassen</v>
          </cell>
        </row>
        <row r="856">
          <cell r="G856">
            <v>343</v>
          </cell>
          <cell r="H856" t="str">
            <v>einzig</v>
          </cell>
        </row>
        <row r="857">
          <cell r="G857">
            <v>4381</v>
          </cell>
          <cell r="H857" t="str">
            <v>Kuchen</v>
          </cell>
        </row>
        <row r="858">
          <cell r="G858">
            <v>2971</v>
          </cell>
          <cell r="H858" t="str">
            <v>Weihnachten</v>
          </cell>
        </row>
        <row r="859">
          <cell r="G859">
            <v>2894</v>
          </cell>
          <cell r="H859" t="str">
            <v>probieren</v>
          </cell>
        </row>
        <row r="860">
          <cell r="G860">
            <v>1884</v>
          </cell>
          <cell r="H860" t="str">
            <v>auswählen</v>
          </cell>
        </row>
        <row r="861">
          <cell r="G861">
            <v>1675</v>
          </cell>
          <cell r="H861" t="str">
            <v>Laden</v>
          </cell>
        </row>
        <row r="862">
          <cell r="G862">
            <v>1557</v>
          </cell>
          <cell r="H862" t="str">
            <v>genießen</v>
          </cell>
        </row>
        <row r="863">
          <cell r="G863">
            <v>1555</v>
          </cell>
          <cell r="H863" t="str">
            <v>traditionell</v>
          </cell>
        </row>
        <row r="864">
          <cell r="G864">
            <v>1526</v>
          </cell>
          <cell r="H864" t="str">
            <v>günstig</v>
          </cell>
        </row>
        <row r="865">
          <cell r="G865">
            <v>1293</v>
          </cell>
          <cell r="H865" t="str">
            <v>Gericht</v>
          </cell>
        </row>
        <row r="866">
          <cell r="G866">
            <v>957</v>
          </cell>
          <cell r="H866" t="str">
            <v>Betrieb</v>
          </cell>
        </row>
        <row r="867">
          <cell r="G867">
            <v>721</v>
          </cell>
          <cell r="H867" t="str">
            <v>verkaufen</v>
          </cell>
        </row>
        <row r="868">
          <cell r="G868">
            <v>544</v>
          </cell>
          <cell r="H868" t="str">
            <v>ab</v>
          </cell>
        </row>
        <row r="869">
          <cell r="G869">
            <v>168</v>
          </cell>
          <cell r="H869" t="str">
            <v>mögen</v>
          </cell>
        </row>
        <row r="870">
          <cell r="G870">
            <v>168</v>
          </cell>
          <cell r="H870" t="str">
            <v>mögen</v>
          </cell>
        </row>
        <row r="871">
          <cell r="G871">
            <v>168</v>
          </cell>
          <cell r="H871" t="str">
            <v>mögen</v>
          </cell>
        </row>
        <row r="872">
          <cell r="G872">
            <v>2048</v>
          </cell>
          <cell r="H872" t="str">
            <v>Pflicht</v>
          </cell>
        </row>
        <row r="873">
          <cell r="G873">
            <v>1928</v>
          </cell>
          <cell r="H873" t="str">
            <v>üben</v>
          </cell>
        </row>
        <row r="874">
          <cell r="G874">
            <v>1922</v>
          </cell>
          <cell r="H874" t="str">
            <v>vorhaben</v>
          </cell>
        </row>
        <row r="875">
          <cell r="G875">
            <v>1426</v>
          </cell>
          <cell r="H875" t="str">
            <v>Geist</v>
          </cell>
        </row>
        <row r="876">
          <cell r="G876">
            <v>1261</v>
          </cell>
          <cell r="H876" t="str">
            <v>meistens</v>
          </cell>
        </row>
        <row r="877">
          <cell r="G877">
            <v>1194</v>
          </cell>
          <cell r="H877" t="str">
            <v>verbessern</v>
          </cell>
        </row>
        <row r="878">
          <cell r="G878">
            <v>879</v>
          </cell>
          <cell r="H878" t="str">
            <v>verlangen</v>
          </cell>
        </row>
        <row r="879">
          <cell r="G879">
            <v>773</v>
          </cell>
          <cell r="H879" t="str">
            <v>laut</v>
          </cell>
        </row>
        <row r="880">
          <cell r="G880">
            <v>689</v>
          </cell>
          <cell r="H880" t="str">
            <v>hoffen</v>
          </cell>
        </row>
        <row r="881">
          <cell r="G881">
            <v>646</v>
          </cell>
          <cell r="H881" t="str">
            <v>Leistung</v>
          </cell>
        </row>
        <row r="882">
          <cell r="G882">
            <v>605</v>
          </cell>
          <cell r="H882" t="str">
            <v>mindestens</v>
          </cell>
        </row>
        <row r="883">
          <cell r="G883">
            <v>390</v>
          </cell>
          <cell r="H883" t="str">
            <v>obwohl</v>
          </cell>
        </row>
        <row r="884">
          <cell r="G884">
            <v>377</v>
          </cell>
          <cell r="H884" t="str">
            <v>entwickeln</v>
          </cell>
        </row>
        <row r="885">
          <cell r="G885">
            <v>174</v>
          </cell>
          <cell r="H885" t="str">
            <v>einige</v>
          </cell>
        </row>
        <row r="886">
          <cell r="G886">
            <v>2315</v>
          </cell>
          <cell r="H886" t="str">
            <v>waschen</v>
          </cell>
        </row>
        <row r="887">
          <cell r="G887">
            <v>1661</v>
          </cell>
          <cell r="H887" t="str">
            <v>Stuhl</v>
          </cell>
        </row>
        <row r="888">
          <cell r="G888">
            <v>1436</v>
          </cell>
          <cell r="H888" t="str">
            <v>anziehen</v>
          </cell>
        </row>
        <row r="889">
          <cell r="G889">
            <v>1042</v>
          </cell>
          <cell r="H889" t="str">
            <v>verantwortlich</v>
          </cell>
        </row>
        <row r="890">
          <cell r="G890">
            <v>659</v>
          </cell>
          <cell r="H890" t="str">
            <v>Bett</v>
          </cell>
        </row>
        <row r="891">
          <cell r="G891">
            <v>394</v>
          </cell>
          <cell r="H891" t="str">
            <v>fühlen</v>
          </cell>
        </row>
        <row r="892">
          <cell r="G892">
            <v>217</v>
          </cell>
          <cell r="H892" t="str">
            <v>dich</v>
          </cell>
        </row>
        <row r="893">
          <cell r="G893">
            <v>191</v>
          </cell>
          <cell r="H893" t="str">
            <v>nennen</v>
          </cell>
        </row>
        <row r="894">
          <cell r="G894">
            <v>159</v>
          </cell>
          <cell r="H894" t="str">
            <v>gerade</v>
          </cell>
        </row>
        <row r="895">
          <cell r="G895">
            <v>155</v>
          </cell>
          <cell r="H895" t="str">
            <v>halten</v>
          </cell>
        </row>
        <row r="896">
          <cell r="G896">
            <v>65</v>
          </cell>
          <cell r="H896" t="str">
            <v>mich</v>
          </cell>
        </row>
        <row r="897">
          <cell r="G897">
            <v>14</v>
          </cell>
          <cell r="H897" t="str">
            <v>sich</v>
          </cell>
        </row>
        <row r="898">
          <cell r="G898">
            <v>495</v>
          </cell>
          <cell r="H898" t="str">
            <v>euch</v>
          </cell>
        </row>
        <row r="899">
          <cell r="G899">
            <v>75</v>
          </cell>
          <cell r="H899" t="str">
            <v>uns</v>
          </cell>
        </row>
        <row r="900">
          <cell r="G900">
            <v>14</v>
          </cell>
          <cell r="H900" t="str">
            <v>sich</v>
          </cell>
        </row>
        <row r="901">
          <cell r="G901">
            <v>1073</v>
          </cell>
          <cell r="H901" t="str">
            <v>beschließen</v>
          </cell>
        </row>
        <row r="902">
          <cell r="G902">
            <v>1279</v>
          </cell>
          <cell r="H902" t="str">
            <v>einladen</v>
          </cell>
        </row>
        <row r="903">
          <cell r="G903">
            <v>1005</v>
          </cell>
          <cell r="H903" t="str">
            <v>melden</v>
          </cell>
        </row>
        <row r="904">
          <cell r="G904">
            <v>414</v>
          </cell>
          <cell r="H904" t="str">
            <v>entscheiden</v>
          </cell>
        </row>
        <row r="905">
          <cell r="G905">
            <v>589</v>
          </cell>
          <cell r="H905" t="str">
            <v>freuen</v>
          </cell>
        </row>
        <row r="906">
          <cell r="G906">
            <v>1005</v>
          </cell>
          <cell r="H906" t="str">
            <v>melden</v>
          </cell>
        </row>
        <row r="907">
          <cell r="G907">
            <v>1898</v>
          </cell>
          <cell r="H907" t="str">
            <v>unterhalten</v>
          </cell>
        </row>
        <row r="908">
          <cell r="G908">
            <v>1898</v>
          </cell>
          <cell r="H908" t="str">
            <v>unterhalten</v>
          </cell>
        </row>
        <row r="909">
          <cell r="G909">
            <v>2090</v>
          </cell>
          <cell r="H909" t="str">
            <v>Fest</v>
          </cell>
        </row>
        <row r="910">
          <cell r="G910">
            <v>1728</v>
          </cell>
          <cell r="H910" t="str">
            <v>Stimmung</v>
          </cell>
        </row>
        <row r="911">
          <cell r="G911">
            <v>1650</v>
          </cell>
          <cell r="H911" t="str">
            <v>Tradition</v>
          </cell>
        </row>
        <row r="912">
          <cell r="G912">
            <v>1033</v>
          </cell>
          <cell r="H912" t="str">
            <v>kulturell</v>
          </cell>
        </row>
        <row r="913">
          <cell r="G913">
            <v>1109</v>
          </cell>
          <cell r="H913" t="str">
            <v>typisch</v>
          </cell>
        </row>
        <row r="914">
          <cell r="G914">
            <v>362</v>
          </cell>
          <cell r="H914" t="str">
            <v>niemand</v>
          </cell>
        </row>
        <row r="915">
          <cell r="G915">
            <v>330</v>
          </cell>
          <cell r="H915" t="str">
            <v>jemand</v>
          </cell>
        </row>
        <row r="916">
          <cell r="G916">
            <v>1362</v>
          </cell>
          <cell r="H916" t="str">
            <v>gucken, kucken</v>
          </cell>
        </row>
        <row r="917">
          <cell r="G917">
            <v>470</v>
          </cell>
          <cell r="H917" t="str">
            <v>wachsen</v>
          </cell>
        </row>
        <row r="918">
          <cell r="G918">
            <v>2463</v>
          </cell>
          <cell r="H918" t="str">
            <v>Blume</v>
          </cell>
        </row>
        <row r="919">
          <cell r="G919">
            <v>1308</v>
          </cell>
          <cell r="H919" t="str">
            <v>Gegenstand</v>
          </cell>
        </row>
        <row r="920">
          <cell r="G920">
            <v>1148</v>
          </cell>
          <cell r="H920" t="str">
            <v>Juni</v>
          </cell>
        </row>
        <row r="921">
          <cell r="G921">
            <v>479</v>
          </cell>
          <cell r="H921" t="str">
            <v>Meter</v>
          </cell>
        </row>
        <row r="922">
          <cell r="G922">
            <v>357</v>
          </cell>
          <cell r="H922" t="str">
            <v>Person</v>
          </cell>
        </row>
        <row r="923">
          <cell r="G923">
            <v>1338</v>
          </cell>
          <cell r="H923" t="str">
            <v>Zentimeter</v>
          </cell>
        </row>
        <row r="924">
          <cell r="G924">
            <v>790</v>
          </cell>
          <cell r="H924" t="str">
            <v>active</v>
          </cell>
        </row>
        <row r="925">
          <cell r="G925">
            <v>1873</v>
          </cell>
          <cell r="H925" t="str">
            <v>beliebt</v>
          </cell>
        </row>
        <row r="926">
          <cell r="G926">
            <v>705</v>
          </cell>
          <cell r="H926" t="str">
            <v>meist</v>
          </cell>
        </row>
        <row r="927">
          <cell r="G927">
            <v>1458</v>
          </cell>
          <cell r="H927" t="str">
            <v>ungefähr</v>
          </cell>
        </row>
        <row r="928">
          <cell r="G928">
            <v>1228</v>
          </cell>
          <cell r="H928" t="str">
            <v>auftauchen</v>
          </cell>
        </row>
        <row r="929">
          <cell r="G929">
            <v>2355</v>
          </cell>
          <cell r="H929" t="str">
            <v>aufwachsen</v>
          </cell>
        </row>
        <row r="930">
          <cell r="G930">
            <v>1211</v>
          </cell>
          <cell r="H930" t="str">
            <v>geboren</v>
          </cell>
        </row>
        <row r="931">
          <cell r="G931">
            <v>1211</v>
          </cell>
          <cell r="H931" t="str">
            <v>geboren</v>
          </cell>
        </row>
        <row r="932">
          <cell r="G932">
            <v>475</v>
          </cell>
          <cell r="H932" t="str">
            <v>sterben</v>
          </cell>
        </row>
        <row r="933">
          <cell r="G933">
            <v>4</v>
          </cell>
          <cell r="H933" t="str">
            <v>sein</v>
          </cell>
        </row>
        <row r="934">
          <cell r="G934">
            <v>8</v>
          </cell>
          <cell r="H934" t="str">
            <v>werden</v>
          </cell>
        </row>
        <row r="935">
          <cell r="G935">
            <v>1975</v>
          </cell>
          <cell r="H935" t="str">
            <v>Dichter</v>
          </cell>
        </row>
        <row r="936">
          <cell r="G936">
            <v>1093</v>
          </cell>
          <cell r="H936" t="str">
            <v>Februar</v>
          </cell>
        </row>
        <row r="937">
          <cell r="G937">
            <v>1204</v>
          </cell>
          <cell r="H937" t="str">
            <v>Italien</v>
          </cell>
        </row>
        <row r="938">
          <cell r="G938">
            <v>1052</v>
          </cell>
          <cell r="H938" t="str">
            <v>Januar</v>
          </cell>
        </row>
        <row r="939">
          <cell r="G939">
            <v>1223</v>
          </cell>
          <cell r="H939" t="str">
            <v>Oktober</v>
          </cell>
        </row>
        <row r="940">
          <cell r="G940">
            <v>1379</v>
          </cell>
          <cell r="H940" t="str">
            <v>berühmt</v>
          </cell>
        </row>
        <row r="941">
          <cell r="G941">
            <v>901</v>
          </cell>
          <cell r="H941" t="str">
            <v>historisch</v>
          </cell>
        </row>
        <row r="942">
          <cell r="G942">
            <v>1292</v>
          </cell>
          <cell r="H942" t="str">
            <v>unbekannt</v>
          </cell>
        </row>
        <row r="943">
          <cell r="G943">
            <v>2680</v>
          </cell>
          <cell r="H943" t="str">
            <v>einschlafen</v>
          </cell>
        </row>
        <row r="944">
          <cell r="G944">
            <v>1449</v>
          </cell>
          <cell r="H944" t="str">
            <v>mitnehmen</v>
          </cell>
        </row>
        <row r="945">
          <cell r="G945">
            <v>23</v>
          </cell>
          <cell r="H945" t="str">
            <v>können</v>
          </cell>
        </row>
        <row r="946">
          <cell r="G946">
            <v>23</v>
          </cell>
          <cell r="H946" t="str">
            <v>können</v>
          </cell>
        </row>
        <row r="947">
          <cell r="G947">
            <v>43</v>
          </cell>
          <cell r="H947" t="str">
            <v>müssen</v>
          </cell>
        </row>
        <row r="948">
          <cell r="G948">
            <v>43</v>
          </cell>
          <cell r="H948" t="str">
            <v>müssen</v>
          </cell>
        </row>
        <row r="949">
          <cell r="G949">
            <v>57</v>
          </cell>
          <cell r="H949" t="str">
            <v>wollen</v>
          </cell>
        </row>
        <row r="950">
          <cell r="G950">
            <v>57</v>
          </cell>
          <cell r="H950" t="str">
            <v>wollen</v>
          </cell>
        </row>
        <row r="951">
          <cell r="G951">
            <v>1004</v>
          </cell>
          <cell r="H951" t="str">
            <v>April</v>
          </cell>
        </row>
        <row r="952">
          <cell r="G952">
            <v>1048</v>
          </cell>
          <cell r="H952" t="str">
            <v>Mai</v>
          </cell>
        </row>
        <row r="953">
          <cell r="G953">
            <v>1035</v>
          </cell>
          <cell r="H953" t="str">
            <v>September</v>
          </cell>
        </row>
        <row r="954">
          <cell r="G954">
            <v>1273</v>
          </cell>
          <cell r="H954" t="str">
            <v>November</v>
          </cell>
        </row>
        <row r="955">
          <cell r="G955">
            <v>1871</v>
          </cell>
          <cell r="H955" t="str">
            <v>Zahn</v>
          </cell>
        </row>
        <row r="956">
          <cell r="G956">
            <v>3153</v>
          </cell>
          <cell r="H956" t="str">
            <v>wach</v>
          </cell>
        </row>
        <row r="957">
          <cell r="G957">
            <v>350</v>
          </cell>
          <cell r="H957" t="str">
            <v>schließen</v>
          </cell>
        </row>
        <row r="958">
          <cell r="G958">
            <v>1766</v>
          </cell>
          <cell r="H958" t="str">
            <v>übersetzen</v>
          </cell>
        </row>
        <row r="959">
          <cell r="G959">
            <v>1286</v>
          </cell>
          <cell r="H959" t="str">
            <v>Freude</v>
          </cell>
        </row>
        <row r="960">
          <cell r="G960">
            <v>1897</v>
          </cell>
          <cell r="H960" t="str">
            <v>Gedicht</v>
          </cell>
        </row>
        <row r="961">
          <cell r="G961">
            <v>841</v>
          </cell>
          <cell r="H961" t="str">
            <v>Gefahr</v>
          </cell>
        </row>
        <row r="962">
          <cell r="G962">
            <v>977</v>
          </cell>
          <cell r="H962" t="str">
            <v>Risiko</v>
          </cell>
        </row>
        <row r="963">
          <cell r="G963">
            <v>776</v>
          </cell>
          <cell r="H963" t="str">
            <v>Sicherheit</v>
          </cell>
        </row>
        <row r="964">
          <cell r="G964">
            <v>421</v>
          </cell>
          <cell r="H964" t="str">
            <v>Sprache</v>
          </cell>
        </row>
        <row r="965">
          <cell r="G965">
            <v>1416</v>
          </cell>
          <cell r="H965" t="str">
            <v>Syria</v>
          </cell>
        </row>
        <row r="966">
          <cell r="G966">
            <v>220</v>
          </cell>
          <cell r="H966" t="str">
            <v>Weg</v>
          </cell>
        </row>
        <row r="967">
          <cell r="G967">
            <v>859</v>
          </cell>
          <cell r="H967" t="str">
            <v>fremd</v>
          </cell>
        </row>
        <row r="968">
          <cell r="G968">
            <v>289</v>
          </cell>
          <cell r="H968" t="str">
            <v>frei</v>
          </cell>
        </row>
        <row r="969">
          <cell r="G969">
            <v>766</v>
          </cell>
          <cell r="H969" t="str">
            <v>weder</v>
          </cell>
        </row>
        <row r="970">
          <cell r="G970">
            <v>483</v>
          </cell>
          <cell r="H970" t="str">
            <v>ausgehen</v>
          </cell>
        </row>
        <row r="971">
          <cell r="G971">
            <v>1690</v>
          </cell>
          <cell r="H971" t="str">
            <v>begrüßen</v>
          </cell>
        </row>
        <row r="972">
          <cell r="G972">
            <v>1714</v>
          </cell>
          <cell r="H972" t="str">
            <v>teilnehmen</v>
          </cell>
        </row>
        <row r="973">
          <cell r="G973">
            <v>1714</v>
          </cell>
          <cell r="H973" t="str">
            <v>teilnehmen</v>
          </cell>
        </row>
        <row r="974">
          <cell r="G974">
            <v>143</v>
          </cell>
          <cell r="H974" t="str">
            <v>dürfen</v>
          </cell>
        </row>
        <row r="975">
          <cell r="G975">
            <v>143</v>
          </cell>
          <cell r="H975" t="str">
            <v>dürfen</v>
          </cell>
        </row>
        <row r="976">
          <cell r="G976">
            <v>60</v>
          </cell>
          <cell r="H976" t="str">
            <v>sollen</v>
          </cell>
        </row>
        <row r="977">
          <cell r="G977">
            <v>60</v>
          </cell>
          <cell r="H977" t="str">
            <v>sollen</v>
          </cell>
        </row>
        <row r="978">
          <cell r="G978">
            <v>543</v>
          </cell>
          <cell r="H978" t="str">
            <v>Bank</v>
          </cell>
        </row>
        <row r="979">
          <cell r="G979">
            <v>1377</v>
          </cell>
          <cell r="H979" t="str">
            <v>Lauf</v>
          </cell>
        </row>
        <row r="980">
          <cell r="G980">
            <v>4506</v>
          </cell>
          <cell r="H980" t="str">
            <v>Müll</v>
          </cell>
        </row>
        <row r="981">
          <cell r="G981">
            <v>720</v>
          </cell>
          <cell r="H981" t="str">
            <v>Projekt</v>
          </cell>
        </row>
        <row r="982">
          <cell r="G982">
            <v>1604</v>
          </cell>
          <cell r="H982" t="str">
            <v>Zweck</v>
          </cell>
        </row>
        <row r="983">
          <cell r="G983">
            <v>1981</v>
          </cell>
          <cell r="H983" t="str">
            <v>lokal</v>
          </cell>
        </row>
        <row r="984">
          <cell r="G984">
            <v>2026</v>
          </cell>
          <cell r="H984" t="str">
            <v>sauber</v>
          </cell>
        </row>
        <row r="985">
          <cell r="G985">
            <v>231</v>
          </cell>
          <cell r="H985" t="str">
            <v>sitzen</v>
          </cell>
        </row>
        <row r="986">
          <cell r="G986">
            <v>85</v>
          </cell>
          <cell r="H986" t="str">
            <v>stehen</v>
          </cell>
        </row>
        <row r="987">
          <cell r="G987">
            <v>1812</v>
          </cell>
          <cell r="H987" t="str">
            <v>Dach</v>
          </cell>
        </row>
        <row r="988">
          <cell r="G988">
            <v>1376</v>
          </cell>
          <cell r="H988" t="str">
            <v>Ecke</v>
          </cell>
        </row>
        <row r="989">
          <cell r="G989">
            <v>1599</v>
          </cell>
          <cell r="H989" t="str">
            <v>Keller</v>
          </cell>
        </row>
        <row r="990">
          <cell r="G990">
            <v>3814</v>
          </cell>
          <cell r="H990" t="str">
            <v>Kühlschrank</v>
          </cell>
        </row>
        <row r="991">
          <cell r="G991">
            <v>436</v>
          </cell>
          <cell r="H991" t="str">
            <v>Licht</v>
          </cell>
        </row>
        <row r="992">
          <cell r="G992">
            <v>871</v>
          </cell>
          <cell r="H992" t="str">
            <v>linke (r, s)</v>
          </cell>
        </row>
        <row r="993">
          <cell r="G993">
            <v>786</v>
          </cell>
          <cell r="H993" t="str">
            <v>rechte (r, s)</v>
          </cell>
        </row>
        <row r="994">
          <cell r="G994">
            <v>1075</v>
          </cell>
          <cell r="H994" t="str">
            <v>riesig</v>
          </cell>
        </row>
        <row r="995">
          <cell r="G995">
            <v>848</v>
          </cell>
          <cell r="H995" t="str">
            <v>draußen</v>
          </cell>
        </row>
        <row r="996">
          <cell r="G996">
            <v>89</v>
          </cell>
          <cell r="H996" t="str">
            <v>unter</v>
          </cell>
        </row>
        <row r="997">
          <cell r="G997">
            <v>47</v>
          </cell>
          <cell r="H997" t="str">
            <v>über</v>
          </cell>
        </row>
        <row r="998">
          <cell r="G998">
            <v>105</v>
          </cell>
          <cell r="H998" t="str">
            <v>zwischen</v>
          </cell>
        </row>
        <row r="999">
          <cell r="G999">
            <v>689</v>
          </cell>
          <cell r="H999" t="str">
            <v>hoffen (auf)</v>
          </cell>
        </row>
        <row r="1000">
          <cell r="G1000">
            <v>631</v>
          </cell>
          <cell r="H1000" t="str">
            <v xml:space="preserve">interessieren </v>
          </cell>
        </row>
        <row r="1001">
          <cell r="G1001">
            <v>631</v>
          </cell>
          <cell r="H1001" t="str">
            <v xml:space="preserve">interessieren </v>
          </cell>
        </row>
        <row r="1002">
          <cell r="G1002">
            <v>589</v>
          </cell>
          <cell r="H1002" t="str">
            <v>freuen</v>
          </cell>
        </row>
        <row r="1003">
          <cell r="G1003">
            <v>1337</v>
          </cell>
          <cell r="H1003" t="str">
            <v>warnen</v>
          </cell>
        </row>
        <row r="1004">
          <cell r="G1004">
            <v>723</v>
          </cell>
          <cell r="H1004" t="str">
            <v>Autor</v>
          </cell>
        </row>
        <row r="1005">
          <cell r="G1005">
            <v>558</v>
          </cell>
          <cell r="H1005" t="str">
            <v>Druck</v>
          </cell>
        </row>
        <row r="1006">
          <cell r="G1006">
            <v>541</v>
          </cell>
          <cell r="H1006" t="str">
            <v>Erfolg</v>
          </cell>
        </row>
        <row r="1007">
          <cell r="G1007">
            <v>931</v>
          </cell>
          <cell r="H1007" t="str">
            <v>Interview</v>
          </cell>
        </row>
        <row r="1008">
          <cell r="G1008">
            <v>759</v>
          </cell>
          <cell r="H1008" t="str">
            <v>Rede</v>
          </cell>
        </row>
        <row r="1009">
          <cell r="G1009">
            <v>752</v>
          </cell>
          <cell r="H1009" t="str">
            <v>morgen</v>
          </cell>
        </row>
        <row r="1010">
          <cell r="G1010">
            <v>285</v>
          </cell>
          <cell r="H1010" t="str">
            <v>schaffen</v>
          </cell>
        </row>
        <row r="1011">
          <cell r="G1011">
            <v>401</v>
          </cell>
          <cell r="H1011" t="str">
            <v>wirken</v>
          </cell>
        </row>
        <row r="1012">
          <cell r="G1012">
            <v>775</v>
          </cell>
          <cell r="H1012" t="str">
            <v>Alter</v>
          </cell>
        </row>
        <row r="1013">
          <cell r="G1013">
            <v>649</v>
          </cell>
          <cell r="H1013" t="str">
            <v>Beziehung</v>
          </cell>
        </row>
        <row r="1014">
          <cell r="G1014">
            <v>641</v>
          </cell>
          <cell r="H1014" t="str">
            <v>Glück</v>
          </cell>
        </row>
        <row r="1015">
          <cell r="G1015">
            <v>855</v>
          </cell>
          <cell r="H1015" t="str">
            <v>Liebe</v>
          </cell>
        </row>
        <row r="1016">
          <cell r="G1016">
            <v>1976</v>
          </cell>
          <cell r="H1016" t="str">
            <v>Religion</v>
          </cell>
        </row>
        <row r="1017">
          <cell r="G1017">
            <v>383</v>
          </cell>
          <cell r="H1017" t="str">
            <v>Vergleich</v>
          </cell>
        </row>
        <row r="1018">
          <cell r="G1018">
            <v>393</v>
          </cell>
          <cell r="H1018" t="str">
            <v>allgemein</v>
          </cell>
        </row>
        <row r="1019">
          <cell r="G1019">
            <v>280</v>
          </cell>
          <cell r="H1019" t="str">
            <v>bestimmt</v>
          </cell>
        </row>
        <row r="1020">
          <cell r="G1020">
            <v>1387</v>
          </cell>
          <cell r="H1020" t="str">
            <v>langfristig</v>
          </cell>
        </row>
        <row r="1021">
          <cell r="G1021">
            <v>1518</v>
          </cell>
          <cell r="H1021" t="str">
            <v>zufrieden</v>
          </cell>
        </row>
        <row r="1022">
          <cell r="G1022">
            <v>195</v>
          </cell>
          <cell r="H1022" t="str">
            <v>darauf, drauf</v>
          </cell>
        </row>
        <row r="1023">
          <cell r="G1023">
            <v>175</v>
          </cell>
          <cell r="H1023" t="str">
            <v>dafür</v>
          </cell>
        </row>
        <row r="1024">
          <cell r="G1024">
            <v>119</v>
          </cell>
          <cell r="H1024" t="str">
            <v>damit</v>
          </cell>
        </row>
        <row r="1025">
          <cell r="G1025">
            <v>1479</v>
          </cell>
          <cell r="H1025" t="str">
            <v>davor</v>
          </cell>
        </row>
        <row r="1026">
          <cell r="G1026">
            <v>283</v>
          </cell>
          <cell r="H1026" t="str">
            <v>about it</v>
          </cell>
        </row>
        <row r="1027">
          <cell r="G1027">
            <v>925</v>
          </cell>
          <cell r="H1027" t="str">
            <v>drohen</v>
          </cell>
        </row>
        <row r="1028">
          <cell r="G1028">
            <v>264</v>
          </cell>
          <cell r="H1028" t="str">
            <v>entstehen</v>
          </cell>
        </row>
        <row r="1029">
          <cell r="G1029">
            <v>1515</v>
          </cell>
          <cell r="H1029" t="str">
            <v>informieren</v>
          </cell>
        </row>
        <row r="1030">
          <cell r="G1030">
            <v>1515</v>
          </cell>
          <cell r="H1030" t="str">
            <v>informieren</v>
          </cell>
        </row>
        <row r="1031">
          <cell r="G1031">
            <v>481</v>
          </cell>
          <cell r="H1031" t="str">
            <v>Hilfe</v>
          </cell>
        </row>
        <row r="1032">
          <cell r="G1032">
            <v>739</v>
          </cell>
          <cell r="H1032" t="str">
            <v>Natur</v>
          </cell>
        </row>
        <row r="1033">
          <cell r="G1033">
            <v>1152</v>
          </cell>
          <cell r="H1033" t="str">
            <v>Schutz</v>
          </cell>
        </row>
        <row r="1034">
          <cell r="G1034">
            <v>1881</v>
          </cell>
          <cell r="H1034" t="str">
            <v>Wetter</v>
          </cell>
        </row>
        <row r="1035">
          <cell r="G1035">
            <v>1664</v>
          </cell>
          <cell r="H1035" t="str">
            <v>Umwelt</v>
          </cell>
        </row>
        <row r="1036">
          <cell r="G1036">
            <v>1127</v>
          </cell>
          <cell r="H1036" t="str">
            <v>extreme</v>
          </cell>
        </row>
        <row r="1037">
          <cell r="G1037">
            <v>1000</v>
          </cell>
          <cell r="H1037" t="str">
            <v>produzieren</v>
          </cell>
        </row>
        <row r="1038">
          <cell r="G1038">
            <v>964</v>
          </cell>
          <cell r="H1038" t="str">
            <v>treiben</v>
          </cell>
        </row>
        <row r="1039">
          <cell r="G1039">
            <v>936</v>
          </cell>
          <cell r="H1039" t="str">
            <v>trennen</v>
          </cell>
        </row>
        <row r="1040">
          <cell r="G1040">
            <v>608</v>
          </cell>
          <cell r="H1040" t="str">
            <v>unterscheiden</v>
          </cell>
        </row>
        <row r="1041">
          <cell r="G1041">
            <v>983</v>
          </cell>
          <cell r="H1041" t="str">
            <v>Vorteil</v>
          </cell>
        </row>
        <row r="1042">
          <cell r="G1042">
            <v>685</v>
          </cell>
          <cell r="H1042" t="str">
            <v>echt</v>
          </cell>
        </row>
        <row r="1043">
          <cell r="G1043">
            <v>1840</v>
          </cell>
          <cell r="H1043" t="str">
            <v>künstlich</v>
          </cell>
        </row>
        <row r="1044">
          <cell r="G1044">
            <v>137</v>
          </cell>
          <cell r="H1044" t="str">
            <v>natürlich</v>
          </cell>
        </row>
        <row r="1045">
          <cell r="G1045">
            <v>965</v>
          </cell>
          <cell r="H1045" t="str">
            <v>weg</v>
          </cell>
        </row>
        <row r="1046">
          <cell r="G1046">
            <v>73</v>
          </cell>
          <cell r="H1046" t="str">
            <v>doch</v>
          </cell>
        </row>
        <row r="1047">
          <cell r="G1047">
            <v>77</v>
          </cell>
          <cell r="H1047" t="str">
            <v>bis</v>
          </cell>
        </row>
        <row r="1048">
          <cell r="G1048">
            <v>34</v>
          </cell>
          <cell r="H1048" t="str">
            <v>nach</v>
          </cell>
        </row>
        <row r="1049">
          <cell r="G1049">
            <v>127</v>
          </cell>
          <cell r="H1049" t="str">
            <v>ob</v>
          </cell>
        </row>
        <row r="1050">
          <cell r="G1050">
            <v>323</v>
          </cell>
          <cell r="H1050" t="str">
            <v>essen</v>
          </cell>
        </row>
        <row r="1051">
          <cell r="G1051">
            <v>251</v>
          </cell>
          <cell r="H1051" t="str">
            <v>beginnen</v>
          </cell>
        </row>
        <row r="1052">
          <cell r="G1052">
            <v>2927</v>
          </cell>
          <cell r="H1052" t="str">
            <v>fressen</v>
          </cell>
        </row>
        <row r="1053">
          <cell r="G1053">
            <v>66</v>
          </cell>
          <cell r="H1053" t="str">
            <v>gehen</v>
          </cell>
        </row>
        <row r="1054">
          <cell r="G1054">
            <v>126</v>
          </cell>
          <cell r="H1054" t="str">
            <v>heißen</v>
          </cell>
        </row>
        <row r="1055">
          <cell r="G1055">
            <v>62</v>
          </cell>
          <cell r="H1055" t="str">
            <v>kommen</v>
          </cell>
        </row>
        <row r="1056">
          <cell r="G1056">
            <v>252</v>
          </cell>
          <cell r="H1056" t="str">
            <v>laufen</v>
          </cell>
        </row>
        <row r="1057">
          <cell r="G1057">
            <v>79</v>
          </cell>
          <cell r="H1057" t="str">
            <v>sehen</v>
          </cell>
        </row>
        <row r="1058">
          <cell r="G1058">
            <v>1431</v>
          </cell>
          <cell r="H1058" t="str">
            <v>springen</v>
          </cell>
        </row>
        <row r="1059">
          <cell r="G1059">
            <v>3490</v>
          </cell>
          <cell r="H1059" t="str">
            <v>Apfel</v>
          </cell>
        </row>
        <row r="1060">
          <cell r="G1060">
            <v>1181</v>
          </cell>
          <cell r="H1060" t="str">
            <v>Stein</v>
          </cell>
        </row>
        <row r="1061">
          <cell r="G1061">
            <v>456</v>
          </cell>
          <cell r="H1061" t="str">
            <v>plötzlich</v>
          </cell>
        </row>
        <row r="1062">
          <cell r="G1062">
            <v>160</v>
          </cell>
          <cell r="H1062" t="str">
            <v>folgen</v>
          </cell>
        </row>
        <row r="1063">
          <cell r="G1063">
            <v>1358</v>
          </cell>
          <cell r="H1063" t="str">
            <v>retten</v>
          </cell>
        </row>
        <row r="1064">
          <cell r="G1064">
            <v>832</v>
          </cell>
          <cell r="H1064" t="str">
            <v>zahlen</v>
          </cell>
        </row>
        <row r="1065">
          <cell r="G1065">
            <v>683</v>
          </cell>
          <cell r="H1065" t="str">
            <v>Bürger</v>
          </cell>
        </row>
        <row r="1066">
          <cell r="G1066">
            <v>492</v>
          </cell>
          <cell r="H1066" t="str">
            <v>Jahrhundert</v>
          </cell>
        </row>
        <row r="1067">
          <cell r="G1067">
            <v>317</v>
          </cell>
          <cell r="H1067" t="str">
            <v>Lösung</v>
          </cell>
        </row>
        <row r="1068">
          <cell r="G1068">
            <v>888</v>
          </cell>
          <cell r="H1068" t="str">
            <v>Sorge</v>
          </cell>
        </row>
        <row r="1069">
          <cell r="G1069">
            <v>1114</v>
          </cell>
          <cell r="H1069" t="str">
            <v>Summe</v>
          </cell>
        </row>
        <row r="1070">
          <cell r="G1070">
            <v>1301</v>
          </cell>
          <cell r="H1070" t="str">
            <v>still</v>
          </cell>
        </row>
        <row r="1071">
          <cell r="G1071">
            <v>1384</v>
          </cell>
          <cell r="H1071" t="str">
            <v>diesmal</v>
          </cell>
        </row>
        <row r="1072">
          <cell r="G1072">
            <v>1683</v>
          </cell>
          <cell r="H1072" t="str">
            <v>zurück</v>
          </cell>
        </row>
      </sheetData>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1390-C8A4-496C-8D86-FD2162B65BC3}">
  <dimension ref="A1:W999"/>
  <sheetViews>
    <sheetView tabSelected="1" zoomScale="73" zoomScaleNormal="73" workbookViewId="0">
      <selection activeCell="P6" sqref="P6"/>
    </sheetView>
  </sheetViews>
  <sheetFormatPr defaultColWidth="14.44140625" defaultRowHeight="15" customHeight="1" x14ac:dyDescent="0.25"/>
  <cols>
    <col min="1" max="1" width="3.5546875" style="7" customWidth="1"/>
    <col min="2" max="2" width="3.5546875" style="33" customWidth="1"/>
    <col min="3" max="3" width="24.6640625" style="7" customWidth="1"/>
    <col min="4" max="4" width="26.5546875" style="7" customWidth="1"/>
    <col min="5" max="5" width="33.109375" style="7" customWidth="1"/>
    <col min="6" max="6" width="45.5546875" style="7" customWidth="1"/>
    <col min="7" max="7" width="37" style="7" customWidth="1"/>
    <col min="8" max="8" width="1.6640625" style="7" customWidth="1"/>
    <col min="9" max="9" width="28.33203125" style="7" customWidth="1"/>
    <col min="10" max="10" width="20.5546875" style="7" customWidth="1"/>
    <col min="11" max="12" width="24.88671875" style="7" customWidth="1"/>
    <col min="13" max="23" width="8.6640625" style="7" customWidth="1"/>
    <col min="24" max="16384" width="14.44140625" style="7"/>
  </cols>
  <sheetData>
    <row r="1" spans="1:23" ht="33.6" x14ac:dyDescent="0.25">
      <c r="A1" s="1" t="s">
        <v>0</v>
      </c>
      <c r="B1" s="1" t="s">
        <v>1</v>
      </c>
      <c r="C1" s="2" t="s">
        <v>2</v>
      </c>
      <c r="D1" s="3" t="s">
        <v>3</v>
      </c>
      <c r="E1" s="3" t="s">
        <v>4</v>
      </c>
      <c r="F1" s="2" t="s">
        <v>5</v>
      </c>
      <c r="G1" s="3" t="s">
        <v>6</v>
      </c>
      <c r="H1" s="4"/>
      <c r="I1" s="5" t="s">
        <v>394</v>
      </c>
      <c r="J1" s="5" t="s">
        <v>395</v>
      </c>
      <c r="K1" s="5" t="s">
        <v>396</v>
      </c>
      <c r="L1" s="5" t="s">
        <v>397</v>
      </c>
      <c r="M1" s="6"/>
      <c r="N1" s="6"/>
      <c r="O1" s="6"/>
      <c r="P1" s="6"/>
      <c r="Q1" s="6"/>
      <c r="R1" s="6"/>
      <c r="S1" s="6"/>
      <c r="T1" s="6"/>
      <c r="U1" s="6"/>
      <c r="V1" s="6"/>
      <c r="W1" s="6"/>
    </row>
    <row r="2" spans="1:23" ht="75.75" customHeight="1" x14ac:dyDescent="0.25">
      <c r="A2" s="9">
        <v>1</v>
      </c>
      <c r="B2" s="9">
        <v>1</v>
      </c>
      <c r="C2" s="10" t="s">
        <v>7</v>
      </c>
      <c r="D2" s="54" t="s">
        <v>270</v>
      </c>
      <c r="E2" s="55"/>
      <c r="F2" s="59"/>
      <c r="G2" s="11" t="s">
        <v>8</v>
      </c>
      <c r="H2" s="12"/>
      <c r="I2" s="51" t="s">
        <v>29</v>
      </c>
      <c r="J2" s="52"/>
      <c r="K2" s="52"/>
      <c r="L2" s="53"/>
      <c r="M2" s="6"/>
      <c r="N2" s="6"/>
      <c r="O2" s="6"/>
      <c r="P2" s="6"/>
      <c r="Q2" s="6"/>
      <c r="R2" s="6"/>
      <c r="S2" s="6"/>
      <c r="T2" s="6"/>
      <c r="U2" s="6"/>
      <c r="V2" s="6"/>
      <c r="W2" s="6"/>
    </row>
    <row r="3" spans="1:23" ht="55.2" customHeight="1" x14ac:dyDescent="0.25">
      <c r="A3" s="8">
        <v>1</v>
      </c>
      <c r="B3" s="9">
        <v>2</v>
      </c>
      <c r="C3" s="14" t="s">
        <v>9</v>
      </c>
      <c r="D3" s="56" t="s">
        <v>10</v>
      </c>
      <c r="E3" s="55"/>
      <c r="F3" s="15" t="s">
        <v>11</v>
      </c>
      <c r="G3" s="11" t="s">
        <v>265</v>
      </c>
      <c r="H3" s="12"/>
      <c r="I3" s="13"/>
      <c r="J3" s="13"/>
      <c r="K3" s="13"/>
      <c r="L3" s="13"/>
      <c r="M3" s="6"/>
      <c r="N3" s="6"/>
      <c r="O3" s="6"/>
      <c r="P3" s="6"/>
      <c r="Q3" s="6"/>
      <c r="R3" s="6"/>
      <c r="S3" s="6"/>
      <c r="T3" s="6"/>
      <c r="U3" s="6"/>
      <c r="V3" s="6"/>
      <c r="W3" s="6"/>
    </row>
    <row r="4" spans="1:23" ht="55.2" x14ac:dyDescent="0.25">
      <c r="A4" s="8">
        <v>1</v>
      </c>
      <c r="B4" s="9">
        <v>3</v>
      </c>
      <c r="C4" s="14" t="s">
        <v>12</v>
      </c>
      <c r="D4" s="50" t="s">
        <v>271</v>
      </c>
      <c r="E4" s="57"/>
      <c r="F4" s="16" t="s">
        <v>13</v>
      </c>
      <c r="G4" s="11" t="s">
        <v>265</v>
      </c>
      <c r="H4" s="12"/>
      <c r="I4" s="13"/>
      <c r="J4" s="13"/>
      <c r="K4" s="13"/>
      <c r="L4" s="13"/>
      <c r="M4" s="6"/>
      <c r="N4" s="6"/>
      <c r="O4" s="6"/>
      <c r="P4" s="6"/>
      <c r="Q4" s="6"/>
      <c r="R4" s="6"/>
      <c r="S4" s="6"/>
      <c r="T4" s="6"/>
      <c r="U4" s="6"/>
      <c r="V4" s="6"/>
      <c r="W4" s="6"/>
    </row>
    <row r="5" spans="1:23" ht="99.75" customHeight="1" x14ac:dyDescent="0.25">
      <c r="A5" s="8">
        <v>1</v>
      </c>
      <c r="B5" s="9">
        <v>4</v>
      </c>
      <c r="C5" s="16" t="s">
        <v>14</v>
      </c>
      <c r="D5" s="17" t="s">
        <v>272</v>
      </c>
      <c r="E5" s="17" t="s">
        <v>273</v>
      </c>
      <c r="F5" s="16" t="s">
        <v>15</v>
      </c>
      <c r="G5" s="11" t="s">
        <v>266</v>
      </c>
      <c r="H5" s="12"/>
      <c r="I5" s="13" t="s">
        <v>398</v>
      </c>
      <c r="J5" s="13"/>
      <c r="K5" s="13" t="s">
        <v>398</v>
      </c>
      <c r="L5" s="13"/>
      <c r="M5" s="6"/>
      <c r="N5" s="6"/>
      <c r="O5" s="6"/>
      <c r="P5" s="6"/>
      <c r="Q5" s="6"/>
      <c r="R5" s="6"/>
      <c r="S5" s="6"/>
      <c r="T5" s="6"/>
      <c r="U5" s="6"/>
      <c r="V5" s="6"/>
      <c r="W5" s="6"/>
    </row>
    <row r="6" spans="1:23" ht="102.75" customHeight="1" x14ac:dyDescent="0.25">
      <c r="A6" s="8">
        <v>1</v>
      </c>
      <c r="B6" s="9">
        <v>5</v>
      </c>
      <c r="C6" s="18" t="s">
        <v>16</v>
      </c>
      <c r="D6" s="19" t="s">
        <v>274</v>
      </c>
      <c r="E6" s="19" t="s">
        <v>275</v>
      </c>
      <c r="F6" s="20" t="s">
        <v>17</v>
      </c>
      <c r="G6" s="11" t="s">
        <v>267</v>
      </c>
      <c r="H6" s="12"/>
      <c r="I6" s="13" t="s">
        <v>399</v>
      </c>
      <c r="J6" s="13"/>
      <c r="K6" s="13" t="s">
        <v>399</v>
      </c>
      <c r="L6" s="13"/>
      <c r="M6" s="6"/>
      <c r="N6" s="6"/>
      <c r="O6" s="6"/>
      <c r="P6" s="6"/>
      <c r="Q6" s="6"/>
      <c r="R6" s="6"/>
      <c r="S6" s="6"/>
      <c r="T6" s="6"/>
      <c r="U6" s="6"/>
      <c r="V6" s="6"/>
      <c r="W6" s="6"/>
    </row>
    <row r="7" spans="1:23" ht="111.75" customHeight="1" x14ac:dyDescent="0.25">
      <c r="A7" s="8">
        <v>1</v>
      </c>
      <c r="B7" s="9">
        <v>6</v>
      </c>
      <c r="C7" s="14" t="s">
        <v>18</v>
      </c>
      <c r="D7" s="54" t="s">
        <v>276</v>
      </c>
      <c r="E7" s="58"/>
      <c r="F7" s="14" t="s">
        <v>19</v>
      </c>
      <c r="G7" s="11" t="s">
        <v>268</v>
      </c>
      <c r="H7" s="12"/>
      <c r="I7" s="13" t="s">
        <v>400</v>
      </c>
      <c r="J7" s="13"/>
      <c r="K7" s="13" t="s">
        <v>400</v>
      </c>
      <c r="L7" s="13"/>
      <c r="M7" s="6"/>
      <c r="N7" s="6"/>
      <c r="O7" s="6"/>
      <c r="P7" s="6"/>
      <c r="Q7" s="6"/>
      <c r="R7" s="6"/>
      <c r="S7" s="6"/>
      <c r="T7" s="6"/>
      <c r="U7" s="6"/>
      <c r="V7" s="6"/>
      <c r="W7" s="6"/>
    </row>
    <row r="8" spans="1:23" ht="69" x14ac:dyDescent="0.25">
      <c r="A8" s="8">
        <v>1</v>
      </c>
      <c r="B8" s="9">
        <v>7</v>
      </c>
      <c r="C8" s="14" t="s">
        <v>20</v>
      </c>
      <c r="D8" s="21" t="s">
        <v>277</v>
      </c>
      <c r="E8" s="19" t="s">
        <v>278</v>
      </c>
      <c r="F8" s="15" t="s">
        <v>21</v>
      </c>
      <c r="G8" s="11" t="s">
        <v>269</v>
      </c>
      <c r="H8" s="12"/>
      <c r="I8" s="13" t="s">
        <v>401</v>
      </c>
      <c r="J8" s="13"/>
      <c r="K8" s="13" t="s">
        <v>402</v>
      </c>
      <c r="L8" s="13"/>
      <c r="M8" s="6"/>
      <c r="N8" s="6"/>
      <c r="O8" s="6"/>
      <c r="P8" s="6"/>
      <c r="Q8" s="6"/>
      <c r="R8" s="6"/>
      <c r="S8" s="6"/>
      <c r="T8" s="6"/>
      <c r="U8" s="6"/>
      <c r="V8" s="6"/>
      <c r="W8" s="6"/>
    </row>
    <row r="9" spans="1:23" ht="108" customHeight="1" x14ac:dyDescent="0.25">
      <c r="A9" s="8">
        <v>1</v>
      </c>
      <c r="B9" s="9">
        <v>8</v>
      </c>
      <c r="C9" s="16" t="s">
        <v>22</v>
      </c>
      <c r="D9" s="22" t="s">
        <v>279</v>
      </c>
      <c r="E9" s="22" t="s">
        <v>280</v>
      </c>
      <c r="F9" s="16" t="s">
        <v>281</v>
      </c>
      <c r="G9" s="11" t="s">
        <v>282</v>
      </c>
      <c r="H9" s="12"/>
      <c r="I9" s="13" t="s">
        <v>403</v>
      </c>
      <c r="J9" s="13"/>
      <c r="K9" s="13" t="s">
        <v>404</v>
      </c>
      <c r="L9" s="13"/>
      <c r="M9" s="6"/>
      <c r="N9" s="6"/>
      <c r="O9" s="6"/>
      <c r="P9" s="6"/>
      <c r="Q9" s="6"/>
      <c r="R9" s="6"/>
      <c r="S9" s="6"/>
      <c r="T9" s="6"/>
      <c r="U9" s="6"/>
      <c r="V9" s="6"/>
      <c r="W9" s="6"/>
    </row>
    <row r="10" spans="1:23" ht="93" customHeight="1" x14ac:dyDescent="0.25">
      <c r="A10" s="8">
        <v>1</v>
      </c>
      <c r="B10" s="9">
        <v>9</v>
      </c>
      <c r="C10" s="16" t="s">
        <v>23</v>
      </c>
      <c r="D10" s="23" t="s">
        <v>283</v>
      </c>
      <c r="E10" s="23" t="s">
        <v>284</v>
      </c>
      <c r="F10" s="24" t="s">
        <v>24</v>
      </c>
      <c r="G10" s="11" t="s">
        <v>285</v>
      </c>
      <c r="H10" s="12"/>
      <c r="I10" s="13" t="s">
        <v>405</v>
      </c>
      <c r="J10" s="13"/>
      <c r="K10" s="13" t="s">
        <v>405</v>
      </c>
      <c r="L10" s="13"/>
      <c r="M10" s="6"/>
      <c r="N10" s="6"/>
      <c r="O10" s="6"/>
      <c r="P10" s="6"/>
      <c r="Q10" s="6"/>
      <c r="R10" s="6"/>
      <c r="S10" s="6"/>
      <c r="T10" s="6"/>
      <c r="U10" s="6"/>
      <c r="V10" s="6"/>
      <c r="W10" s="6"/>
    </row>
    <row r="11" spans="1:23" ht="145.19999999999999" customHeight="1" x14ac:dyDescent="0.25">
      <c r="A11" s="8">
        <v>1</v>
      </c>
      <c r="B11" s="9">
        <v>10</v>
      </c>
      <c r="C11" s="16" t="s">
        <v>25</v>
      </c>
      <c r="D11" s="23" t="s">
        <v>286</v>
      </c>
      <c r="E11" s="60" t="s">
        <v>287</v>
      </c>
      <c r="F11" s="16" t="s">
        <v>288</v>
      </c>
      <c r="G11" s="11" t="s">
        <v>289</v>
      </c>
      <c r="H11" s="12"/>
      <c r="I11" s="13" t="s">
        <v>406</v>
      </c>
      <c r="J11" s="13" t="s">
        <v>398</v>
      </c>
      <c r="K11" s="13" t="s">
        <v>407</v>
      </c>
      <c r="L11" s="13" t="s">
        <v>398</v>
      </c>
      <c r="M11" s="6"/>
      <c r="N11" s="6"/>
      <c r="O11" s="6"/>
      <c r="P11" s="6"/>
      <c r="Q11" s="6"/>
      <c r="R11" s="6"/>
      <c r="S11" s="6"/>
      <c r="T11" s="6"/>
      <c r="U11" s="6"/>
      <c r="V11" s="6"/>
      <c r="W11" s="6"/>
    </row>
    <row r="12" spans="1:23" ht="105.6" x14ac:dyDescent="0.25">
      <c r="A12" s="8">
        <v>1</v>
      </c>
      <c r="B12" s="9">
        <v>11</v>
      </c>
      <c r="C12" s="16" t="s">
        <v>290</v>
      </c>
      <c r="D12" s="23" t="s">
        <v>291</v>
      </c>
      <c r="E12" s="23" t="s">
        <v>292</v>
      </c>
      <c r="F12" s="16" t="s">
        <v>26</v>
      </c>
      <c r="G12" s="11" t="s">
        <v>293</v>
      </c>
      <c r="H12" s="12"/>
      <c r="I12" s="13" t="s">
        <v>408</v>
      </c>
      <c r="J12" s="13" t="s">
        <v>399</v>
      </c>
      <c r="K12" s="13" t="s">
        <v>409</v>
      </c>
      <c r="L12" s="13" t="s">
        <v>399</v>
      </c>
      <c r="M12" s="6"/>
      <c r="N12" s="6"/>
      <c r="O12" s="6"/>
      <c r="P12" s="6"/>
      <c r="Q12" s="6"/>
      <c r="R12" s="6"/>
      <c r="S12" s="6"/>
      <c r="T12" s="6"/>
      <c r="U12" s="6"/>
      <c r="V12" s="6"/>
      <c r="W12" s="6"/>
    </row>
    <row r="13" spans="1:23" ht="82.8" x14ac:dyDescent="0.25">
      <c r="A13" s="8">
        <v>1</v>
      </c>
      <c r="B13" s="9">
        <v>12</v>
      </c>
      <c r="C13" s="24" t="s">
        <v>27</v>
      </c>
      <c r="D13" s="22" t="s">
        <v>294</v>
      </c>
      <c r="E13" s="22" t="s">
        <v>294</v>
      </c>
      <c r="F13" s="25" t="s">
        <v>28</v>
      </c>
      <c r="G13" s="11" t="s">
        <v>295</v>
      </c>
      <c r="H13" s="12"/>
      <c r="I13" s="13" t="s">
        <v>410</v>
      </c>
      <c r="J13" s="13" t="s">
        <v>400</v>
      </c>
      <c r="K13" s="13" t="s">
        <v>411</v>
      </c>
      <c r="L13" s="13" t="s">
        <v>400</v>
      </c>
      <c r="M13" s="6"/>
      <c r="N13" s="6"/>
      <c r="O13" s="6"/>
      <c r="P13" s="6"/>
      <c r="Q13" s="6"/>
      <c r="R13" s="6"/>
      <c r="S13" s="6"/>
      <c r="T13" s="6"/>
      <c r="U13" s="6"/>
      <c r="V13" s="6"/>
      <c r="W13" s="6"/>
    </row>
    <row r="14" spans="1:23" ht="78.75" customHeight="1" x14ac:dyDescent="0.25">
      <c r="A14" s="8">
        <v>1</v>
      </c>
      <c r="B14" s="9">
        <v>13</v>
      </c>
      <c r="C14" s="61" t="s">
        <v>393</v>
      </c>
      <c r="D14" s="62"/>
      <c r="E14" s="62"/>
      <c r="F14" s="63"/>
      <c r="G14" s="11" t="s">
        <v>296</v>
      </c>
      <c r="H14" s="12"/>
      <c r="I14" s="13" t="s">
        <v>412</v>
      </c>
      <c r="J14" s="13" t="s">
        <v>401</v>
      </c>
      <c r="K14" s="13" t="s">
        <v>413</v>
      </c>
      <c r="L14" s="13" t="s">
        <v>402</v>
      </c>
      <c r="M14" s="6"/>
      <c r="N14" s="6"/>
      <c r="O14" s="6"/>
      <c r="P14" s="6"/>
      <c r="Q14" s="6"/>
      <c r="R14" s="6"/>
      <c r="S14" s="6"/>
      <c r="T14" s="6"/>
      <c r="U14" s="6"/>
      <c r="V14" s="6"/>
      <c r="W14" s="6"/>
    </row>
    <row r="15" spans="1:23" ht="66" customHeight="1" x14ac:dyDescent="0.25">
      <c r="A15" s="8">
        <v>1</v>
      </c>
      <c r="B15" s="9">
        <v>14</v>
      </c>
      <c r="C15" s="50" t="s">
        <v>297</v>
      </c>
      <c r="D15" s="62"/>
      <c r="E15" s="62"/>
      <c r="F15" s="63"/>
      <c r="G15" s="11" t="s">
        <v>264</v>
      </c>
      <c r="H15" s="12"/>
      <c r="I15" s="13" t="s">
        <v>414</v>
      </c>
      <c r="J15" s="13" t="s">
        <v>403</v>
      </c>
      <c r="K15" s="13" t="s">
        <v>415</v>
      </c>
      <c r="L15" s="13" t="s">
        <v>404</v>
      </c>
      <c r="M15" s="6"/>
      <c r="N15" s="6"/>
      <c r="O15" s="6"/>
      <c r="P15" s="6"/>
      <c r="Q15" s="6"/>
      <c r="R15" s="6"/>
      <c r="S15" s="6"/>
      <c r="T15" s="6"/>
      <c r="U15" s="6"/>
      <c r="V15" s="6"/>
      <c r="W15" s="6"/>
    </row>
    <row r="16" spans="1:23" ht="16.5" customHeight="1" x14ac:dyDescent="0.25">
      <c r="A16" s="8"/>
      <c r="B16" s="9"/>
      <c r="C16" s="26"/>
      <c r="D16" s="26"/>
      <c r="E16" s="26"/>
      <c r="F16" s="26"/>
      <c r="G16" s="27"/>
      <c r="H16" s="27"/>
      <c r="I16" s="28"/>
      <c r="J16" s="28"/>
      <c r="K16" s="28"/>
      <c r="L16" s="28"/>
      <c r="M16" s="6"/>
      <c r="N16" s="6"/>
      <c r="O16" s="6"/>
      <c r="P16" s="6"/>
      <c r="Q16" s="6"/>
      <c r="R16" s="6"/>
      <c r="S16" s="6"/>
      <c r="T16" s="6"/>
      <c r="U16" s="6"/>
      <c r="V16" s="6"/>
      <c r="W16" s="6"/>
    </row>
    <row r="17" spans="1:23" ht="92.4" x14ac:dyDescent="0.25">
      <c r="A17" s="8">
        <v>2</v>
      </c>
      <c r="B17" s="9">
        <v>1</v>
      </c>
      <c r="C17" s="24" t="s">
        <v>298</v>
      </c>
      <c r="D17" s="23" t="s">
        <v>299</v>
      </c>
      <c r="E17" s="60" t="s">
        <v>300</v>
      </c>
      <c r="F17" s="24" t="s">
        <v>301</v>
      </c>
      <c r="G17" s="11" t="s">
        <v>302</v>
      </c>
      <c r="H17" s="12"/>
      <c r="I17" s="13" t="s">
        <v>416</v>
      </c>
      <c r="J17" s="13" t="s">
        <v>405</v>
      </c>
      <c r="K17" s="13" t="s">
        <v>416</v>
      </c>
      <c r="L17" s="13" t="s">
        <v>405</v>
      </c>
      <c r="M17" s="6"/>
      <c r="N17" s="6"/>
      <c r="O17" s="6"/>
      <c r="P17" s="6"/>
      <c r="Q17" s="6"/>
      <c r="R17" s="6"/>
      <c r="S17" s="6"/>
      <c r="T17" s="6"/>
      <c r="U17" s="6"/>
      <c r="V17" s="6"/>
      <c r="W17" s="6"/>
    </row>
    <row r="18" spans="1:23" ht="82.8" x14ac:dyDescent="0.25">
      <c r="A18" s="8">
        <v>2</v>
      </c>
      <c r="B18" s="9">
        <v>2</v>
      </c>
      <c r="C18" s="16" t="s">
        <v>303</v>
      </c>
      <c r="D18" s="23" t="s">
        <v>304</v>
      </c>
      <c r="E18" s="64" t="s">
        <v>305</v>
      </c>
      <c r="F18" s="24" t="s">
        <v>306</v>
      </c>
      <c r="G18" s="11" t="s">
        <v>307</v>
      </c>
      <c r="H18" s="12"/>
      <c r="I18" s="13"/>
      <c r="J18" s="13" t="s">
        <v>406</v>
      </c>
      <c r="K18" s="13"/>
      <c r="L18" s="13" t="s">
        <v>407</v>
      </c>
      <c r="M18" s="6"/>
      <c r="N18" s="6"/>
      <c r="O18" s="6"/>
      <c r="P18" s="6"/>
      <c r="Q18" s="6"/>
      <c r="R18" s="6"/>
      <c r="S18" s="6"/>
      <c r="T18" s="6"/>
      <c r="U18" s="6"/>
      <c r="V18" s="6"/>
      <c r="W18" s="6"/>
    </row>
    <row r="19" spans="1:23" ht="105.6" x14ac:dyDescent="0.25">
      <c r="A19" s="8">
        <v>2</v>
      </c>
      <c r="B19" s="9">
        <v>3</v>
      </c>
      <c r="C19" s="16" t="s">
        <v>308</v>
      </c>
      <c r="D19" s="23" t="s">
        <v>309</v>
      </c>
      <c r="E19" s="64" t="s">
        <v>310</v>
      </c>
      <c r="F19" s="16" t="s">
        <v>311</v>
      </c>
      <c r="G19" s="11" t="s">
        <v>312</v>
      </c>
      <c r="H19" s="12"/>
      <c r="I19" s="13"/>
      <c r="J19" s="13" t="s">
        <v>408</v>
      </c>
      <c r="K19" s="13"/>
      <c r="L19" s="13" t="s">
        <v>409</v>
      </c>
      <c r="M19" s="6"/>
      <c r="N19" s="6"/>
      <c r="O19" s="6"/>
      <c r="P19" s="6"/>
      <c r="Q19" s="6"/>
      <c r="R19" s="6"/>
      <c r="S19" s="6"/>
      <c r="T19" s="6"/>
      <c r="U19" s="6"/>
      <c r="V19" s="6"/>
      <c r="W19" s="6"/>
    </row>
    <row r="20" spans="1:23" ht="79.2" x14ac:dyDescent="0.25">
      <c r="A20" s="8">
        <v>2</v>
      </c>
      <c r="B20" s="9">
        <v>4</v>
      </c>
      <c r="C20" s="16" t="s">
        <v>313</v>
      </c>
      <c r="D20" s="23" t="s">
        <v>314</v>
      </c>
      <c r="E20" s="64" t="s">
        <v>315</v>
      </c>
      <c r="F20" s="24" t="s">
        <v>316</v>
      </c>
      <c r="G20" s="65" t="s">
        <v>317</v>
      </c>
      <c r="H20" s="12"/>
      <c r="I20" s="13" t="s">
        <v>417</v>
      </c>
      <c r="J20" s="13" t="s">
        <v>410</v>
      </c>
      <c r="K20" s="13" t="s">
        <v>418</v>
      </c>
      <c r="L20" s="13" t="s">
        <v>411</v>
      </c>
      <c r="M20" s="6"/>
      <c r="N20" s="6"/>
      <c r="O20" s="6"/>
      <c r="P20" s="6"/>
      <c r="Q20" s="6"/>
      <c r="R20" s="6"/>
      <c r="S20" s="6"/>
      <c r="T20" s="6"/>
      <c r="U20" s="6"/>
      <c r="V20" s="6"/>
      <c r="W20" s="6"/>
    </row>
    <row r="21" spans="1:23" ht="82.8" x14ac:dyDescent="0.25">
      <c r="A21" s="8">
        <v>2</v>
      </c>
      <c r="B21" s="9">
        <v>5</v>
      </c>
      <c r="C21" s="16" t="s">
        <v>318</v>
      </c>
      <c r="D21" s="23" t="s">
        <v>319</v>
      </c>
      <c r="E21" s="64" t="s">
        <v>320</v>
      </c>
      <c r="F21" s="24" t="s">
        <v>321</v>
      </c>
      <c r="G21" s="65" t="s">
        <v>322</v>
      </c>
      <c r="H21" s="12"/>
      <c r="I21" s="13" t="s">
        <v>419</v>
      </c>
      <c r="J21" s="13" t="s">
        <v>412</v>
      </c>
      <c r="K21" s="13" t="s">
        <v>420</v>
      </c>
      <c r="L21" s="13" t="s">
        <v>413</v>
      </c>
      <c r="M21" s="6"/>
      <c r="N21" s="6"/>
      <c r="O21" s="6"/>
      <c r="P21" s="6"/>
      <c r="Q21" s="6"/>
      <c r="R21" s="6"/>
      <c r="S21" s="6"/>
      <c r="T21" s="6"/>
      <c r="U21" s="6"/>
      <c r="V21" s="6"/>
      <c r="W21" s="6"/>
    </row>
    <row r="22" spans="1:23" ht="83.4" x14ac:dyDescent="0.25">
      <c r="A22" s="8">
        <v>2</v>
      </c>
      <c r="B22" s="9">
        <v>6</v>
      </c>
      <c r="C22" s="15" t="s">
        <v>323</v>
      </c>
      <c r="D22" s="23" t="s">
        <v>324</v>
      </c>
      <c r="E22" s="66" t="s">
        <v>325</v>
      </c>
      <c r="F22" s="67" t="s">
        <v>326</v>
      </c>
      <c r="G22" s="65" t="s">
        <v>327</v>
      </c>
      <c r="H22" s="12"/>
      <c r="I22" s="13" t="s">
        <v>421</v>
      </c>
      <c r="J22" s="13" t="s">
        <v>414</v>
      </c>
      <c r="K22" s="13" t="s">
        <v>422</v>
      </c>
      <c r="L22" s="13" t="s">
        <v>415</v>
      </c>
      <c r="M22" s="6"/>
      <c r="N22" s="6"/>
      <c r="O22" s="6"/>
      <c r="P22" s="6"/>
      <c r="Q22" s="6"/>
      <c r="R22" s="6"/>
      <c r="S22" s="6"/>
      <c r="T22" s="6"/>
      <c r="U22" s="6"/>
      <c r="V22" s="6"/>
      <c r="W22" s="6"/>
    </row>
    <row r="23" spans="1:23" ht="55.2" x14ac:dyDescent="0.25">
      <c r="A23" s="8">
        <v>2</v>
      </c>
      <c r="B23" s="9">
        <v>7</v>
      </c>
      <c r="C23" s="16" t="s">
        <v>328</v>
      </c>
      <c r="D23" s="48" t="s">
        <v>329</v>
      </c>
      <c r="E23" s="68" t="s">
        <v>330</v>
      </c>
      <c r="F23" s="16" t="s">
        <v>331</v>
      </c>
      <c r="G23" s="65" t="s">
        <v>332</v>
      </c>
      <c r="H23" s="12"/>
      <c r="I23" s="13" t="s">
        <v>423</v>
      </c>
      <c r="J23" s="13" t="s">
        <v>416</v>
      </c>
      <c r="K23" s="13" t="s">
        <v>424</v>
      </c>
      <c r="L23" s="13" t="s">
        <v>416</v>
      </c>
      <c r="M23" s="6"/>
      <c r="N23" s="6"/>
      <c r="O23" s="6"/>
      <c r="P23" s="6"/>
      <c r="Q23" s="6"/>
      <c r="R23" s="6"/>
      <c r="S23" s="6"/>
      <c r="T23" s="6"/>
      <c r="U23" s="6"/>
      <c r="V23" s="6"/>
      <c r="W23" s="6"/>
    </row>
    <row r="24" spans="1:23" ht="41.4" customHeight="1" x14ac:dyDescent="0.25">
      <c r="A24" s="8">
        <v>2</v>
      </c>
      <c r="B24" s="9">
        <v>8</v>
      </c>
      <c r="C24" s="16" t="s">
        <v>333</v>
      </c>
      <c r="D24" s="69" t="s">
        <v>334</v>
      </c>
      <c r="E24" s="70"/>
      <c r="F24" s="16" t="s">
        <v>335</v>
      </c>
      <c r="G24" s="65" t="s">
        <v>336</v>
      </c>
      <c r="H24" s="12"/>
      <c r="I24" s="13" t="s">
        <v>425</v>
      </c>
      <c r="J24" s="13"/>
      <c r="K24" s="13" t="s">
        <v>426</v>
      </c>
      <c r="L24" s="13"/>
      <c r="M24" s="6"/>
      <c r="N24" s="6"/>
      <c r="O24" s="6"/>
      <c r="P24" s="6"/>
      <c r="Q24" s="6"/>
      <c r="R24" s="6"/>
      <c r="S24" s="6"/>
      <c r="T24" s="6"/>
      <c r="U24" s="6"/>
      <c r="V24" s="6"/>
      <c r="W24" s="6"/>
    </row>
    <row r="25" spans="1:23" ht="69" x14ac:dyDescent="0.25">
      <c r="A25" s="8">
        <v>2</v>
      </c>
      <c r="B25" s="9">
        <v>9</v>
      </c>
      <c r="C25" s="14" t="s">
        <v>337</v>
      </c>
      <c r="D25" s="22" t="s">
        <v>338</v>
      </c>
      <c r="E25" s="71" t="s">
        <v>339</v>
      </c>
      <c r="F25" s="25" t="s">
        <v>340</v>
      </c>
      <c r="G25" s="65" t="s">
        <v>341</v>
      </c>
      <c r="H25" s="12"/>
      <c r="I25" s="13" t="s">
        <v>427</v>
      </c>
      <c r="J25" s="13"/>
      <c r="K25" s="13" t="s">
        <v>428</v>
      </c>
      <c r="L25" s="13"/>
      <c r="M25" s="6"/>
      <c r="N25" s="6"/>
      <c r="O25" s="6"/>
      <c r="P25" s="6"/>
      <c r="Q25" s="6"/>
      <c r="R25" s="6"/>
      <c r="S25" s="6"/>
      <c r="T25" s="6"/>
      <c r="U25" s="6"/>
      <c r="V25" s="6"/>
      <c r="W25" s="6"/>
    </row>
    <row r="26" spans="1:23" ht="75" customHeight="1" x14ac:dyDescent="0.25">
      <c r="A26" s="8">
        <v>2</v>
      </c>
      <c r="B26" s="9">
        <v>10</v>
      </c>
      <c r="C26" s="61" t="s">
        <v>342</v>
      </c>
      <c r="D26" s="62"/>
      <c r="E26" s="62"/>
      <c r="F26" s="63"/>
      <c r="G26" s="65"/>
      <c r="H26" s="12"/>
      <c r="I26" s="13"/>
      <c r="J26" s="13"/>
      <c r="K26" s="13"/>
      <c r="L26" s="13"/>
      <c r="M26" s="6"/>
      <c r="N26" s="6"/>
      <c r="O26" s="6"/>
      <c r="P26" s="6"/>
      <c r="Q26" s="6"/>
      <c r="R26" s="6"/>
      <c r="S26" s="6"/>
      <c r="T26" s="6"/>
      <c r="U26" s="6"/>
      <c r="V26" s="6"/>
      <c r="W26" s="6"/>
    </row>
    <row r="27" spans="1:23" ht="85.2" customHeight="1" x14ac:dyDescent="0.25">
      <c r="A27" s="8">
        <v>2</v>
      </c>
      <c r="B27" s="9">
        <v>11</v>
      </c>
      <c r="C27" s="50" t="s">
        <v>343</v>
      </c>
      <c r="D27" s="62"/>
      <c r="E27" s="62"/>
      <c r="F27" s="63"/>
      <c r="G27" s="65"/>
      <c r="H27" s="12"/>
      <c r="I27" s="13"/>
      <c r="J27" s="13"/>
      <c r="K27" s="13"/>
      <c r="L27" s="13"/>
      <c r="M27" s="6"/>
      <c r="N27" s="6"/>
      <c r="O27" s="6"/>
      <c r="P27" s="6"/>
      <c r="Q27" s="6"/>
      <c r="R27" s="6"/>
      <c r="S27" s="6"/>
      <c r="T27" s="6"/>
      <c r="U27" s="6"/>
      <c r="V27" s="6"/>
      <c r="W27" s="6"/>
    </row>
    <row r="28" spans="1:23" ht="16.5" customHeight="1" x14ac:dyDescent="0.25">
      <c r="A28" s="8"/>
      <c r="B28" s="9"/>
      <c r="C28" s="72"/>
      <c r="D28" s="72"/>
      <c r="E28" s="72"/>
      <c r="F28" s="73"/>
      <c r="G28" s="73"/>
      <c r="H28" s="73"/>
      <c r="I28" s="84"/>
      <c r="J28" s="84"/>
      <c r="K28" s="84"/>
      <c r="L28" s="84"/>
      <c r="M28" s="6"/>
      <c r="N28" s="6"/>
      <c r="O28" s="6"/>
      <c r="P28" s="6"/>
      <c r="Q28" s="6"/>
      <c r="R28" s="6"/>
      <c r="S28" s="6"/>
      <c r="T28" s="6"/>
      <c r="U28" s="6"/>
      <c r="V28" s="6"/>
      <c r="W28" s="6"/>
    </row>
    <row r="29" spans="1:23" ht="79.8" customHeight="1" x14ac:dyDescent="0.25">
      <c r="A29" s="8">
        <v>3</v>
      </c>
      <c r="B29" s="9">
        <v>1</v>
      </c>
      <c r="C29" s="74" t="s">
        <v>344</v>
      </c>
      <c r="D29" s="49" t="s">
        <v>345</v>
      </c>
      <c r="E29" s="75" t="s">
        <v>346</v>
      </c>
      <c r="F29" s="74" t="s">
        <v>347</v>
      </c>
      <c r="G29" s="11" t="s">
        <v>348</v>
      </c>
      <c r="H29" s="12"/>
      <c r="I29" s="13" t="s">
        <v>429</v>
      </c>
      <c r="J29" s="13" t="s">
        <v>417</v>
      </c>
      <c r="K29" s="13" t="s">
        <v>430</v>
      </c>
      <c r="L29" s="13" t="s">
        <v>418</v>
      </c>
      <c r="M29" s="6"/>
      <c r="N29" s="6"/>
      <c r="O29" s="6"/>
      <c r="P29" s="6"/>
      <c r="Q29" s="6"/>
      <c r="R29" s="6"/>
      <c r="S29" s="6"/>
      <c r="T29" s="6"/>
      <c r="U29" s="6"/>
      <c r="V29" s="6"/>
      <c r="W29" s="6"/>
    </row>
    <row r="30" spans="1:23" ht="105.6" x14ac:dyDescent="0.25">
      <c r="A30" s="8">
        <v>3</v>
      </c>
      <c r="B30" s="9">
        <v>2</v>
      </c>
      <c r="C30" s="74" t="s">
        <v>349</v>
      </c>
      <c r="D30" s="49" t="s">
        <v>350</v>
      </c>
      <c r="E30" s="75" t="s">
        <v>351</v>
      </c>
      <c r="F30" s="74" t="s">
        <v>352</v>
      </c>
      <c r="G30" s="11" t="s">
        <v>348</v>
      </c>
      <c r="H30" s="12"/>
      <c r="I30" s="13" t="s">
        <v>431</v>
      </c>
      <c r="J30" s="13" t="s">
        <v>419</v>
      </c>
      <c r="K30" s="13" t="s">
        <v>431</v>
      </c>
      <c r="L30" s="13" t="s">
        <v>420</v>
      </c>
      <c r="M30" s="6"/>
      <c r="N30" s="6"/>
      <c r="O30" s="6"/>
      <c r="P30" s="6"/>
      <c r="Q30" s="6"/>
      <c r="R30" s="6"/>
      <c r="S30" s="6"/>
      <c r="T30" s="6"/>
      <c r="U30" s="6"/>
      <c r="V30" s="6"/>
      <c r="W30" s="6"/>
    </row>
    <row r="31" spans="1:23" ht="105.6" x14ac:dyDescent="0.25">
      <c r="A31" s="8">
        <v>3</v>
      </c>
      <c r="B31" s="9">
        <v>3</v>
      </c>
      <c r="C31" s="74" t="s">
        <v>353</v>
      </c>
      <c r="D31" s="49" t="s">
        <v>354</v>
      </c>
      <c r="E31" s="75" t="s">
        <v>355</v>
      </c>
      <c r="F31" s="74" t="s">
        <v>356</v>
      </c>
      <c r="G31" s="11" t="s">
        <v>357</v>
      </c>
      <c r="H31" s="12"/>
      <c r="I31" s="13" t="s">
        <v>432</v>
      </c>
      <c r="J31" s="13" t="s">
        <v>421</v>
      </c>
      <c r="K31" s="13" t="s">
        <v>433</v>
      </c>
      <c r="L31" s="13" t="s">
        <v>422</v>
      </c>
      <c r="M31" s="6"/>
      <c r="N31" s="6"/>
      <c r="O31" s="6"/>
      <c r="P31" s="6"/>
      <c r="Q31" s="6"/>
      <c r="R31" s="6"/>
      <c r="S31" s="6"/>
      <c r="T31" s="6"/>
      <c r="U31" s="6"/>
      <c r="V31" s="6"/>
      <c r="W31" s="6"/>
    </row>
    <row r="32" spans="1:23" ht="92.4" x14ac:dyDescent="0.25">
      <c r="A32" s="8">
        <v>3</v>
      </c>
      <c r="B32" s="9">
        <v>4</v>
      </c>
      <c r="C32" s="76" t="s">
        <v>358</v>
      </c>
      <c r="D32" s="49" t="s">
        <v>359</v>
      </c>
      <c r="E32" s="75" t="s">
        <v>360</v>
      </c>
      <c r="F32" s="74" t="s">
        <v>361</v>
      </c>
      <c r="G32" s="11" t="s">
        <v>362</v>
      </c>
      <c r="H32" s="12"/>
      <c r="I32" s="13" t="s">
        <v>434</v>
      </c>
      <c r="J32" s="13" t="s">
        <v>423</v>
      </c>
      <c r="K32" s="13" t="s">
        <v>435</v>
      </c>
      <c r="L32" s="13" t="s">
        <v>424</v>
      </c>
      <c r="M32" s="6"/>
      <c r="N32" s="6"/>
      <c r="O32" s="6"/>
      <c r="P32" s="6"/>
      <c r="Q32" s="6"/>
      <c r="R32" s="6"/>
      <c r="S32" s="6"/>
      <c r="T32" s="6"/>
      <c r="U32" s="6"/>
      <c r="V32" s="6"/>
      <c r="W32" s="6"/>
    </row>
    <row r="33" spans="1:23" ht="96.6" x14ac:dyDescent="0.25">
      <c r="A33" s="8">
        <v>3</v>
      </c>
      <c r="B33" s="9">
        <v>5</v>
      </c>
      <c r="C33" s="74" t="s">
        <v>363</v>
      </c>
      <c r="D33" s="48" t="s">
        <v>364</v>
      </c>
      <c r="E33" s="71" t="s">
        <v>365</v>
      </c>
      <c r="F33" s="11" t="s">
        <v>366</v>
      </c>
      <c r="G33" s="11" t="s">
        <v>367</v>
      </c>
      <c r="H33" s="12"/>
      <c r="I33" s="13" t="s">
        <v>436</v>
      </c>
      <c r="J33" s="13" t="s">
        <v>425</v>
      </c>
      <c r="K33" s="13" t="s">
        <v>437</v>
      </c>
      <c r="L33" s="13" t="s">
        <v>426</v>
      </c>
      <c r="M33" s="6"/>
      <c r="N33" s="6"/>
      <c r="O33" s="6"/>
      <c r="P33" s="6"/>
      <c r="Q33" s="6"/>
      <c r="R33" s="6"/>
      <c r="S33" s="6"/>
      <c r="T33" s="6"/>
      <c r="U33" s="6"/>
      <c r="V33" s="6"/>
      <c r="W33" s="6"/>
    </row>
    <row r="34" spans="1:23" ht="69" x14ac:dyDescent="0.25">
      <c r="A34" s="8">
        <v>3</v>
      </c>
      <c r="B34" s="9">
        <v>6</v>
      </c>
      <c r="C34" s="18" t="s">
        <v>368</v>
      </c>
      <c r="D34" s="48" t="s">
        <v>369</v>
      </c>
      <c r="E34" s="77" t="s">
        <v>370</v>
      </c>
      <c r="F34" s="78" t="s">
        <v>371</v>
      </c>
      <c r="G34" s="11" t="s">
        <v>372</v>
      </c>
      <c r="H34" s="12"/>
      <c r="I34" s="13" t="s">
        <v>438</v>
      </c>
      <c r="J34" s="13" t="s">
        <v>427</v>
      </c>
      <c r="K34" s="13" t="s">
        <v>439</v>
      </c>
      <c r="L34" s="13" t="s">
        <v>428</v>
      </c>
      <c r="M34" s="6"/>
      <c r="N34" s="6"/>
      <c r="O34" s="6"/>
      <c r="P34" s="6"/>
      <c r="Q34" s="6"/>
      <c r="R34" s="6"/>
      <c r="S34" s="6"/>
      <c r="T34" s="6"/>
      <c r="U34" s="6"/>
      <c r="V34" s="6"/>
      <c r="W34" s="6"/>
    </row>
    <row r="35" spans="1:23" ht="82.8" x14ac:dyDescent="0.25">
      <c r="A35" s="8">
        <v>3</v>
      </c>
      <c r="B35" s="9">
        <v>7</v>
      </c>
      <c r="C35" s="79" t="s">
        <v>373</v>
      </c>
      <c r="D35" s="80" t="s">
        <v>374</v>
      </c>
      <c r="E35" s="71" t="s">
        <v>375</v>
      </c>
      <c r="F35" s="78" t="s">
        <v>376</v>
      </c>
      <c r="G35" s="11" t="s">
        <v>377</v>
      </c>
      <c r="H35" s="12"/>
      <c r="I35" s="13" t="s">
        <v>440</v>
      </c>
      <c r="J35" s="13" t="s">
        <v>429</v>
      </c>
      <c r="K35" s="13" t="s">
        <v>441</v>
      </c>
      <c r="L35" s="13" t="s">
        <v>430</v>
      </c>
      <c r="M35" s="6"/>
      <c r="N35" s="6"/>
      <c r="O35" s="6"/>
      <c r="P35" s="6"/>
      <c r="Q35" s="6"/>
      <c r="R35" s="6"/>
      <c r="S35" s="6"/>
      <c r="T35" s="6"/>
      <c r="U35" s="6"/>
      <c r="V35" s="6"/>
      <c r="W35" s="6"/>
    </row>
    <row r="36" spans="1:23" ht="118.8" x14ac:dyDescent="0.25">
      <c r="A36" s="8">
        <v>3</v>
      </c>
      <c r="B36" s="9">
        <v>8</v>
      </c>
      <c r="C36" s="74" t="s">
        <v>378</v>
      </c>
      <c r="D36" s="22" t="s">
        <v>379</v>
      </c>
      <c r="E36" s="71" t="s">
        <v>380</v>
      </c>
      <c r="F36" s="11" t="s">
        <v>381</v>
      </c>
      <c r="G36" s="11" t="s">
        <v>382</v>
      </c>
      <c r="H36" s="12"/>
      <c r="I36" s="13" t="s">
        <v>442</v>
      </c>
      <c r="J36" s="13" t="s">
        <v>431</v>
      </c>
      <c r="K36" s="13" t="s">
        <v>443</v>
      </c>
      <c r="L36" s="13" t="s">
        <v>431</v>
      </c>
      <c r="M36" s="6"/>
      <c r="N36" s="6"/>
      <c r="O36" s="6"/>
      <c r="P36" s="6"/>
      <c r="Q36" s="6"/>
      <c r="R36" s="6"/>
      <c r="S36" s="6"/>
      <c r="T36" s="6"/>
      <c r="U36" s="6"/>
      <c r="V36" s="6"/>
      <c r="W36" s="6"/>
    </row>
    <row r="37" spans="1:23" ht="118.8" x14ac:dyDescent="0.25">
      <c r="A37" s="8">
        <v>3</v>
      </c>
      <c r="B37" s="9">
        <v>9</v>
      </c>
      <c r="C37" s="74" t="s">
        <v>383</v>
      </c>
      <c r="D37" s="22" t="s">
        <v>384</v>
      </c>
      <c r="E37" s="22" t="s">
        <v>384</v>
      </c>
      <c r="F37" s="16" t="s">
        <v>385</v>
      </c>
      <c r="G37" s="11" t="s">
        <v>386</v>
      </c>
      <c r="H37" s="12"/>
      <c r="I37" s="13" t="s">
        <v>444</v>
      </c>
      <c r="J37" s="85" t="s">
        <v>432</v>
      </c>
      <c r="K37" s="13" t="s">
        <v>443</v>
      </c>
      <c r="L37" s="13" t="s">
        <v>433</v>
      </c>
      <c r="M37" s="6"/>
      <c r="N37" s="6"/>
      <c r="O37" s="6"/>
      <c r="P37" s="6"/>
      <c r="Q37" s="6"/>
      <c r="R37" s="6"/>
      <c r="S37" s="6"/>
      <c r="T37" s="6"/>
      <c r="U37" s="6"/>
      <c r="V37" s="6"/>
      <c r="W37" s="6"/>
    </row>
    <row r="38" spans="1:23" ht="73.2" customHeight="1" x14ac:dyDescent="0.25">
      <c r="A38" s="8">
        <v>3</v>
      </c>
      <c r="B38" s="9">
        <v>10</v>
      </c>
      <c r="C38" s="61" t="s">
        <v>387</v>
      </c>
      <c r="D38" s="62"/>
      <c r="E38" s="62"/>
      <c r="F38" s="63"/>
      <c r="G38" s="11"/>
      <c r="H38" s="12"/>
      <c r="I38" s="13"/>
      <c r="J38" s="13"/>
      <c r="K38" s="13"/>
      <c r="L38" s="13"/>
      <c r="M38" s="6"/>
      <c r="N38" s="6"/>
      <c r="O38" s="6"/>
      <c r="P38" s="6"/>
      <c r="Q38" s="6"/>
      <c r="R38" s="6"/>
      <c r="S38" s="6"/>
      <c r="T38" s="6"/>
      <c r="U38" s="6"/>
      <c r="V38" s="6"/>
      <c r="W38" s="6"/>
    </row>
    <row r="39" spans="1:23" ht="100.2" customHeight="1" x14ac:dyDescent="0.25">
      <c r="A39" s="8">
        <v>3</v>
      </c>
      <c r="B39" s="9">
        <v>11</v>
      </c>
      <c r="C39" s="50" t="s">
        <v>388</v>
      </c>
      <c r="D39" s="62"/>
      <c r="E39" s="62"/>
      <c r="F39" s="63"/>
      <c r="G39" s="11"/>
      <c r="H39" s="12"/>
      <c r="I39" s="13"/>
      <c r="J39" s="13"/>
      <c r="K39" s="13"/>
      <c r="L39" s="13"/>
      <c r="M39" s="6"/>
      <c r="N39" s="6"/>
      <c r="O39" s="6"/>
      <c r="P39" s="6"/>
      <c r="Q39" s="6"/>
      <c r="R39" s="6"/>
      <c r="S39" s="6"/>
      <c r="T39" s="6"/>
      <c r="U39" s="6"/>
      <c r="V39" s="6"/>
      <c r="W39" s="6"/>
    </row>
    <row r="40" spans="1:23" ht="92.4" x14ac:dyDescent="0.25">
      <c r="A40" s="8">
        <v>3</v>
      </c>
      <c r="B40" s="9">
        <v>12</v>
      </c>
      <c r="C40" s="81" t="s">
        <v>389</v>
      </c>
      <c r="D40" s="22" t="s">
        <v>390</v>
      </c>
      <c r="E40" s="22" t="s">
        <v>391</v>
      </c>
      <c r="F40" s="16"/>
      <c r="G40" s="11" t="s">
        <v>392</v>
      </c>
      <c r="H40" s="12"/>
      <c r="I40" s="13" t="s">
        <v>445</v>
      </c>
      <c r="J40" s="13" t="s">
        <v>434</v>
      </c>
      <c r="K40" s="13" t="s">
        <v>446</v>
      </c>
      <c r="L40" s="13" t="s">
        <v>435</v>
      </c>
      <c r="M40" s="6"/>
      <c r="N40" s="6"/>
      <c r="O40" s="6"/>
      <c r="P40" s="6"/>
      <c r="Q40" s="6"/>
      <c r="R40" s="6"/>
      <c r="S40" s="6"/>
      <c r="T40" s="6"/>
      <c r="U40" s="6"/>
      <c r="V40" s="6"/>
      <c r="W40" s="6"/>
    </row>
    <row r="41" spans="1:23" ht="39.6" x14ac:dyDescent="0.25">
      <c r="A41" s="8">
        <v>3</v>
      </c>
      <c r="B41" s="9">
        <v>13</v>
      </c>
      <c r="C41" s="74" t="s">
        <v>383</v>
      </c>
      <c r="D41" s="22" t="s">
        <v>390</v>
      </c>
      <c r="E41" s="22" t="s">
        <v>390</v>
      </c>
      <c r="F41" s="16"/>
      <c r="G41" s="11" t="s">
        <v>392</v>
      </c>
      <c r="H41" s="12"/>
      <c r="I41" s="13" t="s">
        <v>447</v>
      </c>
      <c r="J41" s="13" t="s">
        <v>436</v>
      </c>
      <c r="K41" s="13" t="s">
        <v>448</v>
      </c>
      <c r="L41" s="13" t="s">
        <v>437</v>
      </c>
      <c r="M41" s="6"/>
      <c r="N41" s="6"/>
      <c r="O41" s="6"/>
      <c r="P41" s="6"/>
      <c r="Q41" s="6"/>
      <c r="R41" s="6"/>
      <c r="S41" s="6"/>
      <c r="T41" s="6"/>
      <c r="U41" s="6"/>
      <c r="V41" s="6"/>
      <c r="W41" s="6"/>
    </row>
    <row r="42" spans="1:23" ht="16.5" customHeight="1" x14ac:dyDescent="0.25">
      <c r="A42" s="8"/>
      <c r="B42" s="9"/>
      <c r="C42" s="82"/>
      <c r="D42" s="82"/>
      <c r="E42" s="82"/>
      <c r="F42" s="82"/>
      <c r="G42" s="83"/>
      <c r="H42" s="83"/>
      <c r="I42" s="86"/>
      <c r="J42" s="86"/>
      <c r="K42" s="86"/>
      <c r="L42" s="86"/>
      <c r="M42" s="6"/>
      <c r="N42" s="6"/>
      <c r="O42" s="6"/>
      <c r="P42" s="6"/>
      <c r="Q42" s="6"/>
      <c r="R42" s="6"/>
      <c r="S42" s="6"/>
      <c r="T42" s="6"/>
      <c r="U42" s="6"/>
      <c r="V42" s="6"/>
      <c r="W42" s="6"/>
    </row>
    <row r="43" spans="1:23" ht="16.5" customHeight="1" x14ac:dyDescent="0.25">
      <c r="A43" s="29"/>
      <c r="B43" s="30"/>
      <c r="C43" s="6"/>
      <c r="D43" s="6"/>
      <c r="E43" s="6"/>
      <c r="F43" s="6"/>
      <c r="G43" s="31"/>
      <c r="H43" s="31"/>
      <c r="I43" s="32"/>
      <c r="J43" s="32"/>
      <c r="K43" s="32"/>
      <c r="L43" s="32"/>
      <c r="M43" s="6"/>
      <c r="N43" s="6"/>
      <c r="O43" s="6"/>
      <c r="P43" s="6"/>
      <c r="Q43" s="6"/>
      <c r="R43" s="6"/>
      <c r="S43" s="6"/>
      <c r="T43" s="6"/>
      <c r="U43" s="6"/>
      <c r="V43" s="6"/>
      <c r="W43" s="6"/>
    </row>
    <row r="44" spans="1:23" ht="16.5" customHeight="1" x14ac:dyDescent="0.25">
      <c r="A44" s="29"/>
      <c r="B44" s="30"/>
      <c r="C44" s="6"/>
      <c r="D44" s="6"/>
      <c r="E44" s="6"/>
      <c r="F44" s="6"/>
      <c r="G44" s="31"/>
      <c r="H44" s="31"/>
      <c r="I44" s="32"/>
      <c r="J44" s="32"/>
      <c r="K44" s="32"/>
      <c r="L44" s="32"/>
      <c r="M44" s="6"/>
      <c r="N44" s="6"/>
      <c r="O44" s="6"/>
      <c r="P44" s="6"/>
      <c r="Q44" s="6"/>
      <c r="R44" s="6"/>
      <c r="S44" s="6"/>
      <c r="T44" s="6"/>
      <c r="U44" s="6"/>
      <c r="V44" s="6"/>
      <c r="W44" s="6"/>
    </row>
    <row r="45" spans="1:23" ht="16.5" customHeight="1" x14ac:dyDescent="0.25">
      <c r="A45" s="29"/>
      <c r="B45" s="30"/>
      <c r="C45" s="6"/>
      <c r="D45" s="6"/>
      <c r="E45" s="6"/>
      <c r="F45" s="6"/>
      <c r="G45" s="31"/>
      <c r="H45" s="31"/>
      <c r="I45" s="32"/>
      <c r="J45" s="32"/>
      <c r="K45" s="32"/>
      <c r="L45" s="32"/>
      <c r="M45" s="6"/>
      <c r="N45" s="6"/>
      <c r="O45" s="6"/>
      <c r="P45" s="6"/>
      <c r="Q45" s="6"/>
      <c r="R45" s="6"/>
      <c r="S45" s="6"/>
      <c r="T45" s="6"/>
      <c r="U45" s="6"/>
      <c r="V45" s="6"/>
      <c r="W45" s="6"/>
    </row>
    <row r="46" spans="1:23" ht="16.5" customHeight="1" x14ac:dyDescent="0.25">
      <c r="A46" s="29"/>
      <c r="B46" s="30"/>
      <c r="C46" s="6"/>
      <c r="D46" s="6"/>
      <c r="E46" s="6"/>
      <c r="F46" s="6"/>
      <c r="G46" s="31"/>
      <c r="H46" s="31"/>
      <c r="I46" s="32"/>
      <c r="J46" s="32"/>
      <c r="K46" s="32"/>
      <c r="L46" s="32"/>
      <c r="M46" s="6"/>
      <c r="N46" s="6"/>
      <c r="O46" s="6"/>
      <c r="P46" s="6"/>
      <c r="Q46" s="6"/>
      <c r="R46" s="6"/>
      <c r="S46" s="6"/>
      <c r="T46" s="6"/>
      <c r="U46" s="6"/>
      <c r="V46" s="6"/>
      <c r="W46" s="6"/>
    </row>
    <row r="47" spans="1:23" ht="16.5" customHeight="1" x14ac:dyDescent="0.25">
      <c r="A47" s="29"/>
      <c r="B47" s="30"/>
      <c r="C47" s="6"/>
      <c r="D47" s="6"/>
      <c r="E47" s="6"/>
      <c r="F47" s="6"/>
      <c r="G47" s="31"/>
      <c r="H47" s="31"/>
      <c r="I47" s="32"/>
      <c r="J47" s="32"/>
      <c r="K47" s="32"/>
      <c r="L47" s="32"/>
      <c r="M47" s="6"/>
      <c r="N47" s="6"/>
      <c r="O47" s="6"/>
      <c r="P47" s="6"/>
      <c r="Q47" s="6"/>
      <c r="R47" s="6"/>
      <c r="S47" s="6"/>
      <c r="T47" s="6"/>
      <c r="U47" s="6"/>
      <c r="V47" s="6"/>
      <c r="W47" s="6"/>
    </row>
    <row r="48" spans="1:23" ht="16.5" customHeight="1" x14ac:dyDescent="0.25">
      <c r="A48" s="29"/>
      <c r="B48" s="30"/>
      <c r="C48" s="6"/>
      <c r="D48" s="6"/>
      <c r="E48" s="6"/>
      <c r="F48" s="6"/>
      <c r="G48" s="31"/>
      <c r="H48" s="31"/>
      <c r="I48" s="32"/>
      <c r="J48" s="32"/>
      <c r="K48" s="32"/>
      <c r="L48" s="32"/>
      <c r="M48" s="6"/>
      <c r="N48" s="6"/>
      <c r="O48" s="6"/>
      <c r="P48" s="6"/>
      <c r="Q48" s="6"/>
      <c r="R48" s="6"/>
      <c r="S48" s="6"/>
      <c r="T48" s="6"/>
      <c r="U48" s="6"/>
      <c r="V48" s="6"/>
      <c r="W48" s="6"/>
    </row>
    <row r="49" spans="1:23" ht="16.5" customHeight="1" x14ac:dyDescent="0.25">
      <c r="A49" s="29"/>
      <c r="B49" s="30"/>
      <c r="C49" s="6"/>
      <c r="D49" s="6"/>
      <c r="E49" s="6"/>
      <c r="F49" s="6"/>
      <c r="G49" s="31"/>
      <c r="H49" s="31"/>
      <c r="I49" s="32"/>
      <c r="J49" s="32"/>
      <c r="K49" s="32"/>
      <c r="L49" s="32"/>
      <c r="M49" s="6"/>
      <c r="N49" s="6"/>
      <c r="O49" s="6"/>
      <c r="P49" s="6"/>
      <c r="Q49" s="6"/>
      <c r="R49" s="6"/>
      <c r="S49" s="6"/>
      <c r="T49" s="6"/>
      <c r="U49" s="6"/>
      <c r="V49" s="6"/>
      <c r="W49" s="6"/>
    </row>
    <row r="50" spans="1:23" ht="16.5" customHeight="1" x14ac:dyDescent="0.25">
      <c r="A50" s="29"/>
      <c r="B50" s="30"/>
      <c r="C50" s="6"/>
      <c r="D50" s="6"/>
      <c r="E50" s="6"/>
      <c r="F50" s="6"/>
      <c r="G50" s="31"/>
      <c r="H50" s="31"/>
      <c r="I50" s="32"/>
      <c r="J50" s="32"/>
      <c r="K50" s="32"/>
      <c r="L50" s="32"/>
      <c r="M50" s="6"/>
      <c r="N50" s="6"/>
      <c r="O50" s="6"/>
      <c r="P50" s="6"/>
      <c r="Q50" s="6"/>
      <c r="R50" s="6"/>
      <c r="S50" s="6"/>
      <c r="T50" s="6"/>
      <c r="U50" s="6"/>
      <c r="V50" s="6"/>
      <c r="W50" s="6"/>
    </row>
    <row r="51" spans="1:23" ht="16.5" customHeight="1" x14ac:dyDescent="0.25">
      <c r="A51" s="29"/>
      <c r="B51" s="30"/>
      <c r="C51" s="6"/>
      <c r="G51" s="31"/>
      <c r="H51" s="31"/>
      <c r="I51" s="32"/>
      <c r="J51" s="32"/>
      <c r="K51" s="32"/>
      <c r="L51" s="32"/>
      <c r="M51" s="6"/>
      <c r="N51" s="6"/>
      <c r="O51" s="6"/>
      <c r="P51" s="6"/>
      <c r="Q51" s="6"/>
      <c r="R51" s="6"/>
      <c r="S51" s="6"/>
      <c r="T51" s="6"/>
      <c r="U51" s="6"/>
      <c r="V51" s="6"/>
      <c r="W51" s="6"/>
    </row>
    <row r="52" spans="1:23" ht="16.5" customHeight="1" x14ac:dyDescent="0.25">
      <c r="A52" s="29"/>
      <c r="B52" s="30"/>
      <c r="C52" s="6"/>
      <c r="D52" s="6"/>
      <c r="E52" s="6"/>
      <c r="F52" s="6"/>
      <c r="G52" s="31"/>
      <c r="H52" s="31"/>
      <c r="I52" s="32"/>
      <c r="J52" s="32"/>
      <c r="K52" s="32"/>
      <c r="L52" s="32"/>
      <c r="M52" s="6"/>
      <c r="N52" s="6"/>
      <c r="O52" s="6"/>
      <c r="P52" s="6"/>
      <c r="Q52" s="6"/>
      <c r="R52" s="6"/>
      <c r="S52" s="6"/>
      <c r="T52" s="6"/>
      <c r="U52" s="6"/>
      <c r="V52" s="6"/>
      <c r="W52" s="6"/>
    </row>
    <row r="53" spans="1:23" ht="16.5" customHeight="1" x14ac:dyDescent="0.25">
      <c r="A53" s="29"/>
      <c r="B53" s="30"/>
      <c r="C53" s="6"/>
      <c r="D53" s="6"/>
      <c r="E53" s="6"/>
      <c r="F53" s="6"/>
      <c r="G53" s="31"/>
      <c r="H53" s="31"/>
      <c r="I53" s="32"/>
      <c r="J53" s="32"/>
      <c r="K53" s="32"/>
      <c r="L53" s="32"/>
      <c r="M53" s="6"/>
      <c r="N53" s="6"/>
      <c r="O53" s="6"/>
      <c r="P53" s="6"/>
      <c r="Q53" s="6"/>
      <c r="R53" s="6"/>
      <c r="S53" s="6"/>
      <c r="T53" s="6"/>
      <c r="U53" s="6"/>
      <c r="V53" s="6"/>
      <c r="W53" s="6"/>
    </row>
    <row r="54" spans="1:23" ht="16.5" customHeight="1" x14ac:dyDescent="0.25">
      <c r="A54" s="29"/>
      <c r="B54" s="30"/>
      <c r="C54" s="6"/>
      <c r="D54" s="6"/>
      <c r="E54" s="6"/>
      <c r="F54" s="6"/>
      <c r="G54" s="31"/>
      <c r="H54" s="31"/>
      <c r="I54" s="32"/>
      <c r="J54" s="32"/>
      <c r="K54" s="32"/>
      <c r="L54" s="32"/>
      <c r="M54" s="6"/>
      <c r="N54" s="6"/>
      <c r="O54" s="6"/>
      <c r="P54" s="6"/>
      <c r="Q54" s="6"/>
      <c r="R54" s="6"/>
      <c r="S54" s="6"/>
      <c r="T54" s="6"/>
      <c r="U54" s="6"/>
      <c r="V54" s="6"/>
      <c r="W54" s="6"/>
    </row>
    <row r="55" spans="1:23" ht="16.5" customHeight="1" x14ac:dyDescent="0.25">
      <c r="A55" s="29"/>
      <c r="B55" s="30"/>
      <c r="C55" s="6"/>
      <c r="D55" s="6"/>
      <c r="E55" s="6"/>
      <c r="F55" s="6"/>
      <c r="G55" s="31"/>
      <c r="H55" s="31"/>
      <c r="I55" s="32"/>
      <c r="J55" s="32"/>
      <c r="K55" s="32"/>
      <c r="L55" s="32"/>
      <c r="M55" s="6"/>
      <c r="N55" s="6"/>
      <c r="O55" s="6"/>
      <c r="P55" s="6"/>
      <c r="Q55" s="6"/>
      <c r="R55" s="6"/>
      <c r="S55" s="6"/>
      <c r="T55" s="6"/>
      <c r="U55" s="6"/>
      <c r="V55" s="6"/>
      <c r="W55" s="6"/>
    </row>
    <row r="56" spans="1:23" ht="16.5" customHeight="1" x14ac:dyDescent="0.25">
      <c r="A56" s="29"/>
      <c r="B56" s="30"/>
      <c r="C56" s="6"/>
      <c r="D56" s="6"/>
      <c r="E56" s="6"/>
      <c r="F56" s="6"/>
      <c r="G56" s="31"/>
      <c r="H56" s="31"/>
      <c r="I56" s="32"/>
      <c r="J56" s="32"/>
      <c r="K56" s="32"/>
      <c r="L56" s="32"/>
      <c r="M56" s="6"/>
      <c r="N56" s="6"/>
      <c r="O56" s="6"/>
      <c r="P56" s="6"/>
      <c r="Q56" s="6"/>
      <c r="R56" s="6"/>
      <c r="S56" s="6"/>
      <c r="T56" s="6"/>
      <c r="U56" s="6"/>
      <c r="V56" s="6"/>
      <c r="W56" s="6"/>
    </row>
    <row r="57" spans="1:23" ht="16.5" customHeight="1" x14ac:dyDescent="0.25">
      <c r="A57" s="29"/>
      <c r="B57" s="30"/>
      <c r="C57" s="6"/>
      <c r="D57" s="6"/>
      <c r="E57" s="6"/>
      <c r="F57" s="6"/>
      <c r="G57" s="31"/>
      <c r="H57" s="31"/>
      <c r="I57" s="32"/>
      <c r="J57" s="32"/>
      <c r="K57" s="32"/>
      <c r="L57" s="32"/>
      <c r="M57" s="6"/>
      <c r="N57" s="6"/>
      <c r="O57" s="6"/>
      <c r="P57" s="6"/>
      <c r="Q57" s="6"/>
      <c r="R57" s="6"/>
      <c r="S57" s="6"/>
      <c r="T57" s="6"/>
      <c r="U57" s="6"/>
      <c r="V57" s="6"/>
      <c r="W57" s="6"/>
    </row>
    <row r="58" spans="1:23" ht="16.5" customHeight="1" x14ac:dyDescent="0.25">
      <c r="A58" s="29"/>
      <c r="B58" s="30"/>
      <c r="C58" s="6"/>
      <c r="D58" s="6"/>
      <c r="E58" s="6"/>
      <c r="F58" s="6"/>
      <c r="G58" s="31"/>
      <c r="H58" s="31"/>
      <c r="I58" s="32"/>
      <c r="J58" s="32"/>
      <c r="K58" s="32"/>
      <c r="L58" s="32"/>
      <c r="M58" s="6"/>
      <c r="N58" s="6"/>
      <c r="O58" s="6"/>
      <c r="P58" s="6"/>
      <c r="Q58" s="6"/>
      <c r="R58" s="6"/>
      <c r="S58" s="6"/>
      <c r="T58" s="6"/>
      <c r="U58" s="6"/>
      <c r="V58" s="6"/>
      <c r="W58" s="6"/>
    </row>
    <row r="59" spans="1:23" ht="16.5" customHeight="1" x14ac:dyDescent="0.25">
      <c r="A59" s="29"/>
      <c r="B59" s="30"/>
      <c r="C59" s="6"/>
      <c r="D59" s="6"/>
      <c r="E59" s="6"/>
      <c r="F59" s="6"/>
      <c r="G59" s="31"/>
      <c r="H59" s="31"/>
      <c r="I59" s="32"/>
      <c r="J59" s="32"/>
      <c r="K59" s="32"/>
      <c r="L59" s="32"/>
      <c r="M59" s="6"/>
      <c r="N59" s="6"/>
      <c r="O59" s="6"/>
      <c r="P59" s="6"/>
      <c r="Q59" s="6"/>
      <c r="R59" s="6"/>
      <c r="S59" s="6"/>
      <c r="T59" s="6"/>
      <c r="U59" s="6"/>
      <c r="V59" s="6"/>
      <c r="W59" s="6"/>
    </row>
    <row r="60" spans="1:23" ht="16.5" customHeight="1" x14ac:dyDescent="0.25">
      <c r="A60" s="29"/>
      <c r="B60" s="30"/>
      <c r="C60" s="6"/>
      <c r="D60" s="6"/>
      <c r="E60" s="6"/>
      <c r="F60" s="6"/>
      <c r="G60" s="31"/>
      <c r="H60" s="31"/>
      <c r="I60" s="32"/>
      <c r="J60" s="32"/>
      <c r="K60" s="32"/>
      <c r="L60" s="32"/>
      <c r="M60" s="6"/>
      <c r="N60" s="6"/>
      <c r="O60" s="6"/>
      <c r="P60" s="6"/>
      <c r="Q60" s="6"/>
      <c r="R60" s="6"/>
      <c r="S60" s="6"/>
      <c r="T60" s="6"/>
      <c r="U60" s="6"/>
      <c r="V60" s="6"/>
      <c r="W60" s="6"/>
    </row>
    <row r="61" spans="1:23" ht="16.5" customHeight="1" x14ac:dyDescent="0.25">
      <c r="A61" s="29"/>
      <c r="B61" s="30"/>
      <c r="C61" s="6"/>
      <c r="D61" s="6"/>
      <c r="E61" s="6"/>
      <c r="F61" s="6"/>
      <c r="G61" s="31"/>
      <c r="H61" s="31"/>
      <c r="I61" s="32"/>
      <c r="J61" s="32"/>
      <c r="K61" s="32"/>
      <c r="L61" s="32"/>
      <c r="M61" s="6"/>
      <c r="N61" s="6"/>
      <c r="O61" s="6"/>
      <c r="P61" s="6"/>
      <c r="Q61" s="6"/>
      <c r="R61" s="6"/>
      <c r="S61" s="6"/>
      <c r="T61" s="6"/>
      <c r="U61" s="6"/>
      <c r="V61" s="6"/>
      <c r="W61" s="6"/>
    </row>
    <row r="62" spans="1:23" ht="16.5" customHeight="1" x14ac:dyDescent="0.25">
      <c r="A62" s="29"/>
      <c r="B62" s="30"/>
      <c r="C62" s="6"/>
      <c r="D62" s="6"/>
      <c r="E62" s="6"/>
      <c r="F62" s="6"/>
      <c r="G62" s="31"/>
      <c r="H62" s="31"/>
      <c r="I62" s="32"/>
      <c r="J62" s="32"/>
      <c r="K62" s="32"/>
      <c r="L62" s="32"/>
      <c r="M62" s="6"/>
      <c r="N62" s="6"/>
      <c r="O62" s="6"/>
      <c r="P62" s="6"/>
      <c r="Q62" s="6"/>
      <c r="R62" s="6"/>
      <c r="S62" s="6"/>
      <c r="T62" s="6"/>
      <c r="U62" s="6"/>
      <c r="V62" s="6"/>
      <c r="W62" s="6"/>
    </row>
    <row r="63" spans="1:23" ht="16.5" customHeight="1" x14ac:dyDescent="0.25">
      <c r="A63" s="29"/>
      <c r="B63" s="30"/>
      <c r="C63" s="6"/>
      <c r="D63" s="6"/>
      <c r="E63" s="6"/>
      <c r="F63" s="6"/>
      <c r="G63" s="31"/>
      <c r="H63" s="31"/>
      <c r="I63" s="32"/>
      <c r="J63" s="32"/>
      <c r="K63" s="32"/>
      <c r="L63" s="32"/>
      <c r="M63" s="6"/>
      <c r="N63" s="6"/>
      <c r="O63" s="6"/>
      <c r="P63" s="6"/>
      <c r="Q63" s="6"/>
      <c r="R63" s="6"/>
      <c r="S63" s="6"/>
      <c r="T63" s="6"/>
      <c r="U63" s="6"/>
      <c r="V63" s="6"/>
      <c r="W63" s="6"/>
    </row>
    <row r="64" spans="1:23" ht="16.5" customHeight="1" x14ac:dyDescent="0.25">
      <c r="A64" s="29"/>
      <c r="B64" s="30"/>
      <c r="C64" s="6"/>
      <c r="D64" s="6"/>
      <c r="E64" s="6"/>
      <c r="F64" s="6"/>
      <c r="G64" s="31"/>
      <c r="H64" s="31"/>
      <c r="I64" s="32"/>
      <c r="J64" s="32"/>
      <c r="K64" s="32"/>
      <c r="L64" s="32"/>
      <c r="M64" s="6"/>
      <c r="N64" s="6"/>
      <c r="O64" s="6"/>
      <c r="P64" s="6"/>
      <c r="Q64" s="6"/>
      <c r="R64" s="6"/>
      <c r="S64" s="6"/>
      <c r="T64" s="6"/>
      <c r="U64" s="6"/>
      <c r="V64" s="6"/>
      <c r="W64" s="6"/>
    </row>
    <row r="65" spans="1:23" ht="16.5" customHeight="1" x14ac:dyDescent="0.25">
      <c r="A65" s="29"/>
      <c r="B65" s="30"/>
      <c r="C65" s="6"/>
      <c r="D65" s="6"/>
      <c r="E65" s="6"/>
      <c r="F65" s="6"/>
      <c r="G65" s="31"/>
      <c r="H65" s="31"/>
      <c r="I65" s="32"/>
      <c r="J65" s="32"/>
      <c r="K65" s="32"/>
      <c r="L65" s="32"/>
      <c r="M65" s="6"/>
      <c r="N65" s="6"/>
      <c r="O65" s="6"/>
      <c r="P65" s="6"/>
      <c r="Q65" s="6"/>
      <c r="R65" s="6"/>
      <c r="S65" s="6"/>
      <c r="T65" s="6"/>
      <c r="U65" s="6"/>
      <c r="V65" s="6"/>
      <c r="W65" s="6"/>
    </row>
    <row r="66" spans="1:23" ht="16.5" customHeight="1" x14ac:dyDescent="0.25">
      <c r="A66" s="29"/>
      <c r="B66" s="30"/>
      <c r="C66" s="6"/>
      <c r="D66" s="6"/>
      <c r="E66" s="6"/>
      <c r="F66" s="6"/>
      <c r="G66" s="31"/>
      <c r="H66" s="31"/>
      <c r="I66" s="32"/>
      <c r="J66" s="32"/>
      <c r="K66" s="32"/>
      <c r="L66" s="32"/>
      <c r="M66" s="6"/>
      <c r="N66" s="6"/>
      <c r="O66" s="6"/>
      <c r="P66" s="6"/>
      <c r="Q66" s="6"/>
      <c r="R66" s="6"/>
      <c r="S66" s="6"/>
      <c r="T66" s="6"/>
      <c r="U66" s="6"/>
      <c r="V66" s="6"/>
      <c r="W66" s="6"/>
    </row>
    <row r="67" spans="1:23" ht="16.5" customHeight="1" x14ac:dyDescent="0.25">
      <c r="A67" s="29"/>
      <c r="B67" s="30"/>
      <c r="C67" s="6"/>
      <c r="D67" s="6"/>
      <c r="E67" s="6"/>
      <c r="F67" s="6"/>
      <c r="G67" s="31"/>
      <c r="H67" s="31"/>
      <c r="I67" s="32"/>
      <c r="J67" s="32"/>
      <c r="K67" s="32"/>
      <c r="L67" s="32"/>
      <c r="M67" s="6"/>
      <c r="N67" s="6"/>
      <c r="O67" s="6"/>
      <c r="P67" s="6"/>
      <c r="Q67" s="6"/>
      <c r="R67" s="6"/>
      <c r="S67" s="6"/>
      <c r="T67" s="6"/>
      <c r="U67" s="6"/>
      <c r="V67" s="6"/>
      <c r="W67" s="6"/>
    </row>
    <row r="68" spans="1:23" ht="16.5" customHeight="1" x14ac:dyDescent="0.25">
      <c r="A68" s="29"/>
      <c r="B68" s="30"/>
      <c r="C68" s="6"/>
      <c r="D68" s="6"/>
      <c r="E68" s="6"/>
      <c r="F68" s="6"/>
      <c r="G68" s="31"/>
      <c r="H68" s="31"/>
      <c r="I68" s="32"/>
      <c r="J68" s="32"/>
      <c r="K68" s="32"/>
      <c r="L68" s="32"/>
      <c r="M68" s="6"/>
      <c r="N68" s="6"/>
      <c r="O68" s="6"/>
      <c r="P68" s="6"/>
      <c r="Q68" s="6"/>
      <c r="R68" s="6"/>
      <c r="S68" s="6"/>
      <c r="T68" s="6"/>
      <c r="U68" s="6"/>
      <c r="V68" s="6"/>
      <c r="W68" s="6"/>
    </row>
    <row r="69" spans="1:23" ht="16.5" customHeight="1" x14ac:dyDescent="0.25">
      <c r="A69" s="29"/>
      <c r="B69" s="30"/>
      <c r="C69" s="6"/>
      <c r="D69" s="6"/>
      <c r="E69" s="6"/>
      <c r="F69" s="6"/>
      <c r="G69" s="31"/>
      <c r="H69" s="31"/>
      <c r="I69" s="32"/>
      <c r="J69" s="32"/>
      <c r="K69" s="32"/>
      <c r="L69" s="32"/>
      <c r="M69" s="6"/>
      <c r="N69" s="6"/>
      <c r="O69" s="6"/>
      <c r="P69" s="6"/>
      <c r="Q69" s="6"/>
      <c r="R69" s="6"/>
      <c r="S69" s="6"/>
      <c r="T69" s="6"/>
      <c r="U69" s="6"/>
      <c r="V69" s="6"/>
      <c r="W69" s="6"/>
    </row>
    <row r="70" spans="1:23" ht="16.5" customHeight="1" x14ac:dyDescent="0.25">
      <c r="A70" s="29"/>
      <c r="B70" s="30"/>
      <c r="C70" s="6"/>
      <c r="D70" s="6"/>
      <c r="E70" s="6"/>
      <c r="F70" s="6"/>
      <c r="G70" s="31"/>
      <c r="H70" s="31"/>
      <c r="I70" s="32"/>
      <c r="J70" s="32"/>
      <c r="K70" s="32"/>
      <c r="L70" s="32"/>
      <c r="M70" s="6"/>
      <c r="N70" s="6"/>
      <c r="O70" s="6"/>
      <c r="P70" s="6"/>
      <c r="Q70" s="6"/>
      <c r="R70" s="6"/>
      <c r="S70" s="6"/>
      <c r="T70" s="6"/>
      <c r="U70" s="6"/>
      <c r="V70" s="6"/>
      <c r="W70" s="6"/>
    </row>
    <row r="71" spans="1:23" ht="16.5" customHeight="1" x14ac:dyDescent="0.25">
      <c r="A71" s="29"/>
      <c r="B71" s="30"/>
      <c r="C71" s="6"/>
      <c r="D71" s="6"/>
      <c r="E71" s="6"/>
      <c r="F71" s="6"/>
      <c r="G71" s="31"/>
      <c r="H71" s="31"/>
      <c r="I71" s="32"/>
      <c r="J71" s="32"/>
      <c r="K71" s="32"/>
      <c r="L71" s="32"/>
      <c r="M71" s="6"/>
      <c r="N71" s="6"/>
      <c r="O71" s="6"/>
      <c r="P71" s="6"/>
      <c r="Q71" s="6"/>
      <c r="R71" s="6"/>
      <c r="S71" s="6"/>
      <c r="T71" s="6"/>
      <c r="U71" s="6"/>
      <c r="V71" s="6"/>
      <c r="W71" s="6"/>
    </row>
    <row r="72" spans="1:23" ht="16.5" customHeight="1" x14ac:dyDescent="0.25">
      <c r="A72" s="29"/>
      <c r="B72" s="30"/>
      <c r="C72" s="6"/>
      <c r="D72" s="6"/>
      <c r="E72" s="6"/>
      <c r="F72" s="6"/>
      <c r="G72" s="31"/>
      <c r="H72" s="31"/>
      <c r="I72" s="32"/>
      <c r="J72" s="32"/>
      <c r="K72" s="32"/>
      <c r="L72" s="32"/>
      <c r="M72" s="6"/>
      <c r="N72" s="6"/>
      <c r="O72" s="6"/>
      <c r="P72" s="6"/>
      <c r="Q72" s="6"/>
      <c r="R72" s="6"/>
      <c r="S72" s="6"/>
      <c r="T72" s="6"/>
      <c r="U72" s="6"/>
      <c r="V72" s="6"/>
      <c r="W72" s="6"/>
    </row>
    <row r="73" spans="1:23" ht="16.5" customHeight="1" x14ac:dyDescent="0.25">
      <c r="A73" s="29"/>
      <c r="B73" s="30"/>
      <c r="C73" s="6"/>
      <c r="D73" s="6"/>
      <c r="E73" s="6"/>
      <c r="F73" s="6"/>
      <c r="G73" s="31"/>
      <c r="H73" s="31"/>
      <c r="I73" s="32"/>
      <c r="J73" s="32"/>
      <c r="K73" s="32"/>
      <c r="L73" s="32"/>
      <c r="M73" s="6"/>
      <c r="N73" s="6"/>
      <c r="O73" s="6"/>
      <c r="P73" s="6"/>
      <c r="Q73" s="6"/>
      <c r="R73" s="6"/>
      <c r="S73" s="6"/>
      <c r="T73" s="6"/>
      <c r="U73" s="6"/>
      <c r="V73" s="6"/>
      <c r="W73" s="6"/>
    </row>
    <row r="74" spans="1:23" ht="16.5" customHeight="1" x14ac:dyDescent="0.25">
      <c r="A74" s="29"/>
      <c r="B74" s="30"/>
      <c r="C74" s="6"/>
      <c r="D74" s="6"/>
      <c r="E74" s="6"/>
      <c r="F74" s="6"/>
      <c r="G74" s="31"/>
      <c r="H74" s="31"/>
      <c r="I74" s="32"/>
      <c r="J74" s="32"/>
      <c r="K74" s="32"/>
      <c r="L74" s="32"/>
      <c r="M74" s="6"/>
      <c r="N74" s="6"/>
      <c r="O74" s="6"/>
      <c r="P74" s="6"/>
      <c r="Q74" s="6"/>
      <c r="R74" s="6"/>
      <c r="S74" s="6"/>
      <c r="T74" s="6"/>
      <c r="U74" s="6"/>
      <c r="V74" s="6"/>
      <c r="W74" s="6"/>
    </row>
    <row r="75" spans="1:23" ht="16.5" customHeight="1" x14ac:dyDescent="0.25">
      <c r="A75" s="29"/>
      <c r="B75" s="30"/>
      <c r="C75" s="6"/>
      <c r="D75" s="6"/>
      <c r="E75" s="6"/>
      <c r="F75" s="6"/>
      <c r="G75" s="31"/>
      <c r="H75" s="31"/>
      <c r="I75" s="32"/>
      <c r="J75" s="32"/>
      <c r="K75" s="32"/>
      <c r="L75" s="32"/>
      <c r="M75" s="6"/>
      <c r="N75" s="6"/>
      <c r="O75" s="6"/>
      <c r="P75" s="6"/>
      <c r="Q75" s="6"/>
      <c r="R75" s="6"/>
      <c r="S75" s="6"/>
      <c r="T75" s="6"/>
      <c r="U75" s="6"/>
      <c r="V75" s="6"/>
      <c r="W75" s="6"/>
    </row>
    <row r="76" spans="1:23" ht="16.5" customHeight="1" x14ac:dyDescent="0.25">
      <c r="A76" s="29"/>
      <c r="B76" s="30"/>
      <c r="C76" s="6"/>
      <c r="D76" s="6"/>
      <c r="E76" s="6"/>
      <c r="F76" s="6"/>
      <c r="G76" s="31"/>
      <c r="H76" s="31"/>
      <c r="I76" s="32"/>
      <c r="J76" s="32"/>
      <c r="K76" s="32"/>
      <c r="L76" s="32"/>
      <c r="M76" s="6"/>
      <c r="N76" s="6"/>
      <c r="O76" s="6"/>
      <c r="P76" s="6"/>
      <c r="Q76" s="6"/>
      <c r="R76" s="6"/>
      <c r="S76" s="6"/>
      <c r="T76" s="6"/>
      <c r="U76" s="6"/>
      <c r="V76" s="6"/>
      <c r="W76" s="6"/>
    </row>
    <row r="77" spans="1:23" ht="16.5" customHeight="1" x14ac:dyDescent="0.25">
      <c r="A77" s="29"/>
      <c r="B77" s="30"/>
      <c r="C77" s="6"/>
      <c r="D77" s="6"/>
      <c r="E77" s="6"/>
      <c r="F77" s="6"/>
      <c r="G77" s="31"/>
      <c r="H77" s="31"/>
      <c r="I77" s="32"/>
      <c r="J77" s="32"/>
      <c r="K77" s="32"/>
      <c r="L77" s="32"/>
      <c r="M77" s="6"/>
      <c r="N77" s="6"/>
      <c r="O77" s="6"/>
      <c r="P77" s="6"/>
      <c r="Q77" s="6"/>
      <c r="R77" s="6"/>
      <c r="S77" s="6"/>
      <c r="T77" s="6"/>
      <c r="U77" s="6"/>
      <c r="V77" s="6"/>
      <c r="W77" s="6"/>
    </row>
    <row r="78" spans="1:23" ht="16.5" customHeight="1" x14ac:dyDescent="0.25">
      <c r="A78" s="29"/>
      <c r="B78" s="30"/>
      <c r="C78" s="6"/>
      <c r="D78" s="6"/>
      <c r="E78" s="6"/>
      <c r="F78" s="6"/>
      <c r="G78" s="31"/>
      <c r="H78" s="31"/>
      <c r="I78" s="32"/>
      <c r="J78" s="32"/>
      <c r="K78" s="32"/>
      <c r="L78" s="32"/>
      <c r="M78" s="6"/>
      <c r="N78" s="6"/>
      <c r="O78" s="6"/>
      <c r="P78" s="6"/>
      <c r="Q78" s="6"/>
      <c r="R78" s="6"/>
      <c r="S78" s="6"/>
      <c r="T78" s="6"/>
      <c r="U78" s="6"/>
      <c r="V78" s="6"/>
      <c r="W78" s="6"/>
    </row>
    <row r="79" spans="1:23" ht="16.5" customHeight="1" x14ac:dyDescent="0.25">
      <c r="A79" s="29"/>
      <c r="B79" s="30"/>
      <c r="C79" s="6"/>
      <c r="D79" s="6"/>
      <c r="E79" s="6"/>
      <c r="F79" s="6"/>
      <c r="G79" s="31"/>
      <c r="H79" s="31"/>
      <c r="I79" s="32"/>
      <c r="J79" s="32"/>
      <c r="K79" s="32"/>
      <c r="L79" s="32"/>
      <c r="M79" s="6"/>
      <c r="N79" s="6"/>
      <c r="O79" s="6"/>
      <c r="P79" s="6"/>
      <c r="Q79" s="6"/>
      <c r="R79" s="6"/>
      <c r="S79" s="6"/>
      <c r="T79" s="6"/>
      <c r="U79" s="6"/>
      <c r="V79" s="6"/>
      <c r="W79" s="6"/>
    </row>
    <row r="80" spans="1:23" ht="16.5" customHeight="1" x14ac:dyDescent="0.25">
      <c r="A80" s="29"/>
      <c r="B80" s="30"/>
      <c r="C80" s="6"/>
      <c r="D80" s="6"/>
      <c r="E80" s="6"/>
      <c r="F80" s="6"/>
      <c r="G80" s="31"/>
      <c r="H80" s="31"/>
      <c r="I80" s="32"/>
      <c r="J80" s="32"/>
      <c r="K80" s="32"/>
      <c r="L80" s="32"/>
      <c r="M80" s="6"/>
      <c r="N80" s="6"/>
      <c r="O80" s="6"/>
      <c r="P80" s="6"/>
      <c r="Q80" s="6"/>
      <c r="R80" s="6"/>
      <c r="S80" s="6"/>
      <c r="T80" s="6"/>
      <c r="U80" s="6"/>
      <c r="V80" s="6"/>
      <c r="W80" s="6"/>
    </row>
    <row r="81" spans="1:23" ht="16.5" customHeight="1" x14ac:dyDescent="0.25">
      <c r="A81" s="29"/>
      <c r="B81" s="30"/>
      <c r="C81" s="6"/>
      <c r="D81" s="6"/>
      <c r="E81" s="6"/>
      <c r="F81" s="6"/>
      <c r="G81" s="31"/>
      <c r="H81" s="31"/>
      <c r="I81" s="32"/>
      <c r="J81" s="32"/>
      <c r="K81" s="32"/>
      <c r="L81" s="32"/>
      <c r="M81" s="6"/>
      <c r="N81" s="6"/>
      <c r="O81" s="6"/>
      <c r="P81" s="6"/>
      <c r="Q81" s="6"/>
      <c r="R81" s="6"/>
      <c r="S81" s="6"/>
      <c r="T81" s="6"/>
      <c r="U81" s="6"/>
      <c r="V81" s="6"/>
      <c r="W81" s="6"/>
    </row>
    <row r="82" spans="1:23" ht="16.5" customHeight="1" x14ac:dyDescent="0.25">
      <c r="A82" s="29"/>
      <c r="B82" s="30"/>
      <c r="C82" s="6"/>
      <c r="D82" s="6"/>
      <c r="E82" s="6"/>
      <c r="F82" s="6"/>
      <c r="G82" s="31"/>
      <c r="H82" s="31"/>
      <c r="I82" s="32"/>
      <c r="J82" s="32"/>
      <c r="K82" s="32"/>
      <c r="L82" s="32"/>
      <c r="M82" s="6"/>
      <c r="N82" s="6"/>
      <c r="O82" s="6"/>
      <c r="P82" s="6"/>
      <c r="Q82" s="6"/>
      <c r="R82" s="6"/>
      <c r="S82" s="6"/>
      <c r="T82" s="6"/>
      <c r="U82" s="6"/>
      <c r="V82" s="6"/>
      <c r="W82" s="6"/>
    </row>
    <row r="83" spans="1:23" ht="16.5" customHeight="1" x14ac:dyDescent="0.25">
      <c r="A83" s="29"/>
      <c r="B83" s="30"/>
      <c r="C83" s="6"/>
      <c r="D83" s="6"/>
      <c r="E83" s="6"/>
      <c r="F83" s="6"/>
      <c r="G83" s="31"/>
      <c r="H83" s="31"/>
      <c r="I83" s="32"/>
      <c r="J83" s="32"/>
      <c r="K83" s="32"/>
      <c r="L83" s="32"/>
      <c r="M83" s="6"/>
      <c r="N83" s="6"/>
      <c r="O83" s="6"/>
      <c r="P83" s="6"/>
      <c r="Q83" s="6"/>
      <c r="R83" s="6"/>
      <c r="S83" s="6"/>
      <c r="T83" s="6"/>
      <c r="U83" s="6"/>
      <c r="V83" s="6"/>
      <c r="W83" s="6"/>
    </row>
    <row r="84" spans="1:23" ht="16.5" customHeight="1" x14ac:dyDescent="0.25">
      <c r="A84" s="29"/>
      <c r="B84" s="30"/>
      <c r="C84" s="6"/>
      <c r="D84" s="6"/>
      <c r="E84" s="6"/>
      <c r="F84" s="6"/>
      <c r="G84" s="31"/>
      <c r="H84" s="31"/>
      <c r="I84" s="32"/>
      <c r="J84" s="32"/>
      <c r="K84" s="32"/>
      <c r="L84" s="32"/>
      <c r="M84" s="6"/>
      <c r="N84" s="6"/>
      <c r="O84" s="6"/>
      <c r="P84" s="6"/>
      <c r="Q84" s="6"/>
      <c r="R84" s="6"/>
      <c r="S84" s="6"/>
      <c r="T84" s="6"/>
      <c r="U84" s="6"/>
      <c r="V84" s="6"/>
      <c r="W84" s="6"/>
    </row>
    <row r="85" spans="1:23" ht="16.5" customHeight="1" x14ac:dyDescent="0.25">
      <c r="A85" s="29"/>
      <c r="B85" s="30"/>
      <c r="C85" s="6"/>
      <c r="D85" s="6"/>
      <c r="E85" s="6"/>
      <c r="F85" s="6"/>
      <c r="G85" s="31"/>
      <c r="H85" s="31"/>
      <c r="I85" s="32"/>
      <c r="J85" s="32"/>
      <c r="K85" s="32"/>
      <c r="L85" s="32"/>
      <c r="M85" s="6"/>
      <c r="N85" s="6"/>
      <c r="O85" s="6"/>
      <c r="P85" s="6"/>
      <c r="Q85" s="6"/>
      <c r="R85" s="6"/>
      <c r="S85" s="6"/>
      <c r="T85" s="6"/>
      <c r="U85" s="6"/>
      <c r="V85" s="6"/>
      <c r="W85" s="6"/>
    </row>
    <row r="86" spans="1:23" ht="16.5" customHeight="1" x14ac:dyDescent="0.25">
      <c r="A86" s="29"/>
      <c r="B86" s="30"/>
      <c r="C86" s="6"/>
      <c r="D86" s="6"/>
      <c r="E86" s="6"/>
      <c r="F86" s="6"/>
      <c r="G86" s="31"/>
      <c r="H86" s="31"/>
      <c r="I86" s="32"/>
      <c r="J86" s="32"/>
      <c r="K86" s="32"/>
      <c r="L86" s="32"/>
      <c r="M86" s="6"/>
      <c r="N86" s="6"/>
      <c r="O86" s="6"/>
      <c r="P86" s="6"/>
      <c r="Q86" s="6"/>
      <c r="R86" s="6"/>
      <c r="S86" s="6"/>
      <c r="T86" s="6"/>
      <c r="U86" s="6"/>
      <c r="V86" s="6"/>
      <c r="W86" s="6"/>
    </row>
    <row r="87" spans="1:23" ht="16.5" customHeight="1" x14ac:dyDescent="0.25">
      <c r="A87" s="29"/>
      <c r="B87" s="30"/>
      <c r="C87" s="6"/>
      <c r="D87" s="6"/>
      <c r="E87" s="6"/>
      <c r="F87" s="6"/>
      <c r="G87" s="31"/>
      <c r="H87" s="31"/>
      <c r="I87" s="32"/>
      <c r="J87" s="32"/>
      <c r="K87" s="32"/>
      <c r="L87" s="32"/>
      <c r="M87" s="6"/>
      <c r="N87" s="6"/>
      <c r="O87" s="6"/>
      <c r="P87" s="6"/>
      <c r="Q87" s="6"/>
      <c r="R87" s="6"/>
      <c r="S87" s="6"/>
      <c r="T87" s="6"/>
      <c r="U87" s="6"/>
      <c r="V87" s="6"/>
      <c r="W87" s="6"/>
    </row>
    <row r="88" spans="1:23" ht="16.5" customHeight="1" x14ac:dyDescent="0.25">
      <c r="A88" s="29"/>
      <c r="B88" s="30"/>
      <c r="C88" s="6"/>
      <c r="D88" s="6"/>
      <c r="E88" s="6"/>
      <c r="F88" s="6"/>
      <c r="G88" s="31"/>
      <c r="H88" s="31"/>
      <c r="I88" s="32"/>
      <c r="J88" s="32"/>
      <c r="K88" s="32"/>
      <c r="L88" s="32"/>
      <c r="M88" s="6"/>
      <c r="N88" s="6"/>
      <c r="O88" s="6"/>
      <c r="P88" s="6"/>
      <c r="Q88" s="6"/>
      <c r="R88" s="6"/>
      <c r="S88" s="6"/>
      <c r="T88" s="6"/>
      <c r="U88" s="6"/>
      <c r="V88" s="6"/>
      <c r="W88" s="6"/>
    </row>
    <row r="89" spans="1:23" ht="16.5" customHeight="1" x14ac:dyDescent="0.25">
      <c r="A89" s="29"/>
      <c r="B89" s="30"/>
      <c r="C89" s="6"/>
      <c r="D89" s="6"/>
      <c r="E89" s="6"/>
      <c r="F89" s="6"/>
      <c r="G89" s="31"/>
      <c r="H89" s="31"/>
      <c r="I89" s="32"/>
      <c r="J89" s="32"/>
      <c r="K89" s="32"/>
      <c r="L89" s="32"/>
      <c r="M89" s="6"/>
      <c r="N89" s="6"/>
      <c r="O89" s="6"/>
      <c r="P89" s="6"/>
      <c r="Q89" s="6"/>
      <c r="R89" s="6"/>
      <c r="S89" s="6"/>
      <c r="T89" s="6"/>
      <c r="U89" s="6"/>
      <c r="V89" s="6"/>
      <c r="W89" s="6"/>
    </row>
    <row r="90" spans="1:23" ht="16.5" customHeight="1" x14ac:dyDescent="0.25">
      <c r="A90" s="29"/>
      <c r="B90" s="30"/>
      <c r="C90" s="6"/>
      <c r="D90" s="6"/>
      <c r="E90" s="6"/>
      <c r="F90" s="6"/>
      <c r="G90" s="31"/>
      <c r="H90" s="31"/>
      <c r="I90" s="32"/>
      <c r="J90" s="32"/>
      <c r="K90" s="32"/>
      <c r="L90" s="32"/>
      <c r="M90" s="6"/>
      <c r="N90" s="6"/>
      <c r="O90" s="6"/>
      <c r="P90" s="6"/>
      <c r="Q90" s="6"/>
      <c r="R90" s="6"/>
      <c r="S90" s="6"/>
      <c r="T90" s="6"/>
      <c r="U90" s="6"/>
      <c r="V90" s="6"/>
      <c r="W90" s="6"/>
    </row>
    <row r="91" spans="1:23" ht="16.5" customHeight="1" x14ac:dyDescent="0.25">
      <c r="A91" s="29"/>
      <c r="B91" s="30"/>
      <c r="C91" s="6"/>
      <c r="D91" s="6"/>
      <c r="E91" s="6"/>
      <c r="F91" s="6"/>
      <c r="G91" s="31"/>
      <c r="H91" s="31"/>
      <c r="I91" s="32"/>
      <c r="J91" s="32"/>
      <c r="K91" s="32"/>
      <c r="L91" s="32"/>
      <c r="M91" s="6"/>
      <c r="N91" s="6"/>
      <c r="O91" s="6"/>
      <c r="P91" s="6"/>
      <c r="Q91" s="6"/>
      <c r="R91" s="6"/>
      <c r="S91" s="6"/>
      <c r="T91" s="6"/>
      <c r="U91" s="6"/>
      <c r="V91" s="6"/>
      <c r="W91" s="6"/>
    </row>
    <row r="92" spans="1:23" ht="16.5" customHeight="1" x14ac:dyDescent="0.25">
      <c r="A92" s="29"/>
      <c r="B92" s="30"/>
      <c r="C92" s="6"/>
      <c r="D92" s="6"/>
      <c r="E92" s="6"/>
      <c r="F92" s="6"/>
      <c r="G92" s="31"/>
      <c r="H92" s="31"/>
      <c r="I92" s="32"/>
      <c r="J92" s="32"/>
      <c r="K92" s="32"/>
      <c r="L92" s="32"/>
      <c r="M92" s="6"/>
      <c r="N92" s="6"/>
      <c r="O92" s="6"/>
      <c r="P92" s="6"/>
      <c r="Q92" s="6"/>
      <c r="R92" s="6"/>
      <c r="S92" s="6"/>
      <c r="T92" s="6"/>
      <c r="U92" s="6"/>
      <c r="V92" s="6"/>
      <c r="W92" s="6"/>
    </row>
    <row r="93" spans="1:23" ht="16.5" customHeight="1" x14ac:dyDescent="0.25">
      <c r="A93" s="29"/>
      <c r="B93" s="30"/>
      <c r="C93" s="6"/>
      <c r="D93" s="6"/>
      <c r="E93" s="6"/>
      <c r="F93" s="6"/>
      <c r="G93" s="31"/>
      <c r="H93" s="31"/>
      <c r="I93" s="32"/>
      <c r="J93" s="32"/>
      <c r="K93" s="32"/>
      <c r="L93" s="32"/>
      <c r="M93" s="6"/>
      <c r="N93" s="6"/>
      <c r="O93" s="6"/>
      <c r="P93" s="6"/>
      <c r="Q93" s="6"/>
      <c r="R93" s="6"/>
      <c r="S93" s="6"/>
      <c r="T93" s="6"/>
      <c r="U93" s="6"/>
      <c r="V93" s="6"/>
      <c r="W93" s="6"/>
    </row>
    <row r="94" spans="1:23" ht="16.5" customHeight="1" x14ac:dyDescent="0.25">
      <c r="A94" s="29"/>
      <c r="B94" s="30"/>
      <c r="C94" s="6"/>
      <c r="D94" s="6"/>
      <c r="E94" s="6"/>
      <c r="F94" s="6"/>
      <c r="G94" s="31"/>
      <c r="H94" s="31"/>
      <c r="I94" s="32"/>
      <c r="J94" s="32"/>
      <c r="K94" s="32"/>
      <c r="L94" s="32"/>
      <c r="M94" s="6"/>
      <c r="N94" s="6"/>
      <c r="O94" s="6"/>
      <c r="P94" s="6"/>
      <c r="Q94" s="6"/>
      <c r="R94" s="6"/>
      <c r="S94" s="6"/>
      <c r="T94" s="6"/>
      <c r="U94" s="6"/>
      <c r="V94" s="6"/>
      <c r="W94" s="6"/>
    </row>
    <row r="95" spans="1:23" ht="16.5" customHeight="1" x14ac:dyDescent="0.25">
      <c r="A95" s="29"/>
      <c r="B95" s="30"/>
      <c r="C95" s="6"/>
      <c r="D95" s="6"/>
      <c r="E95" s="6"/>
      <c r="F95" s="6"/>
      <c r="G95" s="31"/>
      <c r="H95" s="31"/>
      <c r="I95" s="32"/>
      <c r="J95" s="32"/>
      <c r="K95" s="32"/>
      <c r="L95" s="32"/>
      <c r="M95" s="6"/>
      <c r="N95" s="6"/>
      <c r="O95" s="6"/>
      <c r="P95" s="6"/>
      <c r="Q95" s="6"/>
      <c r="R95" s="6"/>
      <c r="S95" s="6"/>
      <c r="T95" s="6"/>
      <c r="U95" s="6"/>
      <c r="V95" s="6"/>
      <c r="W95" s="6"/>
    </row>
    <row r="96" spans="1:23" ht="16.5" customHeight="1" x14ac:dyDescent="0.25">
      <c r="A96" s="29"/>
      <c r="B96" s="30"/>
      <c r="C96" s="6"/>
      <c r="D96" s="6"/>
      <c r="E96" s="6"/>
      <c r="F96" s="6"/>
      <c r="G96" s="31"/>
      <c r="H96" s="31"/>
      <c r="I96" s="32"/>
      <c r="J96" s="32"/>
      <c r="K96" s="32"/>
      <c r="L96" s="32"/>
      <c r="M96" s="6"/>
      <c r="N96" s="6"/>
      <c r="O96" s="6"/>
      <c r="P96" s="6"/>
      <c r="Q96" s="6"/>
      <c r="R96" s="6"/>
      <c r="S96" s="6"/>
      <c r="T96" s="6"/>
      <c r="U96" s="6"/>
      <c r="V96" s="6"/>
      <c r="W96" s="6"/>
    </row>
    <row r="97" spans="1:23" ht="16.5" customHeight="1" x14ac:dyDescent="0.25">
      <c r="A97" s="29"/>
      <c r="B97" s="30"/>
      <c r="C97" s="6"/>
      <c r="D97" s="6"/>
      <c r="E97" s="6"/>
      <c r="F97" s="6"/>
      <c r="G97" s="31"/>
      <c r="H97" s="31"/>
      <c r="I97" s="32"/>
      <c r="J97" s="32"/>
      <c r="K97" s="32"/>
      <c r="L97" s="32"/>
      <c r="M97" s="6"/>
      <c r="N97" s="6"/>
      <c r="O97" s="6"/>
      <c r="P97" s="6"/>
      <c r="Q97" s="6"/>
      <c r="R97" s="6"/>
      <c r="S97" s="6"/>
      <c r="T97" s="6"/>
      <c r="U97" s="6"/>
      <c r="V97" s="6"/>
      <c r="W97" s="6"/>
    </row>
    <row r="98" spans="1:23" ht="16.5" customHeight="1" x14ac:dyDescent="0.25">
      <c r="A98" s="29"/>
      <c r="B98" s="30"/>
      <c r="C98" s="6"/>
      <c r="D98" s="6"/>
      <c r="E98" s="6"/>
      <c r="F98" s="6"/>
      <c r="G98" s="31"/>
      <c r="H98" s="31"/>
      <c r="I98" s="32"/>
      <c r="J98" s="32"/>
      <c r="K98" s="32"/>
      <c r="L98" s="32"/>
      <c r="M98" s="6"/>
      <c r="N98" s="6"/>
      <c r="O98" s="6"/>
      <c r="P98" s="6"/>
      <c r="Q98" s="6"/>
      <c r="R98" s="6"/>
      <c r="S98" s="6"/>
      <c r="T98" s="6"/>
      <c r="U98" s="6"/>
      <c r="V98" s="6"/>
      <c r="W98" s="6"/>
    </row>
    <row r="99" spans="1:23" ht="16.5" customHeight="1" x14ac:dyDescent="0.25">
      <c r="A99" s="29"/>
      <c r="B99" s="30"/>
      <c r="C99" s="6"/>
      <c r="D99" s="6"/>
      <c r="E99" s="6"/>
      <c r="F99" s="6"/>
      <c r="G99" s="31"/>
      <c r="H99" s="31"/>
      <c r="I99" s="32"/>
      <c r="J99" s="32"/>
      <c r="K99" s="32"/>
      <c r="L99" s="32"/>
      <c r="M99" s="6"/>
      <c r="N99" s="6"/>
      <c r="O99" s="6"/>
      <c r="P99" s="6"/>
      <c r="Q99" s="6"/>
      <c r="R99" s="6"/>
      <c r="S99" s="6"/>
      <c r="T99" s="6"/>
      <c r="U99" s="6"/>
      <c r="V99" s="6"/>
      <c r="W99" s="6"/>
    </row>
    <row r="100" spans="1:23" ht="16.5" customHeight="1" x14ac:dyDescent="0.25">
      <c r="A100" s="29"/>
      <c r="B100" s="30"/>
      <c r="C100" s="6"/>
      <c r="D100" s="6"/>
      <c r="E100" s="6"/>
      <c r="F100" s="6"/>
      <c r="G100" s="31"/>
      <c r="H100" s="31"/>
      <c r="I100" s="32"/>
      <c r="J100" s="32"/>
      <c r="K100" s="32"/>
      <c r="L100" s="32"/>
      <c r="M100" s="6"/>
      <c r="N100" s="6"/>
      <c r="O100" s="6"/>
      <c r="P100" s="6"/>
      <c r="Q100" s="6"/>
      <c r="R100" s="6"/>
      <c r="S100" s="6"/>
      <c r="T100" s="6"/>
      <c r="U100" s="6"/>
      <c r="V100" s="6"/>
      <c r="W100" s="6"/>
    </row>
    <row r="101" spans="1:23" ht="16.5" customHeight="1" x14ac:dyDescent="0.25">
      <c r="A101" s="29"/>
      <c r="B101" s="30"/>
      <c r="C101" s="6"/>
      <c r="D101" s="6"/>
      <c r="E101" s="6"/>
      <c r="F101" s="6"/>
      <c r="G101" s="31"/>
      <c r="H101" s="31"/>
      <c r="I101" s="32"/>
      <c r="J101" s="32"/>
      <c r="K101" s="32"/>
      <c r="L101" s="32"/>
      <c r="M101" s="6"/>
      <c r="N101" s="6"/>
      <c r="O101" s="6"/>
      <c r="P101" s="6"/>
      <c r="Q101" s="6"/>
      <c r="R101" s="6"/>
      <c r="S101" s="6"/>
      <c r="T101" s="6"/>
      <c r="U101" s="6"/>
      <c r="V101" s="6"/>
      <c r="W101" s="6"/>
    </row>
    <row r="102" spans="1:23" ht="16.5" customHeight="1" x14ac:dyDescent="0.25">
      <c r="A102" s="29"/>
      <c r="B102" s="30"/>
      <c r="C102" s="6"/>
      <c r="D102" s="6"/>
      <c r="E102" s="6"/>
      <c r="F102" s="6"/>
      <c r="G102" s="31"/>
      <c r="H102" s="31"/>
      <c r="I102" s="32"/>
      <c r="J102" s="32"/>
      <c r="K102" s="32"/>
      <c r="L102" s="32"/>
      <c r="M102" s="6"/>
      <c r="N102" s="6"/>
      <c r="O102" s="6"/>
      <c r="P102" s="6"/>
      <c r="Q102" s="6"/>
      <c r="R102" s="6"/>
      <c r="S102" s="6"/>
      <c r="T102" s="6"/>
      <c r="U102" s="6"/>
      <c r="V102" s="6"/>
      <c r="W102" s="6"/>
    </row>
    <row r="103" spans="1:23" ht="16.5" customHeight="1" x14ac:dyDescent="0.25">
      <c r="A103" s="29"/>
      <c r="B103" s="30"/>
      <c r="C103" s="6"/>
      <c r="D103" s="6"/>
      <c r="E103" s="6"/>
      <c r="F103" s="6"/>
      <c r="G103" s="31"/>
      <c r="H103" s="31"/>
      <c r="I103" s="32"/>
      <c r="J103" s="32"/>
      <c r="K103" s="32"/>
      <c r="L103" s="32"/>
      <c r="M103" s="6"/>
      <c r="N103" s="6"/>
      <c r="O103" s="6"/>
      <c r="P103" s="6"/>
      <c r="Q103" s="6"/>
      <c r="R103" s="6"/>
      <c r="S103" s="6"/>
      <c r="T103" s="6"/>
      <c r="U103" s="6"/>
      <c r="V103" s="6"/>
      <c r="W103" s="6"/>
    </row>
    <row r="104" spans="1:23" ht="16.5" customHeight="1" x14ac:dyDescent="0.25">
      <c r="A104" s="29"/>
      <c r="B104" s="30"/>
      <c r="C104" s="6"/>
      <c r="D104" s="6"/>
      <c r="E104" s="6"/>
      <c r="F104" s="6"/>
      <c r="G104" s="31"/>
      <c r="H104" s="31"/>
      <c r="I104" s="32"/>
      <c r="J104" s="32"/>
      <c r="K104" s="32"/>
      <c r="L104" s="32"/>
      <c r="M104" s="6"/>
      <c r="N104" s="6"/>
      <c r="O104" s="6"/>
      <c r="P104" s="6"/>
      <c r="Q104" s="6"/>
      <c r="R104" s="6"/>
      <c r="S104" s="6"/>
      <c r="T104" s="6"/>
      <c r="U104" s="6"/>
      <c r="V104" s="6"/>
      <c r="W104" s="6"/>
    </row>
    <row r="105" spans="1:23" ht="16.5" customHeight="1" x14ac:dyDescent="0.25">
      <c r="A105" s="29"/>
      <c r="B105" s="30"/>
      <c r="C105" s="6"/>
      <c r="D105" s="6"/>
      <c r="E105" s="6"/>
      <c r="F105" s="6"/>
      <c r="G105" s="31"/>
      <c r="H105" s="31"/>
      <c r="I105" s="32"/>
      <c r="J105" s="32"/>
      <c r="K105" s="32"/>
      <c r="L105" s="32"/>
      <c r="M105" s="6"/>
      <c r="N105" s="6"/>
      <c r="O105" s="6"/>
      <c r="P105" s="6"/>
      <c r="Q105" s="6"/>
      <c r="R105" s="6"/>
      <c r="S105" s="6"/>
      <c r="T105" s="6"/>
      <c r="U105" s="6"/>
      <c r="V105" s="6"/>
      <c r="W105" s="6"/>
    </row>
    <row r="106" spans="1:23" ht="16.5" customHeight="1" x14ac:dyDescent="0.25">
      <c r="A106" s="29"/>
      <c r="B106" s="30"/>
      <c r="C106" s="6"/>
      <c r="D106" s="6"/>
      <c r="E106" s="6"/>
      <c r="F106" s="6"/>
      <c r="G106" s="31"/>
      <c r="H106" s="31"/>
      <c r="I106" s="32"/>
      <c r="J106" s="32"/>
      <c r="K106" s="32"/>
      <c r="L106" s="32"/>
      <c r="M106" s="6"/>
      <c r="N106" s="6"/>
      <c r="O106" s="6"/>
      <c r="P106" s="6"/>
      <c r="Q106" s="6"/>
      <c r="R106" s="6"/>
      <c r="S106" s="6"/>
      <c r="T106" s="6"/>
      <c r="U106" s="6"/>
      <c r="V106" s="6"/>
      <c r="W106" s="6"/>
    </row>
    <row r="107" spans="1:23" ht="16.5" customHeight="1" x14ac:dyDescent="0.25">
      <c r="A107" s="29"/>
      <c r="B107" s="30"/>
      <c r="C107" s="6"/>
      <c r="D107" s="6"/>
      <c r="E107" s="6"/>
      <c r="F107" s="6"/>
      <c r="G107" s="31"/>
      <c r="H107" s="31"/>
      <c r="I107" s="32"/>
      <c r="J107" s="32"/>
      <c r="K107" s="32"/>
      <c r="L107" s="32"/>
      <c r="M107" s="6"/>
      <c r="N107" s="6"/>
      <c r="O107" s="6"/>
      <c r="P107" s="6"/>
      <c r="Q107" s="6"/>
      <c r="R107" s="6"/>
      <c r="S107" s="6"/>
      <c r="T107" s="6"/>
      <c r="U107" s="6"/>
      <c r="V107" s="6"/>
      <c r="W107" s="6"/>
    </row>
    <row r="108" spans="1:23" ht="16.5" customHeight="1" x14ac:dyDescent="0.25">
      <c r="A108" s="29"/>
      <c r="B108" s="30"/>
      <c r="C108" s="6"/>
      <c r="D108" s="6"/>
      <c r="E108" s="6"/>
      <c r="F108" s="6"/>
      <c r="G108" s="31"/>
      <c r="H108" s="31"/>
      <c r="I108" s="32"/>
      <c r="J108" s="32"/>
      <c r="K108" s="32"/>
      <c r="L108" s="32"/>
      <c r="M108" s="6"/>
      <c r="N108" s="6"/>
      <c r="O108" s="6"/>
      <c r="P108" s="6"/>
      <c r="Q108" s="6"/>
      <c r="R108" s="6"/>
      <c r="S108" s="6"/>
      <c r="T108" s="6"/>
      <c r="U108" s="6"/>
      <c r="V108" s="6"/>
      <c r="W108" s="6"/>
    </row>
    <row r="109" spans="1:23" ht="16.5" customHeight="1" x14ac:dyDescent="0.25">
      <c r="A109" s="29"/>
      <c r="B109" s="30"/>
      <c r="C109" s="6"/>
      <c r="D109" s="6"/>
      <c r="E109" s="6"/>
      <c r="F109" s="6"/>
      <c r="G109" s="31"/>
      <c r="H109" s="31"/>
      <c r="I109" s="32"/>
      <c r="J109" s="32"/>
      <c r="K109" s="32"/>
      <c r="L109" s="32"/>
      <c r="M109" s="6"/>
      <c r="N109" s="6"/>
      <c r="O109" s="6"/>
      <c r="P109" s="6"/>
      <c r="Q109" s="6"/>
      <c r="R109" s="6"/>
      <c r="S109" s="6"/>
      <c r="T109" s="6"/>
      <c r="U109" s="6"/>
      <c r="V109" s="6"/>
      <c r="W109" s="6"/>
    </row>
    <row r="110" spans="1:23" ht="16.5" customHeight="1" x14ac:dyDescent="0.25">
      <c r="A110" s="29"/>
      <c r="B110" s="30"/>
      <c r="C110" s="6"/>
      <c r="D110" s="6"/>
      <c r="E110" s="6"/>
      <c r="F110" s="6"/>
      <c r="G110" s="31"/>
      <c r="H110" s="31"/>
      <c r="I110" s="32"/>
      <c r="J110" s="32"/>
      <c r="K110" s="32"/>
      <c r="L110" s="32"/>
      <c r="M110" s="6"/>
      <c r="N110" s="6"/>
      <c r="O110" s="6"/>
      <c r="P110" s="6"/>
      <c r="Q110" s="6"/>
      <c r="R110" s="6"/>
      <c r="S110" s="6"/>
      <c r="T110" s="6"/>
      <c r="U110" s="6"/>
      <c r="V110" s="6"/>
      <c r="W110" s="6"/>
    </row>
    <row r="111" spans="1:23" ht="16.5" customHeight="1" x14ac:dyDescent="0.25">
      <c r="A111" s="29"/>
      <c r="B111" s="30"/>
      <c r="C111" s="6"/>
      <c r="D111" s="6"/>
      <c r="E111" s="6"/>
      <c r="F111" s="6"/>
      <c r="G111" s="31"/>
      <c r="H111" s="31"/>
      <c r="I111" s="32"/>
      <c r="J111" s="32"/>
      <c r="K111" s="32"/>
      <c r="L111" s="32"/>
      <c r="M111" s="6"/>
      <c r="N111" s="6"/>
      <c r="O111" s="6"/>
      <c r="P111" s="6"/>
      <c r="Q111" s="6"/>
      <c r="R111" s="6"/>
      <c r="S111" s="6"/>
      <c r="T111" s="6"/>
      <c r="U111" s="6"/>
      <c r="V111" s="6"/>
      <c r="W111" s="6"/>
    </row>
    <row r="112" spans="1:23" ht="16.5" customHeight="1" x14ac:dyDescent="0.25">
      <c r="A112" s="29"/>
      <c r="B112" s="30"/>
      <c r="C112" s="6"/>
      <c r="D112" s="6"/>
      <c r="E112" s="6"/>
      <c r="F112" s="6"/>
      <c r="G112" s="31"/>
      <c r="H112" s="31"/>
      <c r="I112" s="32"/>
      <c r="J112" s="32"/>
      <c r="K112" s="32"/>
      <c r="L112" s="32"/>
      <c r="M112" s="6"/>
      <c r="N112" s="6"/>
      <c r="O112" s="6"/>
      <c r="P112" s="6"/>
      <c r="Q112" s="6"/>
      <c r="R112" s="6"/>
      <c r="S112" s="6"/>
      <c r="T112" s="6"/>
      <c r="U112" s="6"/>
      <c r="V112" s="6"/>
      <c r="W112" s="6"/>
    </row>
    <row r="113" spans="1:23" ht="16.5" customHeight="1" x14ac:dyDescent="0.25">
      <c r="A113" s="29"/>
      <c r="B113" s="30"/>
      <c r="C113" s="6"/>
      <c r="D113" s="6"/>
      <c r="E113" s="6"/>
      <c r="F113" s="6"/>
      <c r="G113" s="31"/>
      <c r="H113" s="31"/>
      <c r="I113" s="32"/>
      <c r="J113" s="32"/>
      <c r="K113" s="32"/>
      <c r="L113" s="32"/>
      <c r="M113" s="6"/>
      <c r="N113" s="6"/>
      <c r="O113" s="6"/>
      <c r="P113" s="6"/>
      <c r="Q113" s="6"/>
      <c r="R113" s="6"/>
      <c r="S113" s="6"/>
      <c r="T113" s="6"/>
      <c r="U113" s="6"/>
      <c r="V113" s="6"/>
      <c r="W113" s="6"/>
    </row>
    <row r="114" spans="1:23" ht="16.5" customHeight="1" x14ac:dyDescent="0.25">
      <c r="A114" s="29"/>
      <c r="B114" s="30"/>
      <c r="C114" s="6"/>
      <c r="D114" s="6"/>
      <c r="E114" s="6"/>
      <c r="F114" s="6"/>
      <c r="G114" s="31"/>
      <c r="H114" s="31"/>
      <c r="I114" s="32"/>
      <c r="J114" s="32"/>
      <c r="K114" s="32"/>
      <c r="L114" s="32"/>
      <c r="M114" s="6"/>
      <c r="N114" s="6"/>
      <c r="O114" s="6"/>
      <c r="P114" s="6"/>
      <c r="Q114" s="6"/>
      <c r="R114" s="6"/>
      <c r="S114" s="6"/>
      <c r="T114" s="6"/>
      <c r="U114" s="6"/>
      <c r="V114" s="6"/>
      <c r="W114" s="6"/>
    </row>
    <row r="115" spans="1:23" ht="16.5" customHeight="1" x14ac:dyDescent="0.25">
      <c r="A115" s="29"/>
      <c r="B115" s="30"/>
      <c r="C115" s="6"/>
      <c r="D115" s="6"/>
      <c r="E115" s="6"/>
      <c r="F115" s="6"/>
      <c r="G115" s="31"/>
      <c r="H115" s="31"/>
      <c r="I115" s="32"/>
      <c r="J115" s="32"/>
      <c r="K115" s="32"/>
      <c r="L115" s="32"/>
      <c r="M115" s="6"/>
      <c r="N115" s="6"/>
      <c r="O115" s="6"/>
      <c r="P115" s="6"/>
      <c r="Q115" s="6"/>
      <c r="R115" s="6"/>
      <c r="S115" s="6"/>
      <c r="T115" s="6"/>
      <c r="U115" s="6"/>
      <c r="V115" s="6"/>
      <c r="W115" s="6"/>
    </row>
    <row r="116" spans="1:23" ht="16.5" customHeight="1" x14ac:dyDescent="0.25">
      <c r="A116" s="29"/>
      <c r="B116" s="30"/>
      <c r="C116" s="6"/>
      <c r="D116" s="6"/>
      <c r="E116" s="6"/>
      <c r="F116" s="6"/>
      <c r="G116" s="31"/>
      <c r="H116" s="31"/>
      <c r="I116" s="32"/>
      <c r="J116" s="32"/>
      <c r="K116" s="32"/>
      <c r="L116" s="32"/>
      <c r="M116" s="6"/>
      <c r="N116" s="6"/>
      <c r="O116" s="6"/>
      <c r="P116" s="6"/>
      <c r="Q116" s="6"/>
      <c r="R116" s="6"/>
      <c r="S116" s="6"/>
      <c r="T116" s="6"/>
      <c r="U116" s="6"/>
      <c r="V116" s="6"/>
      <c r="W116" s="6"/>
    </row>
    <row r="117" spans="1:23" ht="16.5" customHeight="1" x14ac:dyDescent="0.25">
      <c r="A117" s="29"/>
      <c r="B117" s="30"/>
      <c r="C117" s="6"/>
      <c r="D117" s="6"/>
      <c r="E117" s="6"/>
      <c r="F117" s="6"/>
      <c r="G117" s="31"/>
      <c r="H117" s="31"/>
      <c r="I117" s="32"/>
      <c r="J117" s="32"/>
      <c r="K117" s="32"/>
      <c r="L117" s="32"/>
      <c r="M117" s="6"/>
      <c r="N117" s="6"/>
      <c r="O117" s="6"/>
      <c r="P117" s="6"/>
      <c r="Q117" s="6"/>
      <c r="R117" s="6"/>
      <c r="S117" s="6"/>
      <c r="T117" s="6"/>
      <c r="U117" s="6"/>
      <c r="V117" s="6"/>
      <c r="W117" s="6"/>
    </row>
    <row r="118" spans="1:23" ht="16.5" customHeight="1" x14ac:dyDescent="0.25">
      <c r="A118" s="29"/>
      <c r="B118" s="30"/>
      <c r="C118" s="6"/>
      <c r="D118" s="6"/>
      <c r="E118" s="6"/>
      <c r="F118" s="6"/>
      <c r="G118" s="31"/>
      <c r="H118" s="31"/>
      <c r="I118" s="32"/>
      <c r="J118" s="32"/>
      <c r="K118" s="32"/>
      <c r="L118" s="32"/>
      <c r="M118" s="6"/>
      <c r="N118" s="6"/>
      <c r="O118" s="6"/>
      <c r="P118" s="6"/>
      <c r="Q118" s="6"/>
      <c r="R118" s="6"/>
      <c r="S118" s="6"/>
      <c r="T118" s="6"/>
      <c r="U118" s="6"/>
      <c r="V118" s="6"/>
      <c r="W118" s="6"/>
    </row>
    <row r="119" spans="1:23" ht="16.5" customHeight="1" x14ac:dyDescent="0.25">
      <c r="A119" s="29"/>
      <c r="B119" s="30"/>
      <c r="C119" s="6"/>
      <c r="D119" s="6"/>
      <c r="E119" s="6"/>
      <c r="F119" s="6"/>
      <c r="G119" s="31"/>
      <c r="H119" s="31"/>
      <c r="I119" s="32"/>
      <c r="J119" s="32"/>
      <c r="K119" s="32"/>
      <c r="L119" s="32"/>
      <c r="M119" s="6"/>
      <c r="N119" s="6"/>
      <c r="O119" s="6"/>
      <c r="P119" s="6"/>
      <c r="Q119" s="6"/>
      <c r="R119" s="6"/>
      <c r="S119" s="6"/>
      <c r="T119" s="6"/>
      <c r="U119" s="6"/>
      <c r="V119" s="6"/>
      <c r="W119" s="6"/>
    </row>
    <row r="120" spans="1:23" ht="16.5" customHeight="1" x14ac:dyDescent="0.25">
      <c r="A120" s="29"/>
      <c r="B120" s="30"/>
      <c r="C120" s="6"/>
      <c r="D120" s="6"/>
      <c r="E120" s="6"/>
      <c r="F120" s="6"/>
      <c r="G120" s="31"/>
      <c r="H120" s="31"/>
      <c r="I120" s="32"/>
      <c r="J120" s="32"/>
      <c r="K120" s="32"/>
      <c r="L120" s="32"/>
      <c r="M120" s="6"/>
      <c r="N120" s="6"/>
      <c r="O120" s="6"/>
      <c r="P120" s="6"/>
      <c r="Q120" s="6"/>
      <c r="R120" s="6"/>
      <c r="S120" s="6"/>
      <c r="T120" s="6"/>
      <c r="U120" s="6"/>
      <c r="V120" s="6"/>
      <c r="W120" s="6"/>
    </row>
    <row r="121" spans="1:23" ht="16.5" customHeight="1" x14ac:dyDescent="0.25">
      <c r="A121" s="29"/>
      <c r="B121" s="30"/>
      <c r="C121" s="6"/>
      <c r="D121" s="6"/>
      <c r="E121" s="6"/>
      <c r="F121" s="6"/>
      <c r="G121" s="31"/>
      <c r="H121" s="31"/>
      <c r="I121" s="32"/>
      <c r="J121" s="32"/>
      <c r="K121" s="32"/>
      <c r="L121" s="32"/>
      <c r="M121" s="6"/>
      <c r="N121" s="6"/>
      <c r="O121" s="6"/>
      <c r="P121" s="6"/>
      <c r="Q121" s="6"/>
      <c r="R121" s="6"/>
      <c r="S121" s="6"/>
      <c r="T121" s="6"/>
      <c r="U121" s="6"/>
      <c r="V121" s="6"/>
      <c r="W121" s="6"/>
    </row>
    <row r="122" spans="1:23" ht="16.5" customHeight="1" x14ac:dyDescent="0.25">
      <c r="A122" s="29"/>
      <c r="B122" s="30"/>
      <c r="C122" s="6"/>
      <c r="D122" s="6"/>
      <c r="E122" s="6"/>
      <c r="F122" s="6"/>
      <c r="G122" s="31"/>
      <c r="H122" s="31"/>
      <c r="I122" s="32"/>
      <c r="J122" s="32"/>
      <c r="K122" s="32"/>
      <c r="L122" s="32"/>
      <c r="M122" s="6"/>
      <c r="N122" s="6"/>
      <c r="O122" s="6"/>
      <c r="P122" s="6"/>
      <c r="Q122" s="6"/>
      <c r="R122" s="6"/>
      <c r="S122" s="6"/>
      <c r="T122" s="6"/>
      <c r="U122" s="6"/>
      <c r="V122" s="6"/>
      <c r="W122" s="6"/>
    </row>
    <row r="123" spans="1:23" ht="16.5" customHeight="1" x14ac:dyDescent="0.25">
      <c r="A123" s="29"/>
      <c r="B123" s="30"/>
      <c r="C123" s="6"/>
      <c r="D123" s="6"/>
      <c r="E123" s="6"/>
      <c r="F123" s="6"/>
      <c r="G123" s="31"/>
      <c r="H123" s="31"/>
      <c r="I123" s="32"/>
      <c r="J123" s="32"/>
      <c r="K123" s="32"/>
      <c r="L123" s="32"/>
      <c r="M123" s="6"/>
      <c r="N123" s="6"/>
      <c r="O123" s="6"/>
      <c r="P123" s="6"/>
      <c r="Q123" s="6"/>
      <c r="R123" s="6"/>
      <c r="S123" s="6"/>
      <c r="T123" s="6"/>
      <c r="U123" s="6"/>
      <c r="V123" s="6"/>
      <c r="W123" s="6"/>
    </row>
    <row r="124" spans="1:23" ht="16.5" customHeight="1" x14ac:dyDescent="0.25">
      <c r="A124" s="29"/>
      <c r="B124" s="30"/>
      <c r="C124" s="6"/>
      <c r="D124" s="6"/>
      <c r="E124" s="6"/>
      <c r="F124" s="6"/>
      <c r="G124" s="31"/>
      <c r="H124" s="31"/>
      <c r="I124" s="32"/>
      <c r="J124" s="32"/>
      <c r="K124" s="32"/>
      <c r="L124" s="32"/>
      <c r="M124" s="6"/>
      <c r="N124" s="6"/>
      <c r="O124" s="6"/>
      <c r="P124" s="6"/>
      <c r="Q124" s="6"/>
      <c r="R124" s="6"/>
      <c r="S124" s="6"/>
      <c r="T124" s="6"/>
      <c r="U124" s="6"/>
      <c r="V124" s="6"/>
      <c r="W124" s="6"/>
    </row>
    <row r="125" spans="1:23" ht="16.5" customHeight="1" x14ac:dyDescent="0.25">
      <c r="A125" s="29"/>
      <c r="B125" s="30"/>
      <c r="C125" s="6"/>
      <c r="D125" s="6"/>
      <c r="E125" s="6"/>
      <c r="F125" s="6"/>
      <c r="G125" s="31"/>
      <c r="H125" s="31"/>
      <c r="I125" s="32"/>
      <c r="J125" s="32"/>
      <c r="K125" s="32"/>
      <c r="L125" s="32"/>
      <c r="M125" s="6"/>
      <c r="N125" s="6"/>
      <c r="O125" s="6"/>
      <c r="P125" s="6"/>
      <c r="Q125" s="6"/>
      <c r="R125" s="6"/>
      <c r="S125" s="6"/>
      <c r="T125" s="6"/>
      <c r="U125" s="6"/>
      <c r="V125" s="6"/>
      <c r="W125" s="6"/>
    </row>
    <row r="126" spans="1:23" ht="16.5" customHeight="1" x14ac:dyDescent="0.25">
      <c r="A126" s="29"/>
      <c r="B126" s="30"/>
      <c r="C126" s="6"/>
      <c r="D126" s="6"/>
      <c r="E126" s="6"/>
      <c r="F126" s="6"/>
      <c r="G126" s="31"/>
      <c r="H126" s="31"/>
      <c r="I126" s="32"/>
      <c r="J126" s="32"/>
      <c r="K126" s="32"/>
      <c r="L126" s="32"/>
      <c r="M126" s="6"/>
      <c r="N126" s="6"/>
      <c r="O126" s="6"/>
      <c r="P126" s="6"/>
      <c r="Q126" s="6"/>
      <c r="R126" s="6"/>
      <c r="S126" s="6"/>
      <c r="T126" s="6"/>
      <c r="U126" s="6"/>
      <c r="V126" s="6"/>
      <c r="W126" s="6"/>
    </row>
    <row r="127" spans="1:23" ht="16.5" customHeight="1" x14ac:dyDescent="0.25">
      <c r="A127" s="29"/>
      <c r="B127" s="30"/>
      <c r="C127" s="6"/>
      <c r="D127" s="6"/>
      <c r="E127" s="6"/>
      <c r="F127" s="6"/>
      <c r="G127" s="31"/>
      <c r="H127" s="31"/>
      <c r="I127" s="32"/>
      <c r="J127" s="32"/>
      <c r="K127" s="32"/>
      <c r="L127" s="32"/>
      <c r="M127" s="6"/>
      <c r="N127" s="6"/>
      <c r="O127" s="6"/>
      <c r="P127" s="6"/>
      <c r="Q127" s="6"/>
      <c r="R127" s="6"/>
      <c r="S127" s="6"/>
      <c r="T127" s="6"/>
      <c r="U127" s="6"/>
      <c r="V127" s="6"/>
      <c r="W127" s="6"/>
    </row>
    <row r="128" spans="1:23" ht="16.5" customHeight="1" x14ac:dyDescent="0.25">
      <c r="A128" s="29"/>
      <c r="B128" s="30"/>
      <c r="C128" s="6"/>
      <c r="D128" s="6"/>
      <c r="E128" s="6"/>
      <c r="F128" s="6"/>
      <c r="G128" s="31"/>
      <c r="H128" s="31"/>
      <c r="I128" s="32"/>
      <c r="J128" s="32"/>
      <c r="K128" s="32"/>
      <c r="L128" s="32"/>
      <c r="M128" s="6"/>
      <c r="N128" s="6"/>
      <c r="O128" s="6"/>
      <c r="P128" s="6"/>
      <c r="Q128" s="6"/>
      <c r="R128" s="6"/>
      <c r="S128" s="6"/>
      <c r="T128" s="6"/>
      <c r="U128" s="6"/>
      <c r="V128" s="6"/>
      <c r="W128" s="6"/>
    </row>
    <row r="129" spans="1:23" ht="16.5" customHeight="1" x14ac:dyDescent="0.25">
      <c r="A129" s="29"/>
      <c r="B129" s="30"/>
      <c r="C129" s="6"/>
      <c r="D129" s="6"/>
      <c r="E129" s="6"/>
      <c r="F129" s="6"/>
      <c r="G129" s="31"/>
      <c r="H129" s="31"/>
      <c r="I129" s="32"/>
      <c r="J129" s="32"/>
      <c r="K129" s="32"/>
      <c r="L129" s="32"/>
      <c r="M129" s="6"/>
      <c r="N129" s="6"/>
      <c r="O129" s="6"/>
      <c r="P129" s="6"/>
      <c r="Q129" s="6"/>
      <c r="R129" s="6"/>
      <c r="S129" s="6"/>
      <c r="T129" s="6"/>
      <c r="U129" s="6"/>
      <c r="V129" s="6"/>
      <c r="W129" s="6"/>
    </row>
    <row r="130" spans="1:23" ht="16.5" customHeight="1" x14ac:dyDescent="0.25">
      <c r="A130" s="29"/>
      <c r="B130" s="30"/>
      <c r="C130" s="6"/>
      <c r="D130" s="6"/>
      <c r="E130" s="6"/>
      <c r="F130" s="6"/>
      <c r="G130" s="31"/>
      <c r="H130" s="31"/>
      <c r="I130" s="32"/>
      <c r="J130" s="32"/>
      <c r="K130" s="32"/>
      <c r="L130" s="32"/>
      <c r="M130" s="6"/>
      <c r="N130" s="6"/>
      <c r="O130" s="6"/>
      <c r="P130" s="6"/>
      <c r="Q130" s="6"/>
      <c r="R130" s="6"/>
      <c r="S130" s="6"/>
      <c r="T130" s="6"/>
      <c r="U130" s="6"/>
      <c r="V130" s="6"/>
      <c r="W130" s="6"/>
    </row>
    <row r="131" spans="1:23" ht="16.5" customHeight="1" x14ac:dyDescent="0.25">
      <c r="A131" s="29"/>
      <c r="B131" s="30"/>
      <c r="C131" s="6"/>
      <c r="D131" s="6"/>
      <c r="E131" s="6"/>
      <c r="F131" s="6"/>
      <c r="G131" s="31"/>
      <c r="H131" s="31"/>
      <c r="I131" s="32"/>
      <c r="J131" s="32"/>
      <c r="K131" s="32"/>
      <c r="L131" s="32"/>
      <c r="M131" s="6"/>
      <c r="N131" s="6"/>
      <c r="O131" s="6"/>
      <c r="P131" s="6"/>
      <c r="Q131" s="6"/>
      <c r="R131" s="6"/>
      <c r="S131" s="6"/>
      <c r="T131" s="6"/>
      <c r="U131" s="6"/>
      <c r="V131" s="6"/>
      <c r="W131" s="6"/>
    </row>
    <row r="132" spans="1:23" ht="16.5" customHeight="1" x14ac:dyDescent="0.25">
      <c r="A132" s="29"/>
      <c r="B132" s="30"/>
      <c r="C132" s="6"/>
      <c r="D132" s="6"/>
      <c r="E132" s="6"/>
      <c r="F132" s="6"/>
      <c r="G132" s="31"/>
      <c r="H132" s="31"/>
      <c r="I132" s="32"/>
      <c r="J132" s="32"/>
      <c r="K132" s="32"/>
      <c r="L132" s="32"/>
      <c r="M132" s="6"/>
      <c r="N132" s="6"/>
      <c r="O132" s="6"/>
      <c r="P132" s="6"/>
      <c r="Q132" s="6"/>
      <c r="R132" s="6"/>
      <c r="S132" s="6"/>
      <c r="T132" s="6"/>
      <c r="U132" s="6"/>
      <c r="V132" s="6"/>
      <c r="W132" s="6"/>
    </row>
    <row r="133" spans="1:23" ht="16.5" customHeight="1" x14ac:dyDescent="0.25">
      <c r="A133" s="29"/>
      <c r="B133" s="30"/>
      <c r="C133" s="6"/>
      <c r="D133" s="6"/>
      <c r="E133" s="6"/>
      <c r="F133" s="6"/>
      <c r="G133" s="31"/>
      <c r="H133" s="31"/>
      <c r="I133" s="32"/>
      <c r="J133" s="32"/>
      <c r="K133" s="32"/>
      <c r="L133" s="32"/>
      <c r="M133" s="6"/>
      <c r="N133" s="6"/>
      <c r="O133" s="6"/>
      <c r="P133" s="6"/>
      <c r="Q133" s="6"/>
      <c r="R133" s="6"/>
      <c r="S133" s="6"/>
      <c r="T133" s="6"/>
      <c r="U133" s="6"/>
      <c r="V133" s="6"/>
      <c r="W133" s="6"/>
    </row>
    <row r="134" spans="1:23" ht="16.5" customHeight="1" x14ac:dyDescent="0.25">
      <c r="A134" s="29"/>
      <c r="B134" s="30"/>
      <c r="C134" s="6"/>
      <c r="D134" s="6"/>
      <c r="E134" s="6"/>
      <c r="F134" s="6"/>
      <c r="G134" s="31"/>
      <c r="H134" s="31"/>
      <c r="I134" s="32"/>
      <c r="J134" s="32"/>
      <c r="K134" s="32"/>
      <c r="L134" s="32"/>
      <c r="M134" s="6"/>
      <c r="N134" s="6"/>
      <c r="O134" s="6"/>
      <c r="P134" s="6"/>
      <c r="Q134" s="6"/>
      <c r="R134" s="6"/>
      <c r="S134" s="6"/>
      <c r="T134" s="6"/>
      <c r="U134" s="6"/>
      <c r="V134" s="6"/>
      <c r="W134" s="6"/>
    </row>
    <row r="135" spans="1:23" ht="16.5" customHeight="1" x14ac:dyDescent="0.25">
      <c r="A135" s="29"/>
      <c r="B135" s="30"/>
      <c r="C135" s="6"/>
      <c r="D135" s="6"/>
      <c r="E135" s="6"/>
      <c r="F135" s="6"/>
      <c r="G135" s="31"/>
      <c r="H135" s="31"/>
      <c r="I135" s="32"/>
      <c r="J135" s="32"/>
      <c r="K135" s="32"/>
      <c r="L135" s="32"/>
      <c r="M135" s="6"/>
      <c r="N135" s="6"/>
      <c r="O135" s="6"/>
      <c r="P135" s="6"/>
      <c r="Q135" s="6"/>
      <c r="R135" s="6"/>
      <c r="S135" s="6"/>
      <c r="T135" s="6"/>
      <c r="U135" s="6"/>
      <c r="V135" s="6"/>
      <c r="W135" s="6"/>
    </row>
    <row r="136" spans="1:23" ht="16.5" customHeight="1" x14ac:dyDescent="0.25">
      <c r="A136" s="29"/>
      <c r="B136" s="30"/>
      <c r="C136" s="6"/>
      <c r="D136" s="6"/>
      <c r="E136" s="6"/>
      <c r="F136" s="6"/>
      <c r="G136" s="31"/>
      <c r="H136" s="31"/>
      <c r="I136" s="32"/>
      <c r="J136" s="32"/>
      <c r="K136" s="32"/>
      <c r="L136" s="32"/>
      <c r="M136" s="6"/>
      <c r="N136" s="6"/>
      <c r="O136" s="6"/>
      <c r="P136" s="6"/>
      <c r="Q136" s="6"/>
      <c r="R136" s="6"/>
      <c r="S136" s="6"/>
      <c r="T136" s="6"/>
      <c r="U136" s="6"/>
      <c r="V136" s="6"/>
      <c r="W136" s="6"/>
    </row>
    <row r="137" spans="1:23" ht="16.5" customHeight="1" x14ac:dyDescent="0.25">
      <c r="A137" s="29"/>
      <c r="B137" s="30"/>
      <c r="C137" s="6"/>
      <c r="D137" s="6"/>
      <c r="E137" s="6"/>
      <c r="F137" s="6"/>
      <c r="G137" s="31"/>
      <c r="H137" s="31"/>
      <c r="I137" s="32"/>
      <c r="J137" s="32"/>
      <c r="K137" s="32"/>
      <c r="L137" s="32"/>
      <c r="M137" s="6"/>
      <c r="N137" s="6"/>
      <c r="O137" s="6"/>
      <c r="P137" s="6"/>
      <c r="Q137" s="6"/>
      <c r="R137" s="6"/>
      <c r="S137" s="6"/>
      <c r="T137" s="6"/>
      <c r="U137" s="6"/>
      <c r="V137" s="6"/>
      <c r="W137" s="6"/>
    </row>
    <row r="138" spans="1:23" ht="16.5" customHeight="1" x14ac:dyDescent="0.25">
      <c r="A138" s="29"/>
      <c r="B138" s="30"/>
      <c r="C138" s="6"/>
      <c r="D138" s="6"/>
      <c r="E138" s="6"/>
      <c r="F138" s="6"/>
      <c r="G138" s="31"/>
      <c r="H138" s="31"/>
      <c r="I138" s="32"/>
      <c r="J138" s="32"/>
      <c r="K138" s="32"/>
      <c r="L138" s="32"/>
      <c r="M138" s="6"/>
      <c r="N138" s="6"/>
      <c r="O138" s="6"/>
      <c r="P138" s="6"/>
      <c r="Q138" s="6"/>
      <c r="R138" s="6"/>
      <c r="S138" s="6"/>
      <c r="T138" s="6"/>
      <c r="U138" s="6"/>
      <c r="V138" s="6"/>
      <c r="W138" s="6"/>
    </row>
    <row r="139" spans="1:23" ht="16.5" customHeight="1" x14ac:dyDescent="0.25">
      <c r="A139" s="29"/>
      <c r="B139" s="30"/>
      <c r="C139" s="6"/>
      <c r="D139" s="6"/>
      <c r="E139" s="6"/>
      <c r="F139" s="6"/>
      <c r="G139" s="31"/>
      <c r="H139" s="31"/>
      <c r="I139" s="32"/>
      <c r="J139" s="32"/>
      <c r="K139" s="32"/>
      <c r="L139" s="32"/>
      <c r="M139" s="6"/>
      <c r="N139" s="6"/>
      <c r="O139" s="6"/>
      <c r="P139" s="6"/>
      <c r="Q139" s="6"/>
      <c r="R139" s="6"/>
      <c r="S139" s="6"/>
      <c r="T139" s="6"/>
      <c r="U139" s="6"/>
      <c r="V139" s="6"/>
      <c r="W139" s="6"/>
    </row>
    <row r="140" spans="1:23" ht="16.5" customHeight="1" x14ac:dyDescent="0.25">
      <c r="A140" s="29"/>
      <c r="B140" s="30"/>
      <c r="C140" s="6"/>
      <c r="D140" s="6"/>
      <c r="E140" s="6"/>
      <c r="F140" s="6"/>
      <c r="G140" s="31"/>
      <c r="H140" s="31"/>
      <c r="I140" s="32"/>
      <c r="J140" s="32"/>
      <c r="K140" s="32"/>
      <c r="L140" s="32"/>
      <c r="M140" s="6"/>
      <c r="N140" s="6"/>
      <c r="O140" s="6"/>
      <c r="P140" s="6"/>
      <c r="Q140" s="6"/>
      <c r="R140" s="6"/>
      <c r="S140" s="6"/>
      <c r="T140" s="6"/>
      <c r="U140" s="6"/>
      <c r="V140" s="6"/>
      <c r="W140" s="6"/>
    </row>
    <row r="141" spans="1:23" ht="16.5" customHeight="1" x14ac:dyDescent="0.25">
      <c r="A141" s="29"/>
      <c r="B141" s="30"/>
      <c r="C141" s="6"/>
      <c r="D141" s="6"/>
      <c r="E141" s="6"/>
      <c r="F141" s="6"/>
      <c r="G141" s="31"/>
      <c r="H141" s="31"/>
      <c r="I141" s="32"/>
      <c r="J141" s="32"/>
      <c r="K141" s="32"/>
      <c r="L141" s="32"/>
      <c r="M141" s="6"/>
      <c r="N141" s="6"/>
      <c r="O141" s="6"/>
      <c r="P141" s="6"/>
      <c r="Q141" s="6"/>
      <c r="R141" s="6"/>
      <c r="S141" s="6"/>
      <c r="T141" s="6"/>
      <c r="U141" s="6"/>
      <c r="V141" s="6"/>
      <c r="W141" s="6"/>
    </row>
    <row r="142" spans="1:23" ht="16.5" customHeight="1" x14ac:dyDescent="0.25">
      <c r="A142" s="29"/>
      <c r="B142" s="30"/>
      <c r="C142" s="6"/>
      <c r="D142" s="6"/>
      <c r="E142" s="6"/>
      <c r="F142" s="6"/>
      <c r="G142" s="31"/>
      <c r="H142" s="31"/>
      <c r="I142" s="32"/>
      <c r="J142" s="32"/>
      <c r="K142" s="32"/>
      <c r="L142" s="32"/>
      <c r="M142" s="6"/>
      <c r="N142" s="6"/>
      <c r="O142" s="6"/>
      <c r="P142" s="6"/>
      <c r="Q142" s="6"/>
      <c r="R142" s="6"/>
      <c r="S142" s="6"/>
      <c r="T142" s="6"/>
      <c r="U142" s="6"/>
      <c r="V142" s="6"/>
      <c r="W142" s="6"/>
    </row>
    <row r="143" spans="1:23" ht="16.5" customHeight="1" x14ac:dyDescent="0.25">
      <c r="A143" s="29"/>
      <c r="B143" s="30"/>
      <c r="C143" s="6"/>
      <c r="D143" s="6"/>
      <c r="E143" s="6"/>
      <c r="F143" s="6"/>
      <c r="G143" s="31"/>
      <c r="H143" s="31"/>
      <c r="I143" s="32"/>
      <c r="J143" s="32"/>
      <c r="K143" s="32"/>
      <c r="L143" s="32"/>
      <c r="M143" s="6"/>
      <c r="N143" s="6"/>
      <c r="O143" s="6"/>
      <c r="P143" s="6"/>
      <c r="Q143" s="6"/>
      <c r="R143" s="6"/>
      <c r="S143" s="6"/>
      <c r="T143" s="6"/>
      <c r="U143" s="6"/>
      <c r="V143" s="6"/>
      <c r="W143" s="6"/>
    </row>
    <row r="144" spans="1:23" ht="16.5" customHeight="1" x14ac:dyDescent="0.25">
      <c r="A144" s="29"/>
      <c r="B144" s="30"/>
      <c r="C144" s="6"/>
      <c r="D144" s="6"/>
      <c r="E144" s="6"/>
      <c r="F144" s="6"/>
      <c r="G144" s="31"/>
      <c r="H144" s="31"/>
      <c r="I144" s="32"/>
      <c r="J144" s="32"/>
      <c r="K144" s="32"/>
      <c r="L144" s="32"/>
      <c r="M144" s="6"/>
      <c r="N144" s="6"/>
      <c r="O144" s="6"/>
      <c r="P144" s="6"/>
      <c r="Q144" s="6"/>
      <c r="R144" s="6"/>
      <c r="S144" s="6"/>
      <c r="T144" s="6"/>
      <c r="U144" s="6"/>
      <c r="V144" s="6"/>
      <c r="W144" s="6"/>
    </row>
    <row r="145" spans="1:23" ht="16.5" customHeight="1" x14ac:dyDescent="0.25">
      <c r="A145" s="29"/>
      <c r="B145" s="30"/>
      <c r="C145" s="6"/>
      <c r="D145" s="6"/>
      <c r="E145" s="6"/>
      <c r="F145" s="6"/>
      <c r="G145" s="31"/>
      <c r="H145" s="31"/>
      <c r="I145" s="32"/>
      <c r="J145" s="32"/>
      <c r="K145" s="32"/>
      <c r="L145" s="32"/>
      <c r="M145" s="6"/>
      <c r="N145" s="6"/>
      <c r="O145" s="6"/>
      <c r="P145" s="6"/>
      <c r="Q145" s="6"/>
      <c r="R145" s="6"/>
      <c r="S145" s="6"/>
      <c r="T145" s="6"/>
      <c r="U145" s="6"/>
      <c r="V145" s="6"/>
      <c r="W145" s="6"/>
    </row>
    <row r="146" spans="1:23" ht="16.5" customHeight="1" x14ac:dyDescent="0.25">
      <c r="A146" s="29"/>
      <c r="B146" s="30"/>
      <c r="C146" s="6"/>
      <c r="D146" s="6"/>
      <c r="E146" s="6"/>
      <c r="F146" s="6"/>
      <c r="G146" s="31"/>
      <c r="H146" s="31"/>
      <c r="I146" s="32"/>
      <c r="J146" s="32"/>
      <c r="K146" s="32"/>
      <c r="L146" s="32"/>
      <c r="M146" s="6"/>
      <c r="N146" s="6"/>
      <c r="O146" s="6"/>
      <c r="P146" s="6"/>
      <c r="Q146" s="6"/>
      <c r="R146" s="6"/>
      <c r="S146" s="6"/>
      <c r="T146" s="6"/>
      <c r="U146" s="6"/>
      <c r="V146" s="6"/>
      <c r="W146" s="6"/>
    </row>
    <row r="147" spans="1:23" ht="16.5" customHeight="1" x14ac:dyDescent="0.25">
      <c r="A147" s="29"/>
      <c r="B147" s="30"/>
      <c r="C147" s="6"/>
      <c r="D147" s="6"/>
      <c r="E147" s="6"/>
      <c r="F147" s="6"/>
      <c r="G147" s="31"/>
      <c r="H147" s="31"/>
      <c r="I147" s="32"/>
      <c r="J147" s="32"/>
      <c r="K147" s="32"/>
      <c r="L147" s="32"/>
      <c r="M147" s="6"/>
      <c r="N147" s="6"/>
      <c r="O147" s="6"/>
      <c r="P147" s="6"/>
      <c r="Q147" s="6"/>
      <c r="R147" s="6"/>
      <c r="S147" s="6"/>
      <c r="T147" s="6"/>
      <c r="U147" s="6"/>
      <c r="V147" s="6"/>
      <c r="W147" s="6"/>
    </row>
    <row r="148" spans="1:23" ht="16.5" customHeight="1" x14ac:dyDescent="0.25">
      <c r="A148" s="29"/>
      <c r="B148" s="30"/>
      <c r="C148" s="6"/>
      <c r="D148" s="6"/>
      <c r="E148" s="6"/>
      <c r="F148" s="6"/>
      <c r="G148" s="31"/>
      <c r="H148" s="31"/>
      <c r="I148" s="32"/>
      <c r="J148" s="32"/>
      <c r="K148" s="32"/>
      <c r="L148" s="32"/>
      <c r="M148" s="6"/>
      <c r="N148" s="6"/>
      <c r="O148" s="6"/>
      <c r="P148" s="6"/>
      <c r="Q148" s="6"/>
      <c r="R148" s="6"/>
      <c r="S148" s="6"/>
      <c r="T148" s="6"/>
      <c r="U148" s="6"/>
      <c r="V148" s="6"/>
      <c r="W148" s="6"/>
    </row>
    <row r="149" spans="1:23" ht="16.5" customHeight="1" x14ac:dyDescent="0.25">
      <c r="A149" s="29"/>
      <c r="B149" s="30"/>
      <c r="C149" s="6"/>
      <c r="D149" s="6"/>
      <c r="E149" s="6"/>
      <c r="F149" s="6"/>
      <c r="G149" s="31"/>
      <c r="H149" s="31"/>
      <c r="I149" s="32"/>
      <c r="J149" s="32"/>
      <c r="K149" s="32"/>
      <c r="L149" s="32"/>
      <c r="M149" s="6"/>
      <c r="N149" s="6"/>
      <c r="O149" s="6"/>
      <c r="P149" s="6"/>
      <c r="Q149" s="6"/>
      <c r="R149" s="6"/>
      <c r="S149" s="6"/>
      <c r="T149" s="6"/>
      <c r="U149" s="6"/>
      <c r="V149" s="6"/>
      <c r="W149" s="6"/>
    </row>
    <row r="150" spans="1:23" ht="16.5" customHeight="1" x14ac:dyDescent="0.25">
      <c r="A150" s="29"/>
      <c r="B150" s="30"/>
      <c r="C150" s="6"/>
      <c r="D150" s="6"/>
      <c r="E150" s="6"/>
      <c r="F150" s="6"/>
      <c r="G150" s="31"/>
      <c r="H150" s="31"/>
      <c r="I150" s="32"/>
      <c r="J150" s="32"/>
      <c r="K150" s="32"/>
      <c r="L150" s="32"/>
      <c r="M150" s="6"/>
      <c r="N150" s="6"/>
      <c r="O150" s="6"/>
      <c r="P150" s="6"/>
      <c r="Q150" s="6"/>
      <c r="R150" s="6"/>
      <c r="S150" s="6"/>
      <c r="T150" s="6"/>
      <c r="U150" s="6"/>
      <c r="V150" s="6"/>
      <c r="W150" s="6"/>
    </row>
    <row r="151" spans="1:23" ht="16.5" customHeight="1" x14ac:dyDescent="0.25">
      <c r="A151" s="29"/>
      <c r="B151" s="30"/>
      <c r="C151" s="6"/>
      <c r="D151" s="6"/>
      <c r="E151" s="6"/>
      <c r="F151" s="6"/>
      <c r="G151" s="31"/>
      <c r="H151" s="31"/>
      <c r="I151" s="32"/>
      <c r="J151" s="32"/>
      <c r="K151" s="32"/>
      <c r="L151" s="32"/>
      <c r="M151" s="6"/>
      <c r="N151" s="6"/>
      <c r="O151" s="6"/>
      <c r="P151" s="6"/>
      <c r="Q151" s="6"/>
      <c r="R151" s="6"/>
      <c r="S151" s="6"/>
      <c r="T151" s="6"/>
      <c r="U151" s="6"/>
      <c r="V151" s="6"/>
      <c r="W151" s="6"/>
    </row>
    <row r="152" spans="1:23" ht="16.5" customHeight="1" x14ac:dyDescent="0.25">
      <c r="A152" s="29"/>
      <c r="B152" s="30"/>
      <c r="C152" s="6"/>
      <c r="D152" s="6"/>
      <c r="E152" s="6"/>
      <c r="F152" s="6"/>
      <c r="G152" s="31"/>
      <c r="H152" s="31"/>
      <c r="I152" s="32"/>
      <c r="J152" s="32"/>
      <c r="K152" s="32"/>
      <c r="L152" s="32"/>
      <c r="M152" s="6"/>
      <c r="N152" s="6"/>
      <c r="O152" s="6"/>
      <c r="P152" s="6"/>
      <c r="Q152" s="6"/>
      <c r="R152" s="6"/>
      <c r="S152" s="6"/>
      <c r="T152" s="6"/>
      <c r="U152" s="6"/>
      <c r="V152" s="6"/>
      <c r="W152" s="6"/>
    </row>
    <row r="153" spans="1:23" ht="16.5" customHeight="1" x14ac:dyDescent="0.25">
      <c r="A153" s="29"/>
      <c r="B153" s="30"/>
      <c r="C153" s="6"/>
      <c r="D153" s="6"/>
      <c r="E153" s="6"/>
      <c r="F153" s="6"/>
      <c r="G153" s="31"/>
      <c r="H153" s="31"/>
      <c r="I153" s="32"/>
      <c r="J153" s="32"/>
      <c r="K153" s="32"/>
      <c r="L153" s="32"/>
      <c r="M153" s="6"/>
      <c r="N153" s="6"/>
      <c r="O153" s="6"/>
      <c r="P153" s="6"/>
      <c r="Q153" s="6"/>
      <c r="R153" s="6"/>
      <c r="S153" s="6"/>
      <c r="T153" s="6"/>
      <c r="U153" s="6"/>
      <c r="V153" s="6"/>
      <c r="W153" s="6"/>
    </row>
    <row r="154" spans="1:23" ht="16.5" customHeight="1" x14ac:dyDescent="0.25">
      <c r="A154" s="29"/>
      <c r="B154" s="30"/>
      <c r="C154" s="6"/>
      <c r="D154" s="6"/>
      <c r="E154" s="6"/>
      <c r="F154" s="6"/>
      <c r="G154" s="31"/>
      <c r="H154" s="31"/>
      <c r="I154" s="32"/>
      <c r="J154" s="32"/>
      <c r="K154" s="32"/>
      <c r="L154" s="32"/>
      <c r="M154" s="6"/>
      <c r="N154" s="6"/>
      <c r="O154" s="6"/>
      <c r="P154" s="6"/>
      <c r="Q154" s="6"/>
      <c r="R154" s="6"/>
      <c r="S154" s="6"/>
      <c r="T154" s="6"/>
      <c r="U154" s="6"/>
      <c r="V154" s="6"/>
      <c r="W154" s="6"/>
    </row>
    <row r="155" spans="1:23" ht="16.5" customHeight="1" x14ac:dyDescent="0.25">
      <c r="A155" s="29"/>
      <c r="B155" s="30"/>
      <c r="C155" s="6"/>
      <c r="D155" s="6"/>
      <c r="E155" s="6"/>
      <c r="F155" s="6"/>
      <c r="G155" s="31"/>
      <c r="H155" s="31"/>
      <c r="I155" s="32"/>
      <c r="J155" s="32"/>
      <c r="K155" s="32"/>
      <c r="L155" s="32"/>
      <c r="M155" s="6"/>
      <c r="N155" s="6"/>
      <c r="O155" s="6"/>
      <c r="P155" s="6"/>
      <c r="Q155" s="6"/>
      <c r="R155" s="6"/>
      <c r="S155" s="6"/>
      <c r="T155" s="6"/>
      <c r="U155" s="6"/>
      <c r="V155" s="6"/>
      <c r="W155" s="6"/>
    </row>
    <row r="156" spans="1:23" ht="16.5" customHeight="1" x14ac:dyDescent="0.25">
      <c r="A156" s="29"/>
      <c r="B156" s="30"/>
      <c r="C156" s="6"/>
      <c r="D156" s="6"/>
      <c r="E156" s="6"/>
      <c r="F156" s="6"/>
      <c r="G156" s="31"/>
      <c r="H156" s="31"/>
      <c r="I156" s="32"/>
      <c r="J156" s="32"/>
      <c r="K156" s="32"/>
      <c r="L156" s="32"/>
      <c r="M156" s="6"/>
      <c r="N156" s="6"/>
      <c r="O156" s="6"/>
      <c r="P156" s="6"/>
      <c r="Q156" s="6"/>
      <c r="R156" s="6"/>
      <c r="S156" s="6"/>
      <c r="T156" s="6"/>
      <c r="U156" s="6"/>
      <c r="V156" s="6"/>
      <c r="W156" s="6"/>
    </row>
    <row r="157" spans="1:23" ht="16.5" customHeight="1" x14ac:dyDescent="0.25">
      <c r="A157" s="29"/>
      <c r="B157" s="30"/>
      <c r="C157" s="6"/>
      <c r="D157" s="6"/>
      <c r="E157" s="6"/>
      <c r="F157" s="6"/>
      <c r="G157" s="31"/>
      <c r="H157" s="31"/>
      <c r="I157" s="32"/>
      <c r="J157" s="32"/>
      <c r="K157" s="32"/>
      <c r="L157" s="32"/>
      <c r="M157" s="6"/>
      <c r="N157" s="6"/>
      <c r="O157" s="6"/>
      <c r="P157" s="6"/>
      <c r="Q157" s="6"/>
      <c r="R157" s="6"/>
      <c r="S157" s="6"/>
      <c r="T157" s="6"/>
      <c r="U157" s="6"/>
      <c r="V157" s="6"/>
      <c r="W157" s="6"/>
    </row>
    <row r="158" spans="1:23" ht="16.5" customHeight="1" x14ac:dyDescent="0.25">
      <c r="A158" s="29"/>
      <c r="B158" s="30"/>
      <c r="C158" s="6"/>
      <c r="D158" s="6"/>
      <c r="E158" s="6"/>
      <c r="F158" s="6"/>
      <c r="G158" s="31"/>
      <c r="H158" s="31"/>
      <c r="I158" s="32"/>
      <c r="J158" s="32"/>
      <c r="K158" s="32"/>
      <c r="L158" s="32"/>
      <c r="M158" s="6"/>
      <c r="N158" s="6"/>
      <c r="O158" s="6"/>
      <c r="P158" s="6"/>
      <c r="Q158" s="6"/>
      <c r="R158" s="6"/>
      <c r="S158" s="6"/>
      <c r="T158" s="6"/>
      <c r="U158" s="6"/>
      <c r="V158" s="6"/>
      <c r="W158" s="6"/>
    </row>
    <row r="159" spans="1:23" ht="16.5" customHeight="1" x14ac:dyDescent="0.25">
      <c r="A159" s="29"/>
      <c r="B159" s="30"/>
      <c r="C159" s="6"/>
      <c r="D159" s="6"/>
      <c r="E159" s="6"/>
      <c r="F159" s="6"/>
      <c r="G159" s="31"/>
      <c r="H159" s="31"/>
      <c r="I159" s="32"/>
      <c r="J159" s="32"/>
      <c r="K159" s="32"/>
      <c r="L159" s="32"/>
      <c r="M159" s="6"/>
      <c r="N159" s="6"/>
      <c r="O159" s="6"/>
      <c r="P159" s="6"/>
      <c r="Q159" s="6"/>
      <c r="R159" s="6"/>
      <c r="S159" s="6"/>
      <c r="T159" s="6"/>
      <c r="U159" s="6"/>
      <c r="V159" s="6"/>
      <c r="W159" s="6"/>
    </row>
    <row r="160" spans="1:23" ht="16.5" customHeight="1" x14ac:dyDescent="0.25">
      <c r="A160" s="29"/>
      <c r="B160" s="30"/>
      <c r="C160" s="6"/>
      <c r="D160" s="6"/>
      <c r="E160" s="6"/>
      <c r="F160" s="6"/>
      <c r="G160" s="31"/>
      <c r="H160" s="31"/>
      <c r="I160" s="32"/>
      <c r="J160" s="32"/>
      <c r="K160" s="32"/>
      <c r="L160" s="32"/>
      <c r="M160" s="6"/>
      <c r="N160" s="6"/>
      <c r="O160" s="6"/>
      <c r="P160" s="6"/>
      <c r="Q160" s="6"/>
      <c r="R160" s="6"/>
      <c r="S160" s="6"/>
      <c r="T160" s="6"/>
      <c r="U160" s="6"/>
      <c r="V160" s="6"/>
      <c r="W160" s="6"/>
    </row>
    <row r="161" spans="1:23" ht="16.5" customHeight="1" x14ac:dyDescent="0.25">
      <c r="A161" s="29"/>
      <c r="B161" s="30"/>
      <c r="C161" s="6"/>
      <c r="D161" s="6"/>
      <c r="E161" s="6"/>
      <c r="F161" s="6"/>
      <c r="G161" s="31"/>
      <c r="H161" s="31"/>
      <c r="I161" s="32"/>
      <c r="J161" s="32"/>
      <c r="K161" s="32"/>
      <c r="L161" s="32"/>
      <c r="M161" s="6"/>
      <c r="N161" s="6"/>
      <c r="O161" s="6"/>
      <c r="P161" s="6"/>
      <c r="Q161" s="6"/>
      <c r="R161" s="6"/>
      <c r="S161" s="6"/>
      <c r="T161" s="6"/>
      <c r="U161" s="6"/>
      <c r="V161" s="6"/>
      <c r="W161" s="6"/>
    </row>
    <row r="162" spans="1:23" ht="16.5" customHeight="1" x14ac:dyDescent="0.25">
      <c r="A162" s="29"/>
      <c r="B162" s="30"/>
      <c r="C162" s="6"/>
      <c r="D162" s="6"/>
      <c r="E162" s="6"/>
      <c r="F162" s="6"/>
      <c r="G162" s="31"/>
      <c r="H162" s="31"/>
      <c r="I162" s="32"/>
      <c r="J162" s="32"/>
      <c r="K162" s="32"/>
      <c r="L162" s="32"/>
      <c r="M162" s="6"/>
      <c r="N162" s="6"/>
      <c r="O162" s="6"/>
      <c r="P162" s="6"/>
      <c r="Q162" s="6"/>
      <c r="R162" s="6"/>
      <c r="S162" s="6"/>
      <c r="T162" s="6"/>
      <c r="U162" s="6"/>
      <c r="V162" s="6"/>
      <c r="W162" s="6"/>
    </row>
    <row r="163" spans="1:23" ht="16.5" customHeight="1" x14ac:dyDescent="0.25">
      <c r="A163" s="29"/>
      <c r="B163" s="30"/>
      <c r="C163" s="6"/>
      <c r="D163" s="6"/>
      <c r="E163" s="6"/>
      <c r="F163" s="6"/>
      <c r="G163" s="31"/>
      <c r="H163" s="31"/>
      <c r="I163" s="32"/>
      <c r="J163" s="32"/>
      <c r="K163" s="32"/>
      <c r="L163" s="32"/>
      <c r="M163" s="6"/>
      <c r="N163" s="6"/>
      <c r="O163" s="6"/>
      <c r="P163" s="6"/>
      <c r="Q163" s="6"/>
      <c r="R163" s="6"/>
      <c r="S163" s="6"/>
      <c r="T163" s="6"/>
      <c r="U163" s="6"/>
      <c r="V163" s="6"/>
      <c r="W163" s="6"/>
    </row>
    <row r="164" spans="1:23" ht="16.5" customHeight="1" x14ac:dyDescent="0.25">
      <c r="A164" s="29"/>
      <c r="B164" s="30"/>
      <c r="C164" s="6"/>
      <c r="D164" s="6"/>
      <c r="E164" s="6"/>
      <c r="F164" s="6"/>
      <c r="G164" s="31"/>
      <c r="H164" s="31"/>
      <c r="I164" s="32"/>
      <c r="J164" s="32"/>
      <c r="K164" s="32"/>
      <c r="L164" s="32"/>
      <c r="M164" s="6"/>
      <c r="N164" s="6"/>
      <c r="O164" s="6"/>
      <c r="P164" s="6"/>
      <c r="Q164" s="6"/>
      <c r="R164" s="6"/>
      <c r="S164" s="6"/>
      <c r="T164" s="6"/>
      <c r="U164" s="6"/>
      <c r="V164" s="6"/>
      <c r="W164" s="6"/>
    </row>
    <row r="165" spans="1:23" ht="16.5" customHeight="1" x14ac:dyDescent="0.25">
      <c r="A165" s="29"/>
      <c r="B165" s="30"/>
      <c r="C165" s="6"/>
      <c r="D165" s="6"/>
      <c r="E165" s="6"/>
      <c r="F165" s="6"/>
      <c r="G165" s="31"/>
      <c r="H165" s="31"/>
      <c r="I165" s="32"/>
      <c r="J165" s="32"/>
      <c r="K165" s="32"/>
      <c r="L165" s="32"/>
      <c r="M165" s="6"/>
      <c r="N165" s="6"/>
      <c r="O165" s="6"/>
      <c r="P165" s="6"/>
      <c r="Q165" s="6"/>
      <c r="R165" s="6"/>
      <c r="S165" s="6"/>
      <c r="T165" s="6"/>
      <c r="U165" s="6"/>
      <c r="V165" s="6"/>
      <c r="W165" s="6"/>
    </row>
    <row r="166" spans="1:23" ht="16.5" customHeight="1" x14ac:dyDescent="0.25">
      <c r="A166" s="29"/>
      <c r="B166" s="30"/>
      <c r="C166" s="6"/>
      <c r="D166" s="6"/>
      <c r="E166" s="6"/>
      <c r="F166" s="6"/>
      <c r="G166" s="31"/>
      <c r="H166" s="31"/>
      <c r="I166" s="32"/>
      <c r="J166" s="32"/>
      <c r="K166" s="32"/>
      <c r="L166" s="32"/>
      <c r="M166" s="6"/>
      <c r="N166" s="6"/>
      <c r="O166" s="6"/>
      <c r="P166" s="6"/>
      <c r="Q166" s="6"/>
      <c r="R166" s="6"/>
      <c r="S166" s="6"/>
      <c r="T166" s="6"/>
      <c r="U166" s="6"/>
      <c r="V166" s="6"/>
      <c r="W166" s="6"/>
    </row>
    <row r="167" spans="1:23" ht="16.5" customHeight="1" x14ac:dyDescent="0.25">
      <c r="A167" s="29"/>
      <c r="B167" s="30"/>
      <c r="C167" s="6"/>
      <c r="D167" s="6"/>
      <c r="E167" s="6"/>
      <c r="F167" s="6"/>
      <c r="G167" s="31"/>
      <c r="H167" s="31"/>
      <c r="I167" s="32"/>
      <c r="J167" s="32"/>
      <c r="K167" s="32"/>
      <c r="L167" s="32"/>
      <c r="M167" s="6"/>
      <c r="N167" s="6"/>
      <c r="O167" s="6"/>
      <c r="P167" s="6"/>
      <c r="Q167" s="6"/>
      <c r="R167" s="6"/>
      <c r="S167" s="6"/>
      <c r="T167" s="6"/>
      <c r="U167" s="6"/>
      <c r="V167" s="6"/>
      <c r="W167" s="6"/>
    </row>
    <row r="168" spans="1:23" ht="16.5" customHeight="1" x14ac:dyDescent="0.25">
      <c r="A168" s="29"/>
      <c r="B168" s="30"/>
      <c r="C168" s="6"/>
      <c r="D168" s="6"/>
      <c r="E168" s="6"/>
      <c r="F168" s="6"/>
      <c r="G168" s="31"/>
      <c r="H168" s="31"/>
      <c r="I168" s="32"/>
      <c r="J168" s="32"/>
      <c r="K168" s="32"/>
      <c r="L168" s="32"/>
      <c r="M168" s="6"/>
      <c r="N168" s="6"/>
      <c r="O168" s="6"/>
      <c r="P168" s="6"/>
      <c r="Q168" s="6"/>
      <c r="R168" s="6"/>
      <c r="S168" s="6"/>
      <c r="T168" s="6"/>
      <c r="U168" s="6"/>
      <c r="V168" s="6"/>
      <c r="W168" s="6"/>
    </row>
    <row r="169" spans="1:23" ht="16.5" customHeight="1" x14ac:dyDescent="0.25">
      <c r="A169" s="29"/>
      <c r="B169" s="30"/>
      <c r="C169" s="6"/>
      <c r="D169" s="6"/>
      <c r="E169" s="6"/>
      <c r="F169" s="6"/>
      <c r="G169" s="31"/>
      <c r="H169" s="31"/>
      <c r="I169" s="32"/>
      <c r="J169" s="32"/>
      <c r="K169" s="32"/>
      <c r="L169" s="32"/>
      <c r="M169" s="6"/>
      <c r="N169" s="6"/>
      <c r="O169" s="6"/>
      <c r="P169" s="6"/>
      <c r="Q169" s="6"/>
      <c r="R169" s="6"/>
      <c r="S169" s="6"/>
      <c r="T169" s="6"/>
      <c r="U169" s="6"/>
      <c r="V169" s="6"/>
      <c r="W169" s="6"/>
    </row>
    <row r="170" spans="1:23" ht="16.5" customHeight="1" x14ac:dyDescent="0.25">
      <c r="A170" s="29"/>
      <c r="B170" s="30"/>
      <c r="C170" s="6"/>
      <c r="D170" s="6"/>
      <c r="E170" s="6"/>
      <c r="F170" s="6"/>
      <c r="G170" s="31"/>
      <c r="H170" s="31"/>
      <c r="I170" s="32"/>
      <c r="J170" s="32"/>
      <c r="K170" s="32"/>
      <c r="L170" s="32"/>
      <c r="M170" s="6"/>
      <c r="N170" s="6"/>
      <c r="O170" s="6"/>
      <c r="P170" s="6"/>
      <c r="Q170" s="6"/>
      <c r="R170" s="6"/>
      <c r="S170" s="6"/>
      <c r="T170" s="6"/>
      <c r="U170" s="6"/>
      <c r="V170" s="6"/>
      <c r="W170" s="6"/>
    </row>
    <row r="171" spans="1:23" ht="16.5" customHeight="1" x14ac:dyDescent="0.25">
      <c r="A171" s="29"/>
      <c r="B171" s="30"/>
      <c r="C171" s="6"/>
      <c r="D171" s="6"/>
      <c r="E171" s="6"/>
      <c r="F171" s="6"/>
      <c r="G171" s="31"/>
      <c r="H171" s="31"/>
      <c r="I171" s="32"/>
      <c r="J171" s="32"/>
      <c r="K171" s="32"/>
      <c r="L171" s="32"/>
      <c r="M171" s="6"/>
      <c r="N171" s="6"/>
      <c r="O171" s="6"/>
      <c r="P171" s="6"/>
      <c r="Q171" s="6"/>
      <c r="R171" s="6"/>
      <c r="S171" s="6"/>
      <c r="T171" s="6"/>
      <c r="U171" s="6"/>
      <c r="V171" s="6"/>
      <c r="W171" s="6"/>
    </row>
    <row r="172" spans="1:23" ht="16.5" customHeight="1" x14ac:dyDescent="0.25">
      <c r="A172" s="29"/>
      <c r="B172" s="30"/>
      <c r="C172" s="6"/>
      <c r="D172" s="6"/>
      <c r="E172" s="6"/>
      <c r="F172" s="6"/>
      <c r="G172" s="31"/>
      <c r="H172" s="31"/>
      <c r="I172" s="32"/>
      <c r="J172" s="32"/>
      <c r="K172" s="32"/>
      <c r="L172" s="32"/>
      <c r="M172" s="6"/>
      <c r="N172" s="6"/>
      <c r="O172" s="6"/>
      <c r="P172" s="6"/>
      <c r="Q172" s="6"/>
      <c r="R172" s="6"/>
      <c r="S172" s="6"/>
      <c r="T172" s="6"/>
      <c r="U172" s="6"/>
      <c r="V172" s="6"/>
      <c r="W172" s="6"/>
    </row>
    <row r="173" spans="1:23" ht="16.5" customHeight="1" x14ac:dyDescent="0.25">
      <c r="A173" s="29"/>
      <c r="B173" s="30"/>
      <c r="C173" s="6"/>
      <c r="D173" s="6"/>
      <c r="E173" s="6"/>
      <c r="F173" s="6"/>
      <c r="G173" s="31"/>
      <c r="H173" s="31"/>
      <c r="I173" s="32"/>
      <c r="J173" s="32"/>
      <c r="K173" s="32"/>
      <c r="L173" s="32"/>
      <c r="M173" s="6"/>
      <c r="N173" s="6"/>
      <c r="O173" s="6"/>
      <c r="P173" s="6"/>
      <c r="Q173" s="6"/>
      <c r="R173" s="6"/>
      <c r="S173" s="6"/>
      <c r="T173" s="6"/>
      <c r="U173" s="6"/>
      <c r="V173" s="6"/>
      <c r="W173" s="6"/>
    </row>
    <row r="174" spans="1:23" ht="16.5" customHeight="1" x14ac:dyDescent="0.25">
      <c r="A174" s="29"/>
      <c r="B174" s="30"/>
      <c r="C174" s="6"/>
      <c r="D174" s="6"/>
      <c r="E174" s="6"/>
      <c r="F174" s="6"/>
      <c r="G174" s="31"/>
      <c r="H174" s="31"/>
      <c r="I174" s="32"/>
      <c r="J174" s="32"/>
      <c r="K174" s="32"/>
      <c r="L174" s="32"/>
      <c r="M174" s="6"/>
      <c r="N174" s="6"/>
      <c r="O174" s="6"/>
      <c r="P174" s="6"/>
      <c r="Q174" s="6"/>
      <c r="R174" s="6"/>
      <c r="S174" s="6"/>
      <c r="T174" s="6"/>
      <c r="U174" s="6"/>
      <c r="V174" s="6"/>
      <c r="W174" s="6"/>
    </row>
    <row r="175" spans="1:23" ht="16.5" customHeight="1" x14ac:dyDescent="0.25">
      <c r="A175" s="29"/>
      <c r="B175" s="30"/>
      <c r="C175" s="6"/>
      <c r="D175" s="6"/>
      <c r="E175" s="6"/>
      <c r="F175" s="6"/>
      <c r="G175" s="31"/>
      <c r="H175" s="31"/>
      <c r="I175" s="32"/>
      <c r="J175" s="32"/>
      <c r="K175" s="32"/>
      <c r="L175" s="32"/>
      <c r="M175" s="6"/>
      <c r="N175" s="6"/>
      <c r="O175" s="6"/>
      <c r="P175" s="6"/>
      <c r="Q175" s="6"/>
      <c r="R175" s="6"/>
      <c r="S175" s="6"/>
      <c r="T175" s="6"/>
      <c r="U175" s="6"/>
      <c r="V175" s="6"/>
      <c r="W175" s="6"/>
    </row>
    <row r="176" spans="1:23" ht="16.5" customHeight="1" x14ac:dyDescent="0.25">
      <c r="A176" s="29"/>
      <c r="B176" s="30"/>
      <c r="C176" s="6"/>
      <c r="D176" s="6"/>
      <c r="E176" s="6"/>
      <c r="F176" s="6"/>
      <c r="G176" s="31"/>
      <c r="H176" s="31"/>
      <c r="I176" s="32"/>
      <c r="J176" s="32"/>
      <c r="K176" s="32"/>
      <c r="L176" s="32"/>
      <c r="M176" s="6"/>
      <c r="N176" s="6"/>
      <c r="O176" s="6"/>
      <c r="P176" s="6"/>
      <c r="Q176" s="6"/>
      <c r="R176" s="6"/>
      <c r="S176" s="6"/>
      <c r="T176" s="6"/>
      <c r="U176" s="6"/>
      <c r="V176" s="6"/>
      <c r="W176" s="6"/>
    </row>
    <row r="177" spans="1:23" ht="16.5" customHeight="1" x14ac:dyDescent="0.25">
      <c r="A177" s="29"/>
      <c r="B177" s="30"/>
      <c r="C177" s="6"/>
      <c r="D177" s="6"/>
      <c r="E177" s="6"/>
      <c r="F177" s="6"/>
      <c r="G177" s="31"/>
      <c r="H177" s="31"/>
      <c r="I177" s="32"/>
      <c r="J177" s="32"/>
      <c r="K177" s="32"/>
      <c r="L177" s="32"/>
      <c r="M177" s="6"/>
      <c r="N177" s="6"/>
      <c r="O177" s="6"/>
      <c r="P177" s="6"/>
      <c r="Q177" s="6"/>
      <c r="R177" s="6"/>
      <c r="S177" s="6"/>
      <c r="T177" s="6"/>
      <c r="U177" s="6"/>
      <c r="V177" s="6"/>
      <c r="W177" s="6"/>
    </row>
    <row r="178" spans="1:23" ht="16.5" customHeight="1" x14ac:dyDescent="0.25">
      <c r="A178" s="29"/>
      <c r="B178" s="30"/>
      <c r="C178" s="6"/>
      <c r="D178" s="6"/>
      <c r="E178" s="6"/>
      <c r="F178" s="6"/>
      <c r="G178" s="31"/>
      <c r="H178" s="31"/>
      <c r="I178" s="32"/>
      <c r="J178" s="32"/>
      <c r="K178" s="32"/>
      <c r="L178" s="32"/>
      <c r="M178" s="6"/>
      <c r="N178" s="6"/>
      <c r="O178" s="6"/>
      <c r="P178" s="6"/>
      <c r="Q178" s="6"/>
      <c r="R178" s="6"/>
      <c r="S178" s="6"/>
      <c r="T178" s="6"/>
      <c r="U178" s="6"/>
      <c r="V178" s="6"/>
      <c r="W178" s="6"/>
    </row>
    <row r="179" spans="1:23" ht="16.5" customHeight="1" x14ac:dyDescent="0.25">
      <c r="A179" s="29"/>
      <c r="B179" s="30"/>
      <c r="C179" s="6"/>
      <c r="D179" s="6"/>
      <c r="E179" s="6"/>
      <c r="F179" s="6"/>
      <c r="G179" s="31"/>
      <c r="H179" s="31"/>
      <c r="I179" s="32"/>
      <c r="J179" s="32"/>
      <c r="K179" s="32"/>
      <c r="L179" s="32"/>
      <c r="M179" s="6"/>
      <c r="N179" s="6"/>
      <c r="O179" s="6"/>
      <c r="P179" s="6"/>
      <c r="Q179" s="6"/>
      <c r="R179" s="6"/>
      <c r="S179" s="6"/>
      <c r="T179" s="6"/>
      <c r="U179" s="6"/>
      <c r="V179" s="6"/>
      <c r="W179" s="6"/>
    </row>
    <row r="180" spans="1:23" ht="16.5" customHeight="1" x14ac:dyDescent="0.25">
      <c r="A180" s="29"/>
      <c r="B180" s="30"/>
      <c r="C180" s="6"/>
      <c r="D180" s="6"/>
      <c r="E180" s="6"/>
      <c r="F180" s="6"/>
      <c r="G180" s="31"/>
      <c r="H180" s="31"/>
      <c r="I180" s="32"/>
      <c r="J180" s="32"/>
      <c r="K180" s="32"/>
      <c r="L180" s="32"/>
      <c r="M180" s="6"/>
      <c r="N180" s="6"/>
      <c r="O180" s="6"/>
      <c r="P180" s="6"/>
      <c r="Q180" s="6"/>
      <c r="R180" s="6"/>
      <c r="S180" s="6"/>
      <c r="T180" s="6"/>
      <c r="U180" s="6"/>
      <c r="V180" s="6"/>
      <c r="W180" s="6"/>
    </row>
    <row r="181" spans="1:23" ht="16.5" customHeight="1" x14ac:dyDescent="0.25">
      <c r="A181" s="29"/>
      <c r="B181" s="30"/>
      <c r="C181" s="6"/>
      <c r="D181" s="6"/>
      <c r="E181" s="6"/>
      <c r="F181" s="6"/>
      <c r="G181" s="31"/>
      <c r="H181" s="31"/>
      <c r="I181" s="32"/>
      <c r="J181" s="32"/>
      <c r="K181" s="32"/>
      <c r="L181" s="32"/>
      <c r="M181" s="6"/>
      <c r="N181" s="6"/>
      <c r="O181" s="6"/>
      <c r="P181" s="6"/>
      <c r="Q181" s="6"/>
      <c r="R181" s="6"/>
      <c r="S181" s="6"/>
      <c r="T181" s="6"/>
      <c r="U181" s="6"/>
      <c r="V181" s="6"/>
      <c r="W181" s="6"/>
    </row>
    <row r="182" spans="1:23" ht="16.5" customHeight="1" x14ac:dyDescent="0.25">
      <c r="A182" s="29"/>
      <c r="B182" s="30"/>
      <c r="C182" s="6"/>
      <c r="D182" s="6"/>
      <c r="E182" s="6"/>
      <c r="F182" s="6"/>
      <c r="G182" s="31"/>
      <c r="H182" s="31"/>
      <c r="I182" s="32"/>
      <c r="J182" s="32"/>
      <c r="K182" s="32"/>
      <c r="L182" s="32"/>
      <c r="M182" s="6"/>
      <c r="N182" s="6"/>
      <c r="O182" s="6"/>
      <c r="P182" s="6"/>
      <c r="Q182" s="6"/>
      <c r="R182" s="6"/>
      <c r="S182" s="6"/>
      <c r="T182" s="6"/>
      <c r="U182" s="6"/>
      <c r="V182" s="6"/>
      <c r="W182" s="6"/>
    </row>
    <row r="183" spans="1:23" ht="16.5" customHeight="1" x14ac:dyDescent="0.25">
      <c r="A183" s="29"/>
      <c r="B183" s="30"/>
      <c r="C183" s="6"/>
      <c r="D183" s="6"/>
      <c r="E183" s="6"/>
      <c r="F183" s="6"/>
      <c r="G183" s="31"/>
      <c r="H183" s="31"/>
      <c r="I183" s="32"/>
      <c r="J183" s="32"/>
      <c r="K183" s="32"/>
      <c r="L183" s="32"/>
      <c r="M183" s="6"/>
      <c r="N183" s="6"/>
      <c r="O183" s="6"/>
      <c r="P183" s="6"/>
      <c r="Q183" s="6"/>
      <c r="R183" s="6"/>
      <c r="S183" s="6"/>
      <c r="T183" s="6"/>
      <c r="U183" s="6"/>
      <c r="V183" s="6"/>
      <c r="W183" s="6"/>
    </row>
    <row r="184" spans="1:23" ht="16.5" customHeight="1" x14ac:dyDescent="0.25">
      <c r="A184" s="29"/>
      <c r="B184" s="30"/>
      <c r="C184" s="6"/>
      <c r="D184" s="6"/>
      <c r="E184" s="6"/>
      <c r="F184" s="6"/>
      <c r="G184" s="31"/>
      <c r="H184" s="31"/>
      <c r="I184" s="32"/>
      <c r="J184" s="32"/>
      <c r="K184" s="32"/>
      <c r="L184" s="32"/>
      <c r="M184" s="6"/>
      <c r="N184" s="6"/>
      <c r="O184" s="6"/>
      <c r="P184" s="6"/>
      <c r="Q184" s="6"/>
      <c r="R184" s="6"/>
      <c r="S184" s="6"/>
      <c r="T184" s="6"/>
      <c r="U184" s="6"/>
      <c r="V184" s="6"/>
      <c r="W184" s="6"/>
    </row>
    <row r="185" spans="1:23" ht="16.5" customHeight="1" x14ac:dyDescent="0.25">
      <c r="A185" s="29"/>
      <c r="B185" s="30"/>
      <c r="C185" s="6"/>
      <c r="D185" s="6"/>
      <c r="E185" s="6"/>
      <c r="F185" s="6"/>
      <c r="G185" s="31"/>
      <c r="H185" s="31"/>
      <c r="I185" s="32"/>
      <c r="J185" s="32"/>
      <c r="K185" s="32"/>
      <c r="L185" s="32"/>
      <c r="M185" s="6"/>
      <c r="N185" s="6"/>
      <c r="O185" s="6"/>
      <c r="P185" s="6"/>
      <c r="Q185" s="6"/>
      <c r="R185" s="6"/>
      <c r="S185" s="6"/>
      <c r="T185" s="6"/>
      <c r="U185" s="6"/>
      <c r="V185" s="6"/>
      <c r="W185" s="6"/>
    </row>
    <row r="186" spans="1:23" ht="16.5" customHeight="1" x14ac:dyDescent="0.25">
      <c r="A186" s="29"/>
      <c r="B186" s="30"/>
      <c r="C186" s="6"/>
      <c r="D186" s="6"/>
      <c r="E186" s="6"/>
      <c r="F186" s="6"/>
      <c r="G186" s="31"/>
      <c r="H186" s="31"/>
      <c r="I186" s="32"/>
      <c r="J186" s="32"/>
      <c r="K186" s="32"/>
      <c r="L186" s="32"/>
      <c r="M186" s="6"/>
      <c r="N186" s="6"/>
      <c r="O186" s="6"/>
      <c r="P186" s="6"/>
      <c r="Q186" s="6"/>
      <c r="R186" s="6"/>
      <c r="S186" s="6"/>
      <c r="T186" s="6"/>
      <c r="U186" s="6"/>
      <c r="V186" s="6"/>
      <c r="W186" s="6"/>
    </row>
    <row r="187" spans="1:23" ht="16.5" customHeight="1" x14ac:dyDescent="0.25">
      <c r="A187" s="29"/>
      <c r="B187" s="30"/>
      <c r="C187" s="6"/>
      <c r="D187" s="6"/>
      <c r="E187" s="6"/>
      <c r="F187" s="6"/>
      <c r="G187" s="31"/>
      <c r="H187" s="31"/>
      <c r="I187" s="32"/>
      <c r="J187" s="32"/>
      <c r="K187" s="32"/>
      <c r="L187" s="32"/>
      <c r="M187" s="6"/>
      <c r="N187" s="6"/>
      <c r="O187" s="6"/>
      <c r="P187" s="6"/>
      <c r="Q187" s="6"/>
      <c r="R187" s="6"/>
      <c r="S187" s="6"/>
      <c r="T187" s="6"/>
      <c r="U187" s="6"/>
      <c r="V187" s="6"/>
      <c r="W187" s="6"/>
    </row>
    <row r="188" spans="1:23" ht="16.5" customHeight="1" x14ac:dyDescent="0.25">
      <c r="A188" s="29"/>
      <c r="B188" s="30"/>
      <c r="C188" s="6"/>
      <c r="D188" s="6"/>
      <c r="E188" s="6"/>
      <c r="F188" s="6"/>
      <c r="G188" s="31"/>
      <c r="H188" s="31"/>
      <c r="I188" s="32"/>
      <c r="J188" s="32"/>
      <c r="K188" s="32"/>
      <c r="L188" s="32"/>
      <c r="M188" s="6"/>
      <c r="N188" s="6"/>
      <c r="O188" s="6"/>
      <c r="P188" s="6"/>
      <c r="Q188" s="6"/>
      <c r="R188" s="6"/>
      <c r="S188" s="6"/>
      <c r="T188" s="6"/>
      <c r="U188" s="6"/>
      <c r="V188" s="6"/>
      <c r="W188" s="6"/>
    </row>
    <row r="189" spans="1:23" ht="16.5" customHeight="1" x14ac:dyDescent="0.25">
      <c r="A189" s="29"/>
      <c r="B189" s="30"/>
      <c r="C189" s="6"/>
      <c r="D189" s="6"/>
      <c r="E189" s="6"/>
      <c r="F189" s="6"/>
      <c r="G189" s="31"/>
      <c r="H189" s="31"/>
      <c r="I189" s="32"/>
      <c r="J189" s="32"/>
      <c r="K189" s="32"/>
      <c r="L189" s="32"/>
      <c r="M189" s="6"/>
      <c r="N189" s="6"/>
      <c r="O189" s="6"/>
      <c r="P189" s="6"/>
      <c r="Q189" s="6"/>
      <c r="R189" s="6"/>
      <c r="S189" s="6"/>
      <c r="T189" s="6"/>
      <c r="U189" s="6"/>
      <c r="V189" s="6"/>
      <c r="W189" s="6"/>
    </row>
    <row r="190" spans="1:23" ht="16.5" customHeight="1" x14ac:dyDescent="0.25">
      <c r="A190" s="29"/>
      <c r="B190" s="30"/>
      <c r="C190" s="6"/>
      <c r="D190" s="6"/>
      <c r="E190" s="6"/>
      <c r="F190" s="6"/>
      <c r="G190" s="31"/>
      <c r="H190" s="31"/>
      <c r="I190" s="32"/>
      <c r="J190" s="32"/>
      <c r="K190" s="32"/>
      <c r="L190" s="32"/>
      <c r="M190" s="6"/>
      <c r="N190" s="6"/>
      <c r="O190" s="6"/>
      <c r="P190" s="6"/>
      <c r="Q190" s="6"/>
      <c r="R190" s="6"/>
      <c r="S190" s="6"/>
      <c r="T190" s="6"/>
      <c r="U190" s="6"/>
      <c r="V190" s="6"/>
      <c r="W190" s="6"/>
    </row>
    <row r="191" spans="1:23" ht="16.5" customHeight="1" x14ac:dyDescent="0.25">
      <c r="A191" s="29"/>
      <c r="B191" s="30"/>
      <c r="C191" s="6"/>
      <c r="D191" s="6"/>
      <c r="E191" s="6"/>
      <c r="F191" s="6"/>
      <c r="G191" s="31"/>
      <c r="H191" s="31"/>
      <c r="I191" s="32"/>
      <c r="J191" s="32"/>
      <c r="K191" s="32"/>
      <c r="L191" s="32"/>
      <c r="M191" s="6"/>
      <c r="N191" s="6"/>
      <c r="O191" s="6"/>
      <c r="P191" s="6"/>
      <c r="Q191" s="6"/>
      <c r="R191" s="6"/>
      <c r="S191" s="6"/>
      <c r="T191" s="6"/>
      <c r="U191" s="6"/>
      <c r="V191" s="6"/>
      <c r="W191" s="6"/>
    </row>
    <row r="192" spans="1:23" ht="16.5" customHeight="1" x14ac:dyDescent="0.25">
      <c r="A192" s="29"/>
      <c r="B192" s="30"/>
      <c r="C192" s="6"/>
      <c r="D192" s="6"/>
      <c r="E192" s="6"/>
      <c r="F192" s="6"/>
      <c r="G192" s="31"/>
      <c r="H192" s="31"/>
      <c r="I192" s="32"/>
      <c r="J192" s="32"/>
      <c r="K192" s="32"/>
      <c r="L192" s="32"/>
      <c r="M192" s="6"/>
      <c r="N192" s="6"/>
      <c r="O192" s="6"/>
      <c r="P192" s="6"/>
      <c r="Q192" s="6"/>
      <c r="R192" s="6"/>
      <c r="S192" s="6"/>
      <c r="T192" s="6"/>
      <c r="U192" s="6"/>
      <c r="V192" s="6"/>
      <c r="W192" s="6"/>
    </row>
    <row r="193" spans="1:23" ht="16.5" customHeight="1" x14ac:dyDescent="0.25">
      <c r="A193" s="29"/>
      <c r="B193" s="30"/>
      <c r="C193" s="6"/>
      <c r="D193" s="6"/>
      <c r="E193" s="6"/>
      <c r="F193" s="6"/>
      <c r="G193" s="31"/>
      <c r="H193" s="31"/>
      <c r="I193" s="32"/>
      <c r="J193" s="32"/>
      <c r="K193" s="32"/>
      <c r="L193" s="32"/>
      <c r="M193" s="6"/>
      <c r="N193" s="6"/>
      <c r="O193" s="6"/>
      <c r="P193" s="6"/>
      <c r="Q193" s="6"/>
      <c r="R193" s="6"/>
      <c r="S193" s="6"/>
      <c r="T193" s="6"/>
      <c r="U193" s="6"/>
      <c r="V193" s="6"/>
      <c r="W193" s="6"/>
    </row>
    <row r="194" spans="1:23" ht="16.5" customHeight="1" x14ac:dyDescent="0.25">
      <c r="A194" s="29"/>
      <c r="B194" s="30"/>
      <c r="C194" s="6"/>
      <c r="D194" s="6"/>
      <c r="E194" s="6"/>
      <c r="F194" s="6"/>
      <c r="G194" s="31"/>
      <c r="H194" s="31"/>
      <c r="I194" s="32"/>
      <c r="J194" s="32"/>
      <c r="K194" s="32"/>
      <c r="L194" s="32"/>
      <c r="M194" s="6"/>
      <c r="N194" s="6"/>
      <c r="O194" s="6"/>
      <c r="P194" s="6"/>
      <c r="Q194" s="6"/>
      <c r="R194" s="6"/>
      <c r="S194" s="6"/>
      <c r="T194" s="6"/>
      <c r="U194" s="6"/>
      <c r="V194" s="6"/>
      <c r="W194" s="6"/>
    </row>
    <row r="195" spans="1:23" ht="16.5" customHeight="1" x14ac:dyDescent="0.25">
      <c r="A195" s="29"/>
      <c r="B195" s="30"/>
      <c r="C195" s="6"/>
      <c r="D195" s="6"/>
      <c r="E195" s="6"/>
      <c r="F195" s="6"/>
      <c r="G195" s="31"/>
      <c r="H195" s="31"/>
      <c r="I195" s="32"/>
      <c r="J195" s="32"/>
      <c r="K195" s="32"/>
      <c r="L195" s="32"/>
      <c r="M195" s="6"/>
      <c r="N195" s="6"/>
      <c r="O195" s="6"/>
      <c r="P195" s="6"/>
      <c r="Q195" s="6"/>
      <c r="R195" s="6"/>
      <c r="S195" s="6"/>
      <c r="T195" s="6"/>
      <c r="U195" s="6"/>
      <c r="V195" s="6"/>
      <c r="W195" s="6"/>
    </row>
    <row r="196" spans="1:23" ht="16.5" customHeight="1" x14ac:dyDescent="0.25">
      <c r="A196" s="29"/>
      <c r="B196" s="30"/>
      <c r="C196" s="6"/>
      <c r="D196" s="6"/>
      <c r="E196" s="6"/>
      <c r="F196" s="6"/>
      <c r="G196" s="31"/>
      <c r="H196" s="31"/>
      <c r="I196" s="32"/>
      <c r="J196" s="32"/>
      <c r="K196" s="32"/>
      <c r="L196" s="32"/>
      <c r="M196" s="6"/>
      <c r="N196" s="6"/>
      <c r="O196" s="6"/>
      <c r="P196" s="6"/>
      <c r="Q196" s="6"/>
      <c r="R196" s="6"/>
      <c r="S196" s="6"/>
      <c r="T196" s="6"/>
      <c r="U196" s="6"/>
      <c r="V196" s="6"/>
      <c r="W196" s="6"/>
    </row>
    <row r="197" spans="1:23" ht="16.5" customHeight="1" x14ac:dyDescent="0.25">
      <c r="A197" s="29"/>
      <c r="B197" s="30"/>
      <c r="C197" s="6"/>
      <c r="D197" s="6"/>
      <c r="E197" s="6"/>
      <c r="F197" s="6"/>
      <c r="G197" s="31"/>
      <c r="H197" s="31"/>
      <c r="I197" s="32"/>
      <c r="J197" s="32"/>
      <c r="K197" s="32"/>
      <c r="L197" s="32"/>
      <c r="M197" s="6"/>
      <c r="N197" s="6"/>
      <c r="O197" s="6"/>
      <c r="P197" s="6"/>
      <c r="Q197" s="6"/>
      <c r="R197" s="6"/>
      <c r="S197" s="6"/>
      <c r="T197" s="6"/>
      <c r="U197" s="6"/>
      <c r="V197" s="6"/>
      <c r="W197" s="6"/>
    </row>
    <row r="198" spans="1:23" ht="16.5" customHeight="1" x14ac:dyDescent="0.25">
      <c r="A198" s="29"/>
      <c r="B198" s="30"/>
      <c r="C198" s="6"/>
      <c r="D198" s="6"/>
      <c r="E198" s="6"/>
      <c r="F198" s="6"/>
      <c r="G198" s="31"/>
      <c r="H198" s="31"/>
      <c r="I198" s="32"/>
      <c r="J198" s="32"/>
      <c r="K198" s="32"/>
      <c r="L198" s="32"/>
      <c r="M198" s="6"/>
      <c r="N198" s="6"/>
      <c r="O198" s="6"/>
      <c r="P198" s="6"/>
      <c r="Q198" s="6"/>
      <c r="R198" s="6"/>
      <c r="S198" s="6"/>
      <c r="T198" s="6"/>
      <c r="U198" s="6"/>
      <c r="V198" s="6"/>
      <c r="W198" s="6"/>
    </row>
    <row r="199" spans="1:23" ht="16.5" customHeight="1" x14ac:dyDescent="0.25">
      <c r="A199" s="29"/>
      <c r="B199" s="30"/>
      <c r="C199" s="6"/>
      <c r="D199" s="6"/>
      <c r="E199" s="6"/>
      <c r="F199" s="6"/>
      <c r="G199" s="31"/>
      <c r="H199" s="31"/>
      <c r="I199" s="32"/>
      <c r="J199" s="32"/>
      <c r="K199" s="32"/>
      <c r="L199" s="32"/>
      <c r="M199" s="6"/>
      <c r="N199" s="6"/>
      <c r="O199" s="6"/>
      <c r="P199" s="6"/>
      <c r="Q199" s="6"/>
      <c r="R199" s="6"/>
      <c r="S199" s="6"/>
      <c r="T199" s="6"/>
      <c r="U199" s="6"/>
      <c r="V199" s="6"/>
      <c r="W199" s="6"/>
    </row>
    <row r="200" spans="1:23" ht="16.5" customHeight="1" x14ac:dyDescent="0.25">
      <c r="A200" s="29"/>
      <c r="B200" s="30"/>
      <c r="C200" s="6"/>
      <c r="D200" s="6"/>
      <c r="E200" s="6"/>
      <c r="F200" s="6"/>
      <c r="G200" s="31"/>
      <c r="H200" s="31"/>
      <c r="I200" s="32"/>
      <c r="J200" s="32"/>
      <c r="K200" s="32"/>
      <c r="L200" s="32"/>
      <c r="M200" s="6"/>
      <c r="N200" s="6"/>
      <c r="O200" s="6"/>
      <c r="P200" s="6"/>
      <c r="Q200" s="6"/>
      <c r="R200" s="6"/>
      <c r="S200" s="6"/>
      <c r="T200" s="6"/>
      <c r="U200" s="6"/>
      <c r="V200" s="6"/>
      <c r="W200" s="6"/>
    </row>
    <row r="201" spans="1:23" ht="16.5" customHeight="1" x14ac:dyDescent="0.25">
      <c r="A201" s="29"/>
      <c r="B201" s="30"/>
      <c r="C201" s="6"/>
      <c r="D201" s="6"/>
      <c r="E201" s="6"/>
      <c r="F201" s="6"/>
      <c r="G201" s="31"/>
      <c r="H201" s="31"/>
      <c r="I201" s="32"/>
      <c r="J201" s="32"/>
      <c r="K201" s="32"/>
      <c r="L201" s="32"/>
      <c r="M201" s="6"/>
      <c r="N201" s="6"/>
      <c r="O201" s="6"/>
      <c r="P201" s="6"/>
      <c r="Q201" s="6"/>
      <c r="R201" s="6"/>
      <c r="S201" s="6"/>
      <c r="T201" s="6"/>
      <c r="U201" s="6"/>
      <c r="V201" s="6"/>
      <c r="W201" s="6"/>
    </row>
    <row r="202" spans="1:23" ht="16.5" customHeight="1" x14ac:dyDescent="0.25">
      <c r="A202" s="29"/>
      <c r="B202" s="30"/>
      <c r="C202" s="6"/>
      <c r="D202" s="6"/>
      <c r="E202" s="6"/>
      <c r="F202" s="6"/>
      <c r="G202" s="31"/>
      <c r="H202" s="31"/>
      <c r="I202" s="32"/>
      <c r="J202" s="32"/>
      <c r="K202" s="32"/>
      <c r="L202" s="32"/>
      <c r="M202" s="6"/>
      <c r="N202" s="6"/>
      <c r="O202" s="6"/>
      <c r="P202" s="6"/>
      <c r="Q202" s="6"/>
      <c r="R202" s="6"/>
      <c r="S202" s="6"/>
      <c r="T202" s="6"/>
      <c r="U202" s="6"/>
      <c r="V202" s="6"/>
      <c r="W202" s="6"/>
    </row>
    <row r="203" spans="1:23" ht="16.5" customHeight="1" x14ac:dyDescent="0.25">
      <c r="A203" s="29"/>
      <c r="B203" s="30"/>
      <c r="C203" s="6"/>
      <c r="D203" s="6"/>
      <c r="E203" s="6"/>
      <c r="F203" s="6"/>
      <c r="G203" s="31"/>
      <c r="H203" s="31"/>
      <c r="I203" s="32"/>
      <c r="J203" s="32"/>
      <c r="K203" s="32"/>
      <c r="L203" s="32"/>
      <c r="M203" s="6"/>
      <c r="N203" s="6"/>
      <c r="O203" s="6"/>
      <c r="P203" s="6"/>
      <c r="Q203" s="6"/>
      <c r="R203" s="6"/>
      <c r="S203" s="6"/>
      <c r="T203" s="6"/>
      <c r="U203" s="6"/>
      <c r="V203" s="6"/>
      <c r="W203" s="6"/>
    </row>
    <row r="204" spans="1:23" ht="16.5" customHeight="1" x14ac:dyDescent="0.25">
      <c r="A204" s="29"/>
      <c r="B204" s="30"/>
      <c r="C204" s="6"/>
      <c r="D204" s="6"/>
      <c r="E204" s="6"/>
      <c r="F204" s="6"/>
      <c r="G204" s="31"/>
      <c r="H204" s="31"/>
      <c r="I204" s="32"/>
      <c r="J204" s="32"/>
      <c r="K204" s="32"/>
      <c r="L204" s="32"/>
      <c r="M204" s="6"/>
      <c r="N204" s="6"/>
      <c r="O204" s="6"/>
      <c r="P204" s="6"/>
      <c r="Q204" s="6"/>
      <c r="R204" s="6"/>
      <c r="S204" s="6"/>
      <c r="T204" s="6"/>
      <c r="U204" s="6"/>
      <c r="V204" s="6"/>
      <c r="W204" s="6"/>
    </row>
    <row r="205" spans="1:23" ht="16.5" customHeight="1" x14ac:dyDescent="0.25">
      <c r="A205" s="29"/>
      <c r="B205" s="30"/>
      <c r="C205" s="6"/>
      <c r="D205" s="6"/>
      <c r="E205" s="6"/>
      <c r="F205" s="6"/>
      <c r="G205" s="31"/>
      <c r="H205" s="31"/>
      <c r="I205" s="32"/>
      <c r="J205" s="32"/>
      <c r="K205" s="32"/>
      <c r="L205" s="32"/>
      <c r="M205" s="6"/>
      <c r="N205" s="6"/>
      <c r="O205" s="6"/>
      <c r="P205" s="6"/>
      <c r="Q205" s="6"/>
      <c r="R205" s="6"/>
      <c r="S205" s="6"/>
      <c r="T205" s="6"/>
      <c r="U205" s="6"/>
      <c r="V205" s="6"/>
      <c r="W205" s="6"/>
    </row>
    <row r="206" spans="1:23" ht="16.5" customHeight="1" x14ac:dyDescent="0.25">
      <c r="A206" s="29"/>
      <c r="B206" s="30"/>
      <c r="C206" s="6"/>
      <c r="D206" s="6"/>
      <c r="E206" s="6"/>
      <c r="F206" s="6"/>
      <c r="G206" s="31"/>
      <c r="H206" s="31"/>
      <c r="I206" s="32"/>
      <c r="J206" s="32"/>
      <c r="K206" s="32"/>
      <c r="L206" s="32"/>
      <c r="M206" s="6"/>
      <c r="N206" s="6"/>
      <c r="O206" s="6"/>
      <c r="P206" s="6"/>
      <c r="Q206" s="6"/>
      <c r="R206" s="6"/>
      <c r="S206" s="6"/>
      <c r="T206" s="6"/>
      <c r="U206" s="6"/>
      <c r="V206" s="6"/>
      <c r="W206" s="6"/>
    </row>
    <row r="207" spans="1:23" ht="16.5" customHeight="1" x14ac:dyDescent="0.25">
      <c r="A207" s="29"/>
      <c r="B207" s="30"/>
      <c r="C207" s="6"/>
      <c r="D207" s="6"/>
      <c r="E207" s="6"/>
      <c r="F207" s="6"/>
      <c r="G207" s="31"/>
      <c r="H207" s="31"/>
      <c r="I207" s="32"/>
      <c r="J207" s="32"/>
      <c r="K207" s="32"/>
      <c r="L207" s="32"/>
      <c r="M207" s="6"/>
      <c r="N207" s="6"/>
      <c r="O207" s="6"/>
      <c r="P207" s="6"/>
      <c r="Q207" s="6"/>
      <c r="R207" s="6"/>
      <c r="S207" s="6"/>
      <c r="T207" s="6"/>
      <c r="U207" s="6"/>
      <c r="V207" s="6"/>
      <c r="W207" s="6"/>
    </row>
    <row r="208" spans="1:23" ht="16.5" customHeight="1" x14ac:dyDescent="0.25">
      <c r="A208" s="29"/>
      <c r="B208" s="30"/>
      <c r="C208" s="6"/>
      <c r="D208" s="6"/>
      <c r="E208" s="6"/>
      <c r="F208" s="6"/>
      <c r="G208" s="31"/>
      <c r="H208" s="31"/>
      <c r="I208" s="32"/>
      <c r="J208" s="32"/>
      <c r="K208" s="32"/>
      <c r="L208" s="32"/>
      <c r="M208" s="6"/>
      <c r="N208" s="6"/>
      <c r="O208" s="6"/>
      <c r="P208" s="6"/>
      <c r="Q208" s="6"/>
      <c r="R208" s="6"/>
      <c r="S208" s="6"/>
      <c r="T208" s="6"/>
      <c r="U208" s="6"/>
      <c r="V208" s="6"/>
      <c r="W208" s="6"/>
    </row>
    <row r="209" spans="1:23" ht="16.5" customHeight="1" x14ac:dyDescent="0.25">
      <c r="A209" s="29"/>
      <c r="B209" s="30"/>
      <c r="C209" s="6"/>
      <c r="D209" s="6"/>
      <c r="E209" s="6"/>
      <c r="F209" s="6"/>
      <c r="G209" s="31"/>
      <c r="H209" s="31"/>
      <c r="I209" s="32"/>
      <c r="J209" s="32"/>
      <c r="K209" s="32"/>
      <c r="L209" s="32"/>
      <c r="M209" s="6"/>
      <c r="N209" s="6"/>
      <c r="O209" s="6"/>
      <c r="P209" s="6"/>
      <c r="Q209" s="6"/>
      <c r="R209" s="6"/>
      <c r="S209" s="6"/>
      <c r="T209" s="6"/>
      <c r="U209" s="6"/>
      <c r="V209" s="6"/>
      <c r="W209" s="6"/>
    </row>
    <row r="210" spans="1:23" ht="16.5" customHeight="1" x14ac:dyDescent="0.25">
      <c r="A210" s="29"/>
      <c r="B210" s="30"/>
      <c r="C210" s="6"/>
      <c r="D210" s="6"/>
      <c r="E210" s="6"/>
      <c r="F210" s="6"/>
      <c r="G210" s="31"/>
      <c r="H210" s="31"/>
      <c r="I210" s="32"/>
      <c r="J210" s="32"/>
      <c r="K210" s="32"/>
      <c r="L210" s="32"/>
      <c r="M210" s="6"/>
      <c r="N210" s="6"/>
      <c r="O210" s="6"/>
      <c r="P210" s="6"/>
      <c r="Q210" s="6"/>
      <c r="R210" s="6"/>
      <c r="S210" s="6"/>
      <c r="T210" s="6"/>
      <c r="U210" s="6"/>
      <c r="V210" s="6"/>
      <c r="W210" s="6"/>
    </row>
    <row r="211" spans="1:23" ht="16.5" customHeight="1" x14ac:dyDescent="0.25">
      <c r="A211" s="29"/>
      <c r="B211" s="30"/>
      <c r="C211" s="6"/>
      <c r="D211" s="6"/>
      <c r="E211" s="6"/>
      <c r="F211" s="6"/>
      <c r="G211" s="31"/>
      <c r="H211" s="31"/>
      <c r="I211" s="32"/>
      <c r="J211" s="32"/>
      <c r="K211" s="32"/>
      <c r="L211" s="32"/>
      <c r="M211" s="6"/>
      <c r="N211" s="6"/>
      <c r="O211" s="6"/>
      <c r="P211" s="6"/>
      <c r="Q211" s="6"/>
      <c r="R211" s="6"/>
      <c r="S211" s="6"/>
      <c r="T211" s="6"/>
      <c r="U211" s="6"/>
      <c r="V211" s="6"/>
      <c r="W211" s="6"/>
    </row>
    <row r="212" spans="1:23" ht="16.5" customHeight="1" x14ac:dyDescent="0.25">
      <c r="A212" s="29"/>
      <c r="B212" s="30"/>
      <c r="C212" s="6"/>
      <c r="D212" s="6"/>
      <c r="E212" s="6"/>
      <c r="F212" s="6"/>
      <c r="G212" s="31"/>
      <c r="H212" s="31"/>
      <c r="I212" s="32"/>
      <c r="J212" s="32"/>
      <c r="K212" s="32"/>
      <c r="L212" s="32"/>
      <c r="M212" s="6"/>
      <c r="N212" s="6"/>
      <c r="O212" s="6"/>
      <c r="P212" s="6"/>
      <c r="Q212" s="6"/>
      <c r="R212" s="6"/>
      <c r="S212" s="6"/>
      <c r="T212" s="6"/>
      <c r="U212" s="6"/>
      <c r="V212" s="6"/>
      <c r="W212" s="6"/>
    </row>
    <row r="213" spans="1:23" ht="16.5" customHeight="1" x14ac:dyDescent="0.25">
      <c r="A213" s="29"/>
      <c r="B213" s="30"/>
      <c r="C213" s="6"/>
      <c r="D213" s="6"/>
      <c r="E213" s="6"/>
      <c r="F213" s="6"/>
      <c r="G213" s="31"/>
      <c r="H213" s="31"/>
      <c r="I213" s="32"/>
      <c r="J213" s="32"/>
      <c r="K213" s="32"/>
      <c r="L213" s="32"/>
      <c r="M213" s="6"/>
      <c r="N213" s="6"/>
      <c r="O213" s="6"/>
      <c r="P213" s="6"/>
      <c r="Q213" s="6"/>
      <c r="R213" s="6"/>
      <c r="S213" s="6"/>
      <c r="T213" s="6"/>
      <c r="U213" s="6"/>
      <c r="V213" s="6"/>
      <c r="W213" s="6"/>
    </row>
    <row r="214" spans="1:23" ht="16.5" customHeight="1" x14ac:dyDescent="0.25">
      <c r="A214" s="29"/>
      <c r="B214" s="30"/>
      <c r="C214" s="6"/>
      <c r="D214" s="6"/>
      <c r="E214" s="6"/>
      <c r="F214" s="6"/>
      <c r="G214" s="31"/>
      <c r="H214" s="31"/>
      <c r="I214" s="32"/>
      <c r="J214" s="32"/>
      <c r="K214" s="32"/>
      <c r="L214" s="32"/>
      <c r="M214" s="6"/>
      <c r="N214" s="6"/>
      <c r="O214" s="6"/>
      <c r="P214" s="6"/>
      <c r="Q214" s="6"/>
      <c r="R214" s="6"/>
      <c r="S214" s="6"/>
      <c r="T214" s="6"/>
      <c r="U214" s="6"/>
      <c r="V214" s="6"/>
      <c r="W214" s="6"/>
    </row>
    <row r="215" spans="1:23" ht="16.5" customHeight="1" x14ac:dyDescent="0.25">
      <c r="A215" s="29"/>
      <c r="B215" s="30"/>
      <c r="C215" s="6"/>
      <c r="D215" s="6"/>
      <c r="E215" s="6"/>
      <c r="F215" s="6"/>
      <c r="G215" s="31"/>
      <c r="H215" s="31"/>
      <c r="I215" s="32"/>
      <c r="J215" s="32"/>
      <c r="K215" s="32"/>
      <c r="L215" s="32"/>
      <c r="M215" s="6"/>
      <c r="N215" s="6"/>
      <c r="O215" s="6"/>
      <c r="P215" s="6"/>
      <c r="Q215" s="6"/>
      <c r="R215" s="6"/>
      <c r="S215" s="6"/>
      <c r="T215" s="6"/>
      <c r="U215" s="6"/>
      <c r="V215" s="6"/>
      <c r="W215" s="6"/>
    </row>
    <row r="216" spans="1:23" ht="16.5" customHeight="1" x14ac:dyDescent="0.25">
      <c r="A216" s="29"/>
      <c r="B216" s="30"/>
      <c r="C216" s="6"/>
      <c r="D216" s="6"/>
      <c r="E216" s="6"/>
      <c r="F216" s="6"/>
      <c r="G216" s="31"/>
      <c r="H216" s="31"/>
      <c r="I216" s="32"/>
      <c r="J216" s="32"/>
      <c r="K216" s="32"/>
      <c r="L216" s="32"/>
      <c r="M216" s="6"/>
      <c r="N216" s="6"/>
      <c r="O216" s="6"/>
      <c r="P216" s="6"/>
      <c r="Q216" s="6"/>
      <c r="R216" s="6"/>
      <c r="S216" s="6"/>
      <c r="T216" s="6"/>
      <c r="U216" s="6"/>
      <c r="V216" s="6"/>
      <c r="W216" s="6"/>
    </row>
    <row r="217" spans="1:23" ht="16.5" customHeight="1" x14ac:dyDescent="0.25">
      <c r="A217" s="29"/>
      <c r="B217" s="30"/>
      <c r="C217" s="6"/>
      <c r="D217" s="6"/>
      <c r="E217" s="6"/>
      <c r="F217" s="6"/>
      <c r="G217" s="31"/>
      <c r="H217" s="31"/>
      <c r="I217" s="32"/>
      <c r="J217" s="32"/>
      <c r="K217" s="32"/>
      <c r="L217" s="32"/>
      <c r="M217" s="6"/>
      <c r="N217" s="6"/>
      <c r="O217" s="6"/>
      <c r="P217" s="6"/>
      <c r="Q217" s="6"/>
      <c r="R217" s="6"/>
      <c r="S217" s="6"/>
      <c r="T217" s="6"/>
      <c r="U217" s="6"/>
      <c r="V217" s="6"/>
      <c r="W217" s="6"/>
    </row>
    <row r="218" spans="1:23" ht="16.5" customHeight="1" x14ac:dyDescent="0.25">
      <c r="A218" s="29"/>
      <c r="B218" s="30"/>
      <c r="C218" s="6"/>
      <c r="D218" s="6"/>
      <c r="E218" s="6"/>
      <c r="F218" s="6"/>
      <c r="G218" s="31"/>
      <c r="H218" s="31"/>
      <c r="I218" s="32"/>
      <c r="J218" s="32"/>
      <c r="K218" s="32"/>
      <c r="L218" s="32"/>
      <c r="M218" s="6"/>
      <c r="N218" s="6"/>
      <c r="O218" s="6"/>
      <c r="P218" s="6"/>
      <c r="Q218" s="6"/>
      <c r="R218" s="6"/>
      <c r="S218" s="6"/>
      <c r="T218" s="6"/>
      <c r="U218" s="6"/>
      <c r="V218" s="6"/>
      <c r="W218" s="6"/>
    </row>
    <row r="219" spans="1:23" ht="16.5" customHeight="1" x14ac:dyDescent="0.25">
      <c r="A219" s="29"/>
      <c r="B219" s="30"/>
      <c r="C219" s="6"/>
      <c r="D219" s="6"/>
      <c r="E219" s="6"/>
      <c r="F219" s="6"/>
      <c r="G219" s="31"/>
      <c r="H219" s="31"/>
      <c r="I219" s="32"/>
      <c r="J219" s="32"/>
      <c r="K219" s="32"/>
      <c r="L219" s="32"/>
      <c r="M219" s="6"/>
      <c r="N219" s="6"/>
      <c r="O219" s="6"/>
      <c r="P219" s="6"/>
      <c r="Q219" s="6"/>
      <c r="R219" s="6"/>
      <c r="S219" s="6"/>
      <c r="T219" s="6"/>
      <c r="U219" s="6"/>
      <c r="V219" s="6"/>
      <c r="W219" s="6"/>
    </row>
    <row r="220" spans="1:23" ht="16.5" customHeight="1" x14ac:dyDescent="0.25">
      <c r="A220" s="29"/>
      <c r="B220" s="30"/>
      <c r="C220" s="6"/>
      <c r="D220" s="6"/>
      <c r="E220" s="6"/>
      <c r="F220" s="6"/>
      <c r="G220" s="31"/>
      <c r="H220" s="31"/>
      <c r="I220" s="32"/>
      <c r="J220" s="32"/>
      <c r="K220" s="32"/>
      <c r="L220" s="32"/>
      <c r="M220" s="6"/>
      <c r="N220" s="6"/>
      <c r="O220" s="6"/>
      <c r="P220" s="6"/>
      <c r="Q220" s="6"/>
      <c r="R220" s="6"/>
      <c r="S220" s="6"/>
      <c r="T220" s="6"/>
      <c r="U220" s="6"/>
      <c r="V220" s="6"/>
      <c r="W220" s="6"/>
    </row>
    <row r="221" spans="1:23" ht="16.5" customHeight="1" x14ac:dyDescent="0.25">
      <c r="A221" s="29"/>
      <c r="B221" s="30"/>
      <c r="C221" s="6"/>
      <c r="D221" s="6"/>
      <c r="E221" s="6"/>
      <c r="F221" s="6"/>
      <c r="G221" s="31"/>
      <c r="H221" s="31"/>
      <c r="I221" s="32"/>
      <c r="J221" s="32"/>
      <c r="K221" s="32"/>
      <c r="L221" s="32"/>
      <c r="M221" s="6"/>
      <c r="N221" s="6"/>
      <c r="O221" s="6"/>
      <c r="P221" s="6"/>
      <c r="Q221" s="6"/>
      <c r="R221" s="6"/>
      <c r="S221" s="6"/>
      <c r="T221" s="6"/>
      <c r="U221" s="6"/>
      <c r="V221" s="6"/>
      <c r="W221" s="6"/>
    </row>
    <row r="222" spans="1:23" ht="16.5" customHeight="1" x14ac:dyDescent="0.25">
      <c r="A222" s="29"/>
      <c r="B222" s="30"/>
      <c r="C222" s="6"/>
      <c r="D222" s="6"/>
      <c r="E222" s="6"/>
      <c r="F222" s="6"/>
      <c r="G222" s="31"/>
      <c r="H222" s="31"/>
      <c r="I222" s="32"/>
      <c r="J222" s="32"/>
      <c r="K222" s="32"/>
      <c r="L222" s="32"/>
      <c r="M222" s="6"/>
      <c r="N222" s="6"/>
      <c r="O222" s="6"/>
      <c r="P222" s="6"/>
      <c r="Q222" s="6"/>
      <c r="R222" s="6"/>
      <c r="S222" s="6"/>
      <c r="T222" s="6"/>
      <c r="U222" s="6"/>
      <c r="V222" s="6"/>
      <c r="W222" s="6"/>
    </row>
    <row r="223" spans="1:23" ht="16.5" customHeight="1" x14ac:dyDescent="0.25">
      <c r="A223" s="29"/>
      <c r="B223" s="30"/>
      <c r="C223" s="6"/>
      <c r="D223" s="6"/>
      <c r="E223" s="6"/>
      <c r="F223" s="6"/>
      <c r="G223" s="31"/>
      <c r="H223" s="31"/>
      <c r="I223" s="32"/>
      <c r="J223" s="32"/>
      <c r="K223" s="32"/>
      <c r="L223" s="32"/>
      <c r="M223" s="6"/>
      <c r="N223" s="6"/>
      <c r="O223" s="6"/>
      <c r="P223" s="6"/>
      <c r="Q223" s="6"/>
      <c r="R223" s="6"/>
      <c r="S223" s="6"/>
      <c r="T223" s="6"/>
      <c r="U223" s="6"/>
      <c r="V223" s="6"/>
      <c r="W223" s="6"/>
    </row>
    <row r="224" spans="1:23" ht="16.5" customHeight="1" x14ac:dyDescent="0.25">
      <c r="A224" s="29"/>
      <c r="B224" s="30"/>
      <c r="C224" s="6"/>
      <c r="D224" s="6"/>
      <c r="E224" s="6"/>
      <c r="F224" s="6"/>
      <c r="G224" s="31"/>
      <c r="H224" s="31"/>
      <c r="I224" s="32"/>
      <c r="J224" s="32"/>
      <c r="K224" s="32"/>
      <c r="L224" s="32"/>
      <c r="M224" s="6"/>
      <c r="N224" s="6"/>
      <c r="O224" s="6"/>
      <c r="P224" s="6"/>
      <c r="Q224" s="6"/>
      <c r="R224" s="6"/>
      <c r="S224" s="6"/>
      <c r="T224" s="6"/>
      <c r="U224" s="6"/>
      <c r="V224" s="6"/>
      <c r="W224" s="6"/>
    </row>
    <row r="225" spans="1:23" ht="16.5" customHeight="1" x14ac:dyDescent="0.25">
      <c r="A225" s="29"/>
      <c r="B225" s="30"/>
      <c r="C225" s="6"/>
      <c r="D225" s="6"/>
      <c r="E225" s="6"/>
      <c r="F225" s="6"/>
      <c r="G225" s="31"/>
      <c r="H225" s="31"/>
      <c r="I225" s="32"/>
      <c r="J225" s="32"/>
      <c r="K225" s="32"/>
      <c r="L225" s="32"/>
      <c r="M225" s="6"/>
      <c r="N225" s="6"/>
      <c r="O225" s="6"/>
      <c r="P225" s="6"/>
      <c r="Q225" s="6"/>
      <c r="R225" s="6"/>
      <c r="S225" s="6"/>
      <c r="T225" s="6"/>
      <c r="U225" s="6"/>
      <c r="V225" s="6"/>
      <c r="W225" s="6"/>
    </row>
    <row r="226" spans="1:23" ht="16.5" customHeight="1" x14ac:dyDescent="0.25">
      <c r="A226" s="29"/>
      <c r="B226" s="30"/>
      <c r="C226" s="6"/>
      <c r="D226" s="6"/>
      <c r="E226" s="6"/>
      <c r="F226" s="6"/>
      <c r="G226" s="31"/>
      <c r="H226" s="31"/>
      <c r="I226" s="32"/>
      <c r="J226" s="32"/>
      <c r="K226" s="32"/>
      <c r="L226" s="32"/>
      <c r="M226" s="6"/>
      <c r="N226" s="6"/>
      <c r="O226" s="6"/>
      <c r="P226" s="6"/>
      <c r="Q226" s="6"/>
      <c r="R226" s="6"/>
      <c r="S226" s="6"/>
      <c r="T226" s="6"/>
      <c r="U226" s="6"/>
      <c r="V226" s="6"/>
      <c r="W226" s="6"/>
    </row>
    <row r="227" spans="1:23" ht="16.5" customHeight="1" x14ac:dyDescent="0.25">
      <c r="A227" s="29"/>
      <c r="B227" s="30"/>
      <c r="C227" s="6"/>
      <c r="D227" s="6"/>
      <c r="E227" s="6"/>
      <c r="F227" s="6"/>
      <c r="G227" s="31"/>
      <c r="H227" s="31"/>
      <c r="I227" s="32"/>
      <c r="J227" s="32"/>
      <c r="K227" s="32"/>
      <c r="L227" s="32"/>
      <c r="M227" s="6"/>
      <c r="N227" s="6"/>
      <c r="O227" s="6"/>
      <c r="P227" s="6"/>
      <c r="Q227" s="6"/>
      <c r="R227" s="6"/>
      <c r="S227" s="6"/>
      <c r="T227" s="6"/>
      <c r="U227" s="6"/>
      <c r="V227" s="6"/>
      <c r="W227" s="6"/>
    </row>
    <row r="228" spans="1:23" ht="16.5" customHeight="1" x14ac:dyDescent="0.25">
      <c r="A228" s="29"/>
      <c r="B228" s="30"/>
      <c r="C228" s="6"/>
      <c r="D228" s="6"/>
      <c r="E228" s="6"/>
      <c r="F228" s="6"/>
      <c r="G228" s="31"/>
      <c r="H228" s="31"/>
      <c r="I228" s="32"/>
      <c r="J228" s="32"/>
      <c r="K228" s="32"/>
      <c r="L228" s="32"/>
      <c r="M228" s="6"/>
      <c r="N228" s="6"/>
      <c r="O228" s="6"/>
      <c r="P228" s="6"/>
      <c r="Q228" s="6"/>
      <c r="R228" s="6"/>
      <c r="S228" s="6"/>
      <c r="T228" s="6"/>
      <c r="U228" s="6"/>
      <c r="V228" s="6"/>
      <c r="W228" s="6"/>
    </row>
    <row r="229" spans="1:23" ht="16.5" customHeight="1" x14ac:dyDescent="0.25">
      <c r="A229" s="29"/>
      <c r="B229" s="30"/>
      <c r="C229" s="6"/>
      <c r="D229" s="6"/>
      <c r="E229" s="6"/>
      <c r="F229" s="6"/>
      <c r="G229" s="31"/>
      <c r="H229" s="31"/>
      <c r="I229" s="32"/>
      <c r="J229" s="32"/>
      <c r="K229" s="32"/>
      <c r="L229" s="32"/>
      <c r="M229" s="6"/>
      <c r="N229" s="6"/>
      <c r="O229" s="6"/>
      <c r="P229" s="6"/>
      <c r="Q229" s="6"/>
      <c r="R229" s="6"/>
      <c r="S229" s="6"/>
      <c r="T229" s="6"/>
      <c r="U229" s="6"/>
      <c r="V229" s="6"/>
      <c r="W229" s="6"/>
    </row>
    <row r="230" spans="1:23" ht="16.5" customHeight="1" x14ac:dyDescent="0.25">
      <c r="A230" s="29"/>
      <c r="B230" s="30"/>
      <c r="C230" s="6"/>
      <c r="D230" s="6"/>
      <c r="E230" s="6"/>
      <c r="F230" s="6"/>
      <c r="G230" s="31"/>
      <c r="H230" s="31"/>
      <c r="I230" s="32"/>
      <c r="J230" s="32"/>
      <c r="K230" s="32"/>
      <c r="L230" s="32"/>
      <c r="M230" s="6"/>
      <c r="N230" s="6"/>
      <c r="O230" s="6"/>
      <c r="P230" s="6"/>
      <c r="Q230" s="6"/>
      <c r="R230" s="6"/>
      <c r="S230" s="6"/>
      <c r="T230" s="6"/>
      <c r="U230" s="6"/>
      <c r="V230" s="6"/>
      <c r="W230" s="6"/>
    </row>
    <row r="231" spans="1:23" ht="16.5" customHeight="1" x14ac:dyDescent="0.25">
      <c r="A231" s="29"/>
      <c r="B231" s="30"/>
      <c r="C231" s="6"/>
      <c r="D231" s="6"/>
      <c r="E231" s="6"/>
      <c r="F231" s="6"/>
      <c r="G231" s="31"/>
      <c r="H231" s="31"/>
      <c r="I231" s="32"/>
      <c r="J231" s="32"/>
      <c r="K231" s="32"/>
      <c r="L231" s="32"/>
      <c r="M231" s="6"/>
      <c r="N231" s="6"/>
      <c r="O231" s="6"/>
      <c r="P231" s="6"/>
      <c r="Q231" s="6"/>
      <c r="R231" s="6"/>
      <c r="S231" s="6"/>
      <c r="T231" s="6"/>
      <c r="U231" s="6"/>
      <c r="V231" s="6"/>
      <c r="W231" s="6"/>
    </row>
    <row r="232" spans="1:23" ht="16.5" customHeight="1" x14ac:dyDescent="0.25">
      <c r="A232" s="29"/>
      <c r="B232" s="30"/>
      <c r="C232" s="6"/>
      <c r="D232" s="6"/>
      <c r="E232" s="6"/>
      <c r="F232" s="6"/>
      <c r="G232" s="31"/>
      <c r="H232" s="31"/>
      <c r="I232" s="32"/>
      <c r="J232" s="32"/>
      <c r="K232" s="32"/>
      <c r="L232" s="32"/>
      <c r="M232" s="6"/>
      <c r="N232" s="6"/>
      <c r="O232" s="6"/>
      <c r="P232" s="6"/>
      <c r="Q232" s="6"/>
      <c r="R232" s="6"/>
      <c r="S232" s="6"/>
      <c r="T232" s="6"/>
      <c r="U232" s="6"/>
      <c r="V232" s="6"/>
      <c r="W232" s="6"/>
    </row>
    <row r="233" spans="1:23" ht="16.5" customHeight="1" x14ac:dyDescent="0.25">
      <c r="A233" s="29"/>
      <c r="B233" s="30"/>
      <c r="C233" s="6"/>
      <c r="D233" s="6"/>
      <c r="E233" s="6"/>
      <c r="F233" s="6"/>
      <c r="G233" s="31"/>
      <c r="H233" s="31"/>
      <c r="I233" s="32"/>
      <c r="J233" s="32"/>
      <c r="K233" s="32"/>
      <c r="L233" s="32"/>
      <c r="M233" s="6"/>
      <c r="N233" s="6"/>
      <c r="O233" s="6"/>
      <c r="P233" s="6"/>
      <c r="Q233" s="6"/>
      <c r="R233" s="6"/>
      <c r="S233" s="6"/>
      <c r="T233" s="6"/>
      <c r="U233" s="6"/>
      <c r="V233" s="6"/>
      <c r="W233" s="6"/>
    </row>
    <row r="234" spans="1:23" ht="16.5" customHeight="1" x14ac:dyDescent="0.25">
      <c r="A234" s="29"/>
      <c r="B234" s="30"/>
      <c r="C234" s="6"/>
      <c r="D234" s="6"/>
      <c r="E234" s="6"/>
      <c r="F234" s="6"/>
      <c r="G234" s="31"/>
      <c r="H234" s="31"/>
      <c r="I234" s="32"/>
      <c r="J234" s="32"/>
      <c r="K234" s="32"/>
      <c r="L234" s="32"/>
      <c r="M234" s="6"/>
      <c r="N234" s="6"/>
      <c r="O234" s="6"/>
      <c r="P234" s="6"/>
      <c r="Q234" s="6"/>
      <c r="R234" s="6"/>
      <c r="S234" s="6"/>
      <c r="T234" s="6"/>
      <c r="U234" s="6"/>
      <c r="V234" s="6"/>
      <c r="W234" s="6"/>
    </row>
    <row r="235" spans="1:23" ht="16.5" customHeight="1" x14ac:dyDescent="0.25">
      <c r="A235" s="29"/>
      <c r="B235" s="30"/>
      <c r="C235" s="6"/>
      <c r="D235" s="6"/>
      <c r="E235" s="6"/>
      <c r="F235" s="6"/>
      <c r="G235" s="31"/>
      <c r="H235" s="31"/>
      <c r="I235" s="32"/>
      <c r="J235" s="32"/>
      <c r="K235" s="32"/>
      <c r="L235" s="32"/>
      <c r="M235" s="6"/>
      <c r="N235" s="6"/>
      <c r="O235" s="6"/>
      <c r="P235" s="6"/>
      <c r="Q235" s="6"/>
      <c r="R235" s="6"/>
      <c r="S235" s="6"/>
      <c r="T235" s="6"/>
      <c r="U235" s="6"/>
      <c r="V235" s="6"/>
      <c r="W235" s="6"/>
    </row>
    <row r="236" spans="1:23" ht="16.5" customHeight="1" x14ac:dyDescent="0.25">
      <c r="A236" s="29"/>
      <c r="B236" s="30"/>
      <c r="C236" s="6"/>
      <c r="D236" s="6"/>
      <c r="E236" s="6"/>
      <c r="F236" s="6"/>
      <c r="G236" s="31"/>
      <c r="H236" s="31"/>
      <c r="I236" s="32"/>
      <c r="J236" s="32"/>
      <c r="K236" s="32"/>
      <c r="L236" s="32"/>
      <c r="M236" s="6"/>
      <c r="N236" s="6"/>
      <c r="O236" s="6"/>
      <c r="P236" s="6"/>
      <c r="Q236" s="6"/>
      <c r="R236" s="6"/>
      <c r="S236" s="6"/>
      <c r="T236" s="6"/>
      <c r="U236" s="6"/>
      <c r="V236" s="6"/>
      <c r="W236" s="6"/>
    </row>
    <row r="237" spans="1:23" ht="16.5" customHeight="1" x14ac:dyDescent="0.25">
      <c r="A237" s="29"/>
      <c r="B237" s="30"/>
      <c r="C237" s="6"/>
      <c r="D237" s="6"/>
      <c r="E237" s="6"/>
      <c r="F237" s="6"/>
      <c r="G237" s="31"/>
      <c r="H237" s="31"/>
      <c r="I237" s="32"/>
      <c r="J237" s="32"/>
      <c r="K237" s="32"/>
      <c r="L237" s="32"/>
      <c r="M237" s="6"/>
      <c r="N237" s="6"/>
      <c r="O237" s="6"/>
      <c r="P237" s="6"/>
      <c r="Q237" s="6"/>
      <c r="R237" s="6"/>
      <c r="S237" s="6"/>
      <c r="T237" s="6"/>
      <c r="U237" s="6"/>
      <c r="V237" s="6"/>
      <c r="W237" s="6"/>
    </row>
    <row r="238" spans="1:23" ht="16.5" customHeight="1" x14ac:dyDescent="0.25">
      <c r="A238" s="29"/>
      <c r="B238" s="30"/>
      <c r="C238" s="6"/>
      <c r="D238" s="6"/>
      <c r="E238" s="6"/>
      <c r="F238" s="6"/>
      <c r="G238" s="31"/>
      <c r="H238" s="31"/>
      <c r="I238" s="32"/>
      <c r="J238" s="32"/>
      <c r="K238" s="32"/>
      <c r="L238" s="32"/>
      <c r="M238" s="6"/>
      <c r="N238" s="6"/>
      <c r="O238" s="6"/>
      <c r="P238" s="6"/>
      <c r="Q238" s="6"/>
      <c r="R238" s="6"/>
      <c r="S238" s="6"/>
      <c r="T238" s="6"/>
      <c r="U238" s="6"/>
      <c r="V238" s="6"/>
      <c r="W238" s="6"/>
    </row>
    <row r="239" spans="1:23" ht="16.5" customHeight="1" x14ac:dyDescent="0.25">
      <c r="A239" s="29"/>
      <c r="B239" s="30"/>
      <c r="C239" s="6"/>
      <c r="D239" s="6"/>
      <c r="E239" s="6"/>
      <c r="F239" s="6"/>
      <c r="G239" s="31"/>
      <c r="H239" s="31"/>
      <c r="I239" s="32"/>
      <c r="J239" s="32"/>
      <c r="K239" s="32"/>
      <c r="L239" s="32"/>
      <c r="M239" s="6"/>
      <c r="N239" s="6"/>
      <c r="O239" s="6"/>
      <c r="P239" s="6"/>
      <c r="Q239" s="6"/>
      <c r="R239" s="6"/>
      <c r="S239" s="6"/>
      <c r="T239" s="6"/>
      <c r="U239" s="6"/>
      <c r="V239" s="6"/>
      <c r="W239" s="6"/>
    </row>
    <row r="240" spans="1:23" ht="16.5" customHeight="1" x14ac:dyDescent="0.25">
      <c r="A240" s="29"/>
      <c r="B240" s="30"/>
      <c r="C240" s="6"/>
      <c r="D240" s="6"/>
      <c r="E240" s="6"/>
      <c r="F240" s="6"/>
      <c r="G240" s="31"/>
      <c r="H240" s="31"/>
      <c r="I240" s="32"/>
      <c r="J240" s="32"/>
      <c r="K240" s="32"/>
      <c r="L240" s="32"/>
      <c r="M240" s="6"/>
      <c r="N240" s="6"/>
      <c r="O240" s="6"/>
      <c r="P240" s="6"/>
      <c r="Q240" s="6"/>
      <c r="R240" s="6"/>
      <c r="S240" s="6"/>
      <c r="T240" s="6"/>
      <c r="U240" s="6"/>
      <c r="V240" s="6"/>
      <c r="W240" s="6"/>
    </row>
    <row r="241" spans="1:23" ht="16.5" customHeight="1" x14ac:dyDescent="0.25">
      <c r="A241" s="29"/>
      <c r="B241" s="30"/>
      <c r="C241" s="6"/>
      <c r="D241" s="6"/>
      <c r="E241" s="6"/>
      <c r="F241" s="6"/>
      <c r="G241" s="31"/>
      <c r="H241" s="31"/>
      <c r="I241" s="32"/>
      <c r="J241" s="32"/>
      <c r="K241" s="32"/>
      <c r="L241" s="32"/>
      <c r="M241" s="6"/>
      <c r="N241" s="6"/>
      <c r="O241" s="6"/>
      <c r="P241" s="6"/>
      <c r="Q241" s="6"/>
      <c r="R241" s="6"/>
      <c r="S241" s="6"/>
      <c r="T241" s="6"/>
      <c r="U241" s="6"/>
      <c r="V241" s="6"/>
      <c r="W241" s="6"/>
    </row>
    <row r="242" spans="1:23" ht="16.5" customHeight="1" x14ac:dyDescent="0.25">
      <c r="A242" s="29"/>
      <c r="B242" s="30"/>
      <c r="C242" s="6"/>
      <c r="D242" s="6"/>
      <c r="E242" s="6"/>
      <c r="F242" s="6"/>
      <c r="G242" s="31"/>
      <c r="H242" s="31"/>
      <c r="I242" s="32"/>
      <c r="J242" s="32"/>
      <c r="K242" s="32"/>
      <c r="L242" s="32"/>
      <c r="M242" s="6"/>
      <c r="N242" s="6"/>
      <c r="O242" s="6"/>
      <c r="P242" s="6"/>
      <c r="Q242" s="6"/>
      <c r="R242" s="6"/>
      <c r="S242" s="6"/>
      <c r="T242" s="6"/>
      <c r="U242" s="6"/>
      <c r="V242" s="6"/>
      <c r="W242" s="6"/>
    </row>
    <row r="243" spans="1:23" ht="16.5" customHeight="1" x14ac:dyDescent="0.25">
      <c r="A243" s="29"/>
      <c r="B243" s="30"/>
      <c r="C243" s="6"/>
      <c r="D243" s="6"/>
      <c r="E243" s="6"/>
      <c r="F243" s="6"/>
      <c r="G243" s="31"/>
      <c r="H243" s="31"/>
      <c r="I243" s="32"/>
      <c r="J243" s="32"/>
      <c r="K243" s="32"/>
      <c r="L243" s="32"/>
      <c r="M243" s="6"/>
      <c r="N243" s="6"/>
      <c r="O243" s="6"/>
      <c r="P243" s="6"/>
      <c r="Q243" s="6"/>
      <c r="R243" s="6"/>
      <c r="S243" s="6"/>
      <c r="T243" s="6"/>
      <c r="U243" s="6"/>
      <c r="V243" s="6"/>
      <c r="W243" s="6"/>
    </row>
    <row r="244" spans="1:23" ht="16.5" customHeight="1" x14ac:dyDescent="0.25">
      <c r="A244" s="29"/>
      <c r="B244" s="30"/>
      <c r="C244" s="6"/>
      <c r="D244" s="6"/>
      <c r="E244" s="6"/>
      <c r="F244" s="6"/>
      <c r="G244" s="31"/>
      <c r="H244" s="31"/>
      <c r="I244" s="32"/>
      <c r="J244" s="32"/>
      <c r="K244" s="32"/>
      <c r="L244" s="32"/>
      <c r="M244" s="6"/>
      <c r="N244" s="6"/>
      <c r="O244" s="6"/>
      <c r="P244" s="6"/>
      <c r="Q244" s="6"/>
      <c r="R244" s="6"/>
      <c r="S244" s="6"/>
      <c r="T244" s="6"/>
      <c r="U244" s="6"/>
      <c r="V244" s="6"/>
      <c r="W244" s="6"/>
    </row>
    <row r="245" spans="1:23" ht="16.5" customHeight="1" x14ac:dyDescent="0.25">
      <c r="A245" s="29"/>
      <c r="B245" s="30"/>
      <c r="C245" s="6"/>
      <c r="D245" s="6"/>
      <c r="E245" s="6"/>
      <c r="F245" s="6"/>
      <c r="G245" s="31"/>
      <c r="H245" s="31"/>
      <c r="I245" s="32"/>
      <c r="J245" s="32"/>
      <c r="K245" s="32"/>
      <c r="L245" s="32"/>
      <c r="M245" s="6"/>
      <c r="N245" s="6"/>
      <c r="O245" s="6"/>
      <c r="P245" s="6"/>
      <c r="Q245" s="6"/>
      <c r="R245" s="6"/>
      <c r="S245" s="6"/>
      <c r="T245" s="6"/>
      <c r="U245" s="6"/>
      <c r="V245" s="6"/>
      <c r="W245" s="6"/>
    </row>
    <row r="246" spans="1:23" ht="16.5" customHeight="1" x14ac:dyDescent="0.25">
      <c r="A246" s="29"/>
      <c r="B246" s="30"/>
      <c r="C246" s="6"/>
      <c r="D246" s="6"/>
      <c r="E246" s="6"/>
      <c r="F246" s="6"/>
      <c r="G246" s="31"/>
      <c r="H246" s="31"/>
      <c r="I246" s="32"/>
      <c r="J246" s="32"/>
      <c r="K246" s="32"/>
      <c r="L246" s="32"/>
      <c r="M246" s="6"/>
      <c r="N246" s="6"/>
      <c r="O246" s="6"/>
      <c r="P246" s="6"/>
      <c r="Q246" s="6"/>
      <c r="R246" s="6"/>
      <c r="S246" s="6"/>
      <c r="T246" s="6"/>
      <c r="U246" s="6"/>
      <c r="V246" s="6"/>
      <c r="W246" s="6"/>
    </row>
    <row r="247" spans="1:23" ht="16.5" customHeight="1" x14ac:dyDescent="0.25">
      <c r="A247" s="29"/>
      <c r="B247" s="30"/>
      <c r="C247" s="6"/>
      <c r="D247" s="6"/>
      <c r="E247" s="6"/>
      <c r="F247" s="6"/>
      <c r="G247" s="31"/>
      <c r="H247" s="31"/>
      <c r="I247" s="32"/>
      <c r="J247" s="32"/>
      <c r="K247" s="32"/>
      <c r="L247" s="32"/>
      <c r="M247" s="6"/>
      <c r="N247" s="6"/>
      <c r="O247" s="6"/>
      <c r="P247" s="6"/>
      <c r="Q247" s="6"/>
      <c r="R247" s="6"/>
      <c r="S247" s="6"/>
      <c r="T247" s="6"/>
      <c r="U247" s="6"/>
      <c r="V247" s="6"/>
      <c r="W247" s="6"/>
    </row>
    <row r="248" spans="1:23" ht="16.5" customHeight="1" x14ac:dyDescent="0.25">
      <c r="A248" s="29"/>
      <c r="B248" s="30"/>
      <c r="C248" s="6"/>
      <c r="D248" s="6"/>
      <c r="E248" s="6"/>
      <c r="F248" s="6"/>
      <c r="G248" s="31"/>
      <c r="H248" s="31"/>
      <c r="I248" s="32"/>
      <c r="J248" s="32"/>
      <c r="K248" s="32"/>
      <c r="L248" s="32"/>
      <c r="M248" s="6"/>
      <c r="N248" s="6"/>
      <c r="O248" s="6"/>
      <c r="P248" s="6"/>
      <c r="Q248" s="6"/>
      <c r="R248" s="6"/>
      <c r="S248" s="6"/>
      <c r="T248" s="6"/>
      <c r="U248" s="6"/>
      <c r="V248" s="6"/>
      <c r="W248" s="6"/>
    </row>
    <row r="249" spans="1:23" ht="16.5" customHeight="1" x14ac:dyDescent="0.25">
      <c r="A249" s="29"/>
      <c r="B249" s="30"/>
      <c r="C249" s="6"/>
      <c r="D249" s="6"/>
      <c r="E249" s="6"/>
      <c r="F249" s="6"/>
      <c r="G249" s="31"/>
      <c r="H249" s="31"/>
      <c r="I249" s="32"/>
      <c r="J249" s="32"/>
      <c r="K249" s="32"/>
      <c r="L249" s="32"/>
      <c r="M249" s="6"/>
      <c r="N249" s="6"/>
      <c r="O249" s="6"/>
      <c r="P249" s="6"/>
      <c r="Q249" s="6"/>
      <c r="R249" s="6"/>
      <c r="S249" s="6"/>
      <c r="T249" s="6"/>
      <c r="U249" s="6"/>
      <c r="V249" s="6"/>
      <c r="W249" s="6"/>
    </row>
    <row r="250" spans="1:23" ht="16.5" customHeight="1" x14ac:dyDescent="0.25">
      <c r="A250" s="29"/>
      <c r="B250" s="30"/>
      <c r="C250" s="6"/>
      <c r="D250" s="6"/>
      <c r="E250" s="6"/>
      <c r="F250" s="6"/>
      <c r="G250" s="31"/>
      <c r="H250" s="31"/>
      <c r="I250" s="32"/>
      <c r="J250" s="32"/>
      <c r="K250" s="32"/>
      <c r="L250" s="32"/>
      <c r="M250" s="6"/>
      <c r="N250" s="6"/>
      <c r="O250" s="6"/>
      <c r="P250" s="6"/>
      <c r="Q250" s="6"/>
      <c r="R250" s="6"/>
      <c r="S250" s="6"/>
      <c r="T250" s="6"/>
      <c r="U250" s="6"/>
      <c r="V250" s="6"/>
      <c r="W250" s="6"/>
    </row>
    <row r="251" spans="1:23" ht="16.5" customHeight="1" x14ac:dyDescent="0.25">
      <c r="A251" s="29"/>
      <c r="B251" s="30"/>
      <c r="C251" s="6"/>
      <c r="D251" s="6"/>
      <c r="E251" s="6"/>
      <c r="F251" s="6"/>
      <c r="G251" s="31"/>
      <c r="H251" s="31"/>
      <c r="I251" s="32"/>
      <c r="J251" s="32"/>
      <c r="K251" s="32"/>
      <c r="L251" s="32"/>
      <c r="M251" s="6"/>
      <c r="N251" s="6"/>
      <c r="O251" s="6"/>
      <c r="P251" s="6"/>
      <c r="Q251" s="6"/>
      <c r="R251" s="6"/>
      <c r="S251" s="6"/>
      <c r="T251" s="6"/>
      <c r="U251" s="6"/>
      <c r="V251" s="6"/>
      <c r="W251" s="6"/>
    </row>
    <row r="252" spans="1:23" ht="16.5" customHeight="1" x14ac:dyDescent="0.25">
      <c r="A252" s="29"/>
      <c r="B252" s="30"/>
      <c r="C252" s="6"/>
      <c r="D252" s="6"/>
      <c r="E252" s="6"/>
      <c r="F252" s="6"/>
      <c r="G252" s="31"/>
      <c r="H252" s="31"/>
      <c r="I252" s="32"/>
      <c r="J252" s="32"/>
      <c r="K252" s="32"/>
      <c r="L252" s="32"/>
      <c r="M252" s="6"/>
      <c r="N252" s="6"/>
      <c r="O252" s="6"/>
      <c r="P252" s="6"/>
      <c r="Q252" s="6"/>
      <c r="R252" s="6"/>
      <c r="S252" s="6"/>
      <c r="T252" s="6"/>
      <c r="U252" s="6"/>
      <c r="V252" s="6"/>
      <c r="W252" s="6"/>
    </row>
    <row r="253" spans="1:23" ht="16.5" customHeight="1" x14ac:dyDescent="0.25">
      <c r="A253" s="29"/>
      <c r="B253" s="30"/>
      <c r="C253" s="6"/>
      <c r="D253" s="6"/>
      <c r="E253" s="6"/>
      <c r="F253" s="6"/>
      <c r="G253" s="31"/>
      <c r="H253" s="31"/>
      <c r="I253" s="32"/>
      <c r="J253" s="32"/>
      <c r="K253" s="32"/>
      <c r="L253" s="32"/>
      <c r="M253" s="6"/>
      <c r="N253" s="6"/>
      <c r="O253" s="6"/>
      <c r="P253" s="6"/>
      <c r="Q253" s="6"/>
      <c r="R253" s="6"/>
      <c r="S253" s="6"/>
      <c r="T253" s="6"/>
      <c r="U253" s="6"/>
      <c r="V253" s="6"/>
      <c r="W253" s="6"/>
    </row>
    <row r="254" spans="1:23" ht="16.5" customHeight="1" x14ac:dyDescent="0.25">
      <c r="A254" s="29"/>
      <c r="B254" s="30"/>
      <c r="C254" s="6"/>
      <c r="D254" s="6"/>
      <c r="E254" s="6"/>
      <c r="F254" s="6"/>
      <c r="G254" s="31"/>
      <c r="H254" s="31"/>
      <c r="I254" s="32"/>
      <c r="J254" s="32"/>
      <c r="K254" s="32"/>
      <c r="L254" s="32"/>
      <c r="M254" s="6"/>
      <c r="N254" s="6"/>
      <c r="O254" s="6"/>
      <c r="P254" s="6"/>
      <c r="Q254" s="6"/>
      <c r="R254" s="6"/>
      <c r="S254" s="6"/>
      <c r="T254" s="6"/>
      <c r="U254" s="6"/>
      <c r="V254" s="6"/>
      <c r="W254" s="6"/>
    </row>
    <row r="255" spans="1:23" ht="16.5" customHeight="1" x14ac:dyDescent="0.25">
      <c r="A255" s="29"/>
      <c r="B255" s="30"/>
      <c r="C255" s="6"/>
      <c r="D255" s="6"/>
      <c r="E255" s="6"/>
      <c r="F255" s="6"/>
      <c r="G255" s="31"/>
      <c r="H255" s="31"/>
      <c r="I255" s="32"/>
      <c r="J255" s="32"/>
      <c r="K255" s="32"/>
      <c r="L255" s="32"/>
      <c r="M255" s="6"/>
      <c r="N255" s="6"/>
      <c r="O255" s="6"/>
      <c r="P255" s="6"/>
      <c r="Q255" s="6"/>
      <c r="R255" s="6"/>
      <c r="S255" s="6"/>
      <c r="T255" s="6"/>
      <c r="U255" s="6"/>
      <c r="V255" s="6"/>
      <c r="W255" s="6"/>
    </row>
    <row r="256" spans="1:23" ht="16.5" customHeight="1" x14ac:dyDescent="0.25">
      <c r="A256" s="29"/>
      <c r="B256" s="30"/>
      <c r="C256" s="6"/>
      <c r="D256" s="6"/>
      <c r="E256" s="6"/>
      <c r="F256" s="6"/>
      <c r="G256" s="31"/>
      <c r="H256" s="31"/>
      <c r="I256" s="32"/>
      <c r="J256" s="32"/>
      <c r="K256" s="32"/>
      <c r="L256" s="32"/>
      <c r="M256" s="6"/>
      <c r="N256" s="6"/>
      <c r="O256" s="6"/>
      <c r="P256" s="6"/>
      <c r="Q256" s="6"/>
      <c r="R256" s="6"/>
      <c r="S256" s="6"/>
      <c r="T256" s="6"/>
      <c r="U256" s="6"/>
      <c r="V256" s="6"/>
      <c r="W256" s="6"/>
    </row>
    <row r="257" spans="1:23" ht="16.5" customHeight="1" x14ac:dyDescent="0.25">
      <c r="A257" s="29"/>
      <c r="B257" s="30"/>
      <c r="C257" s="6"/>
      <c r="D257" s="6"/>
      <c r="E257" s="6"/>
      <c r="F257" s="6"/>
      <c r="G257" s="31"/>
      <c r="H257" s="31"/>
      <c r="I257" s="32"/>
      <c r="J257" s="32"/>
      <c r="K257" s="32"/>
      <c r="L257" s="32"/>
      <c r="M257" s="6"/>
      <c r="N257" s="6"/>
      <c r="O257" s="6"/>
      <c r="P257" s="6"/>
      <c r="Q257" s="6"/>
      <c r="R257" s="6"/>
      <c r="S257" s="6"/>
      <c r="T257" s="6"/>
      <c r="U257" s="6"/>
      <c r="V257" s="6"/>
      <c r="W257" s="6"/>
    </row>
    <row r="258" spans="1:23" ht="16.5" customHeight="1" x14ac:dyDescent="0.25">
      <c r="A258" s="29"/>
      <c r="B258" s="30"/>
      <c r="C258" s="6"/>
      <c r="D258" s="6"/>
      <c r="E258" s="6"/>
      <c r="F258" s="6"/>
      <c r="G258" s="31"/>
      <c r="H258" s="31"/>
      <c r="I258" s="32"/>
      <c r="J258" s="32"/>
      <c r="K258" s="32"/>
      <c r="L258" s="32"/>
      <c r="M258" s="6"/>
      <c r="N258" s="6"/>
      <c r="O258" s="6"/>
      <c r="P258" s="6"/>
      <c r="Q258" s="6"/>
      <c r="R258" s="6"/>
      <c r="S258" s="6"/>
      <c r="T258" s="6"/>
      <c r="U258" s="6"/>
      <c r="V258" s="6"/>
      <c r="W258" s="6"/>
    </row>
    <row r="259" spans="1:23" ht="16.5" customHeight="1" x14ac:dyDescent="0.25">
      <c r="A259" s="29"/>
      <c r="B259" s="30"/>
      <c r="C259" s="6"/>
      <c r="D259" s="6"/>
      <c r="E259" s="6"/>
      <c r="F259" s="6"/>
      <c r="G259" s="31"/>
      <c r="H259" s="31"/>
      <c r="I259" s="32"/>
      <c r="J259" s="32"/>
      <c r="K259" s="32"/>
      <c r="L259" s="32"/>
      <c r="M259" s="6"/>
      <c r="N259" s="6"/>
      <c r="O259" s="6"/>
      <c r="P259" s="6"/>
      <c r="Q259" s="6"/>
      <c r="R259" s="6"/>
      <c r="S259" s="6"/>
      <c r="T259" s="6"/>
      <c r="U259" s="6"/>
      <c r="V259" s="6"/>
      <c r="W259" s="6"/>
    </row>
    <row r="260" spans="1:23" ht="16.5" customHeight="1" x14ac:dyDescent="0.25">
      <c r="A260" s="29"/>
      <c r="B260" s="30"/>
      <c r="C260" s="6"/>
      <c r="D260" s="6"/>
      <c r="E260" s="6"/>
      <c r="F260" s="6"/>
      <c r="G260" s="31"/>
      <c r="H260" s="31"/>
      <c r="I260" s="32"/>
      <c r="J260" s="32"/>
      <c r="K260" s="32"/>
      <c r="L260" s="32"/>
      <c r="M260" s="6"/>
      <c r="N260" s="6"/>
      <c r="O260" s="6"/>
      <c r="P260" s="6"/>
      <c r="Q260" s="6"/>
      <c r="R260" s="6"/>
      <c r="S260" s="6"/>
      <c r="T260" s="6"/>
      <c r="U260" s="6"/>
      <c r="V260" s="6"/>
      <c r="W260" s="6"/>
    </row>
    <row r="261" spans="1:23" ht="16.5" customHeight="1" x14ac:dyDescent="0.25">
      <c r="A261" s="29"/>
      <c r="B261" s="30"/>
      <c r="C261" s="6"/>
      <c r="D261" s="6"/>
      <c r="E261" s="6"/>
      <c r="F261" s="6"/>
      <c r="G261" s="31"/>
      <c r="H261" s="31"/>
      <c r="I261" s="32"/>
      <c r="J261" s="32"/>
      <c r="K261" s="32"/>
      <c r="L261" s="32"/>
      <c r="M261" s="6"/>
      <c r="N261" s="6"/>
      <c r="O261" s="6"/>
      <c r="P261" s="6"/>
      <c r="Q261" s="6"/>
      <c r="R261" s="6"/>
      <c r="S261" s="6"/>
      <c r="T261" s="6"/>
      <c r="U261" s="6"/>
      <c r="V261" s="6"/>
      <c r="W261" s="6"/>
    </row>
    <row r="262" spans="1:23" ht="16.5" customHeight="1" x14ac:dyDescent="0.25">
      <c r="A262" s="29"/>
      <c r="B262" s="30"/>
      <c r="C262" s="6"/>
      <c r="D262" s="6"/>
      <c r="E262" s="6"/>
      <c r="F262" s="6"/>
      <c r="G262" s="31"/>
      <c r="H262" s="31"/>
      <c r="I262" s="32"/>
      <c r="J262" s="32"/>
      <c r="K262" s="32"/>
      <c r="L262" s="32"/>
      <c r="M262" s="6"/>
      <c r="N262" s="6"/>
      <c r="O262" s="6"/>
      <c r="P262" s="6"/>
      <c r="Q262" s="6"/>
      <c r="R262" s="6"/>
      <c r="S262" s="6"/>
      <c r="T262" s="6"/>
      <c r="U262" s="6"/>
      <c r="V262" s="6"/>
      <c r="W262" s="6"/>
    </row>
    <row r="263" spans="1:23" ht="16.5" customHeight="1" x14ac:dyDescent="0.25">
      <c r="A263" s="29"/>
      <c r="B263" s="30"/>
      <c r="C263" s="6"/>
      <c r="D263" s="6"/>
      <c r="E263" s="6"/>
      <c r="F263" s="6"/>
      <c r="G263" s="31"/>
      <c r="H263" s="31"/>
      <c r="I263" s="32"/>
      <c r="J263" s="32"/>
      <c r="K263" s="32"/>
      <c r="L263" s="32"/>
      <c r="M263" s="6"/>
      <c r="N263" s="6"/>
      <c r="O263" s="6"/>
      <c r="P263" s="6"/>
      <c r="Q263" s="6"/>
      <c r="R263" s="6"/>
      <c r="S263" s="6"/>
      <c r="T263" s="6"/>
      <c r="U263" s="6"/>
      <c r="V263" s="6"/>
      <c r="W263" s="6"/>
    </row>
    <row r="264" spans="1:23" ht="16.5" customHeight="1" x14ac:dyDescent="0.25">
      <c r="A264" s="29"/>
      <c r="B264" s="30"/>
      <c r="C264" s="6"/>
      <c r="D264" s="6"/>
      <c r="E264" s="6"/>
      <c r="F264" s="6"/>
      <c r="G264" s="31"/>
      <c r="H264" s="31"/>
      <c r="I264" s="32"/>
      <c r="J264" s="32"/>
      <c r="K264" s="32"/>
      <c r="L264" s="32"/>
      <c r="M264" s="6"/>
      <c r="N264" s="6"/>
      <c r="O264" s="6"/>
      <c r="P264" s="6"/>
      <c r="Q264" s="6"/>
      <c r="R264" s="6"/>
      <c r="S264" s="6"/>
      <c r="T264" s="6"/>
      <c r="U264" s="6"/>
      <c r="V264" s="6"/>
      <c r="W264" s="6"/>
    </row>
    <row r="265" spans="1:23" ht="16.5" customHeight="1" x14ac:dyDescent="0.25">
      <c r="A265" s="29"/>
      <c r="B265" s="30"/>
      <c r="C265" s="6"/>
      <c r="D265" s="6"/>
      <c r="E265" s="6"/>
      <c r="F265" s="6"/>
      <c r="G265" s="31"/>
      <c r="H265" s="31"/>
      <c r="I265" s="32"/>
      <c r="J265" s="32"/>
      <c r="K265" s="32"/>
      <c r="L265" s="32"/>
      <c r="M265" s="6"/>
      <c r="N265" s="6"/>
      <c r="O265" s="6"/>
      <c r="P265" s="6"/>
      <c r="Q265" s="6"/>
      <c r="R265" s="6"/>
      <c r="S265" s="6"/>
      <c r="T265" s="6"/>
      <c r="U265" s="6"/>
      <c r="V265" s="6"/>
      <c r="W265" s="6"/>
    </row>
    <row r="266" spans="1:23" ht="16.5" customHeight="1" x14ac:dyDescent="0.25">
      <c r="A266" s="29"/>
      <c r="B266" s="30"/>
      <c r="C266" s="6"/>
      <c r="D266" s="6"/>
      <c r="E266" s="6"/>
      <c r="F266" s="6"/>
      <c r="G266" s="31"/>
      <c r="H266" s="31"/>
      <c r="I266" s="32"/>
      <c r="J266" s="32"/>
      <c r="K266" s="32"/>
      <c r="L266" s="32"/>
      <c r="M266" s="6"/>
      <c r="N266" s="6"/>
      <c r="O266" s="6"/>
      <c r="P266" s="6"/>
      <c r="Q266" s="6"/>
      <c r="R266" s="6"/>
      <c r="S266" s="6"/>
      <c r="T266" s="6"/>
      <c r="U266" s="6"/>
      <c r="V266" s="6"/>
      <c r="W266" s="6"/>
    </row>
    <row r="267" spans="1:23" ht="16.5" customHeight="1" x14ac:dyDescent="0.25">
      <c r="A267" s="29"/>
      <c r="B267" s="30"/>
      <c r="C267" s="6"/>
      <c r="D267" s="6"/>
      <c r="E267" s="6"/>
      <c r="F267" s="6"/>
      <c r="G267" s="31"/>
      <c r="H267" s="31"/>
      <c r="I267" s="32"/>
      <c r="J267" s="32"/>
      <c r="K267" s="32"/>
      <c r="L267" s="32"/>
      <c r="M267" s="6"/>
      <c r="N267" s="6"/>
      <c r="O267" s="6"/>
      <c r="P267" s="6"/>
      <c r="Q267" s="6"/>
      <c r="R267" s="6"/>
      <c r="S267" s="6"/>
      <c r="T267" s="6"/>
      <c r="U267" s="6"/>
      <c r="V267" s="6"/>
      <c r="W267" s="6"/>
    </row>
    <row r="268" spans="1:23" ht="16.5" customHeight="1" x14ac:dyDescent="0.25">
      <c r="A268" s="29"/>
      <c r="B268" s="30"/>
      <c r="C268" s="6"/>
      <c r="D268" s="6"/>
      <c r="E268" s="6"/>
      <c r="F268" s="6"/>
      <c r="G268" s="31"/>
      <c r="H268" s="31"/>
      <c r="I268" s="32"/>
      <c r="J268" s="32"/>
      <c r="K268" s="32"/>
      <c r="L268" s="32"/>
      <c r="M268" s="6"/>
      <c r="N268" s="6"/>
      <c r="O268" s="6"/>
      <c r="P268" s="6"/>
      <c r="Q268" s="6"/>
      <c r="R268" s="6"/>
      <c r="S268" s="6"/>
      <c r="T268" s="6"/>
      <c r="U268" s="6"/>
      <c r="V268" s="6"/>
      <c r="W268" s="6"/>
    </row>
    <row r="269" spans="1:23" ht="16.5" customHeight="1" x14ac:dyDescent="0.25">
      <c r="A269" s="29"/>
      <c r="B269" s="30"/>
      <c r="C269" s="6"/>
      <c r="D269" s="6"/>
      <c r="E269" s="6"/>
      <c r="F269" s="6"/>
      <c r="G269" s="31"/>
      <c r="H269" s="31"/>
      <c r="I269" s="32"/>
      <c r="J269" s="32"/>
      <c r="K269" s="32"/>
      <c r="L269" s="32"/>
      <c r="M269" s="6"/>
      <c r="N269" s="6"/>
      <c r="O269" s="6"/>
      <c r="P269" s="6"/>
      <c r="Q269" s="6"/>
      <c r="R269" s="6"/>
      <c r="S269" s="6"/>
      <c r="T269" s="6"/>
      <c r="U269" s="6"/>
      <c r="V269" s="6"/>
      <c r="W269" s="6"/>
    </row>
    <row r="270" spans="1:23" ht="16.5" customHeight="1" x14ac:dyDescent="0.25">
      <c r="A270" s="29"/>
      <c r="B270" s="30"/>
      <c r="C270" s="6"/>
      <c r="D270" s="6"/>
      <c r="E270" s="6"/>
      <c r="F270" s="6"/>
      <c r="G270" s="31"/>
      <c r="H270" s="31"/>
      <c r="I270" s="32"/>
      <c r="J270" s="32"/>
      <c r="K270" s="32"/>
      <c r="L270" s="32"/>
      <c r="M270" s="6"/>
      <c r="N270" s="6"/>
      <c r="O270" s="6"/>
      <c r="P270" s="6"/>
      <c r="Q270" s="6"/>
      <c r="R270" s="6"/>
      <c r="S270" s="6"/>
      <c r="T270" s="6"/>
      <c r="U270" s="6"/>
      <c r="V270" s="6"/>
      <c r="W270" s="6"/>
    </row>
    <row r="271" spans="1:23" ht="16.5" customHeight="1" x14ac:dyDescent="0.25">
      <c r="A271" s="29"/>
      <c r="B271" s="30"/>
      <c r="C271" s="6"/>
      <c r="D271" s="6"/>
      <c r="E271" s="6"/>
      <c r="F271" s="6"/>
      <c r="G271" s="31"/>
      <c r="H271" s="31"/>
      <c r="I271" s="32"/>
      <c r="J271" s="32"/>
      <c r="K271" s="32"/>
      <c r="L271" s="32"/>
      <c r="M271" s="6"/>
      <c r="N271" s="6"/>
      <c r="O271" s="6"/>
      <c r="P271" s="6"/>
      <c r="Q271" s="6"/>
      <c r="R271" s="6"/>
      <c r="S271" s="6"/>
      <c r="T271" s="6"/>
      <c r="U271" s="6"/>
      <c r="V271" s="6"/>
      <c r="W271" s="6"/>
    </row>
    <row r="272" spans="1:23" ht="16.5" customHeight="1" x14ac:dyDescent="0.25">
      <c r="A272" s="29"/>
      <c r="B272" s="30"/>
      <c r="C272" s="6"/>
      <c r="D272" s="6"/>
      <c r="E272" s="6"/>
      <c r="F272" s="6"/>
      <c r="G272" s="31"/>
      <c r="H272" s="31"/>
      <c r="I272" s="32"/>
      <c r="J272" s="32"/>
      <c r="K272" s="32"/>
      <c r="L272" s="32"/>
      <c r="M272" s="6"/>
      <c r="N272" s="6"/>
      <c r="O272" s="6"/>
      <c r="P272" s="6"/>
      <c r="Q272" s="6"/>
      <c r="R272" s="6"/>
      <c r="S272" s="6"/>
      <c r="T272" s="6"/>
      <c r="U272" s="6"/>
      <c r="V272" s="6"/>
      <c r="W272" s="6"/>
    </row>
    <row r="273" spans="1:23" ht="16.5" customHeight="1" x14ac:dyDescent="0.25">
      <c r="A273" s="29"/>
      <c r="B273" s="30"/>
      <c r="C273" s="6"/>
      <c r="D273" s="6"/>
      <c r="E273" s="6"/>
      <c r="F273" s="6"/>
      <c r="G273" s="31"/>
      <c r="H273" s="31"/>
      <c r="I273" s="32"/>
      <c r="J273" s="32"/>
      <c r="K273" s="32"/>
      <c r="L273" s="32"/>
      <c r="M273" s="6"/>
      <c r="N273" s="6"/>
      <c r="O273" s="6"/>
      <c r="P273" s="6"/>
      <c r="Q273" s="6"/>
      <c r="R273" s="6"/>
      <c r="S273" s="6"/>
      <c r="T273" s="6"/>
      <c r="U273" s="6"/>
      <c r="V273" s="6"/>
      <c r="W273" s="6"/>
    </row>
    <row r="274" spans="1:23" ht="16.5" customHeight="1" x14ac:dyDescent="0.25">
      <c r="A274" s="29"/>
      <c r="B274" s="30"/>
      <c r="C274" s="6"/>
      <c r="D274" s="6"/>
      <c r="E274" s="6"/>
      <c r="F274" s="6"/>
      <c r="G274" s="31"/>
      <c r="H274" s="31"/>
      <c r="I274" s="32"/>
      <c r="J274" s="32"/>
      <c r="K274" s="32"/>
      <c r="L274" s="32"/>
      <c r="M274" s="6"/>
      <c r="N274" s="6"/>
      <c r="O274" s="6"/>
      <c r="P274" s="6"/>
      <c r="Q274" s="6"/>
      <c r="R274" s="6"/>
      <c r="S274" s="6"/>
      <c r="T274" s="6"/>
      <c r="U274" s="6"/>
      <c r="V274" s="6"/>
      <c r="W274" s="6"/>
    </row>
    <row r="275" spans="1:23" ht="16.5" customHeight="1" x14ac:dyDescent="0.25">
      <c r="A275" s="29"/>
      <c r="B275" s="30"/>
      <c r="C275" s="6"/>
      <c r="D275" s="6"/>
      <c r="E275" s="6"/>
      <c r="F275" s="6"/>
      <c r="G275" s="31"/>
      <c r="H275" s="31"/>
      <c r="I275" s="32"/>
      <c r="J275" s="32"/>
      <c r="K275" s="32"/>
      <c r="L275" s="32"/>
      <c r="M275" s="6"/>
      <c r="N275" s="6"/>
      <c r="O275" s="6"/>
      <c r="P275" s="6"/>
      <c r="Q275" s="6"/>
      <c r="R275" s="6"/>
      <c r="S275" s="6"/>
      <c r="T275" s="6"/>
      <c r="U275" s="6"/>
      <c r="V275" s="6"/>
      <c r="W275" s="6"/>
    </row>
    <row r="276" spans="1:23" ht="16.5" customHeight="1" x14ac:dyDescent="0.25">
      <c r="A276" s="29"/>
      <c r="B276" s="30"/>
      <c r="C276" s="6"/>
      <c r="D276" s="6"/>
      <c r="E276" s="6"/>
      <c r="F276" s="6"/>
      <c r="G276" s="31"/>
      <c r="H276" s="31"/>
      <c r="I276" s="32"/>
      <c r="J276" s="32"/>
      <c r="K276" s="32"/>
      <c r="L276" s="32"/>
      <c r="M276" s="6"/>
      <c r="N276" s="6"/>
      <c r="O276" s="6"/>
      <c r="P276" s="6"/>
      <c r="Q276" s="6"/>
      <c r="R276" s="6"/>
      <c r="S276" s="6"/>
      <c r="T276" s="6"/>
      <c r="U276" s="6"/>
      <c r="V276" s="6"/>
      <c r="W276" s="6"/>
    </row>
    <row r="277" spans="1:23" ht="16.5" customHeight="1" x14ac:dyDescent="0.25">
      <c r="A277" s="29"/>
      <c r="B277" s="30"/>
      <c r="C277" s="6"/>
      <c r="D277" s="6"/>
      <c r="E277" s="6"/>
      <c r="F277" s="6"/>
      <c r="G277" s="31"/>
      <c r="H277" s="31"/>
      <c r="I277" s="32"/>
      <c r="J277" s="32"/>
      <c r="K277" s="32"/>
      <c r="L277" s="32"/>
      <c r="M277" s="6"/>
      <c r="N277" s="6"/>
      <c r="O277" s="6"/>
      <c r="P277" s="6"/>
      <c r="Q277" s="6"/>
      <c r="R277" s="6"/>
      <c r="S277" s="6"/>
      <c r="T277" s="6"/>
      <c r="U277" s="6"/>
      <c r="V277" s="6"/>
      <c r="W277" s="6"/>
    </row>
    <row r="278" spans="1:23" ht="16.5" customHeight="1" x14ac:dyDescent="0.25">
      <c r="A278" s="29"/>
      <c r="B278" s="30"/>
      <c r="C278" s="6"/>
      <c r="D278" s="6"/>
      <c r="E278" s="6"/>
      <c r="F278" s="6"/>
      <c r="G278" s="31"/>
      <c r="H278" s="31"/>
      <c r="I278" s="32"/>
      <c r="J278" s="32"/>
      <c r="K278" s="32"/>
      <c r="L278" s="32"/>
      <c r="M278" s="6"/>
      <c r="N278" s="6"/>
      <c r="O278" s="6"/>
      <c r="P278" s="6"/>
      <c r="Q278" s="6"/>
      <c r="R278" s="6"/>
      <c r="S278" s="6"/>
      <c r="T278" s="6"/>
      <c r="U278" s="6"/>
      <c r="V278" s="6"/>
      <c r="W278" s="6"/>
    </row>
    <row r="279" spans="1:23" ht="16.5" customHeight="1" x14ac:dyDescent="0.25">
      <c r="A279" s="29"/>
      <c r="B279" s="30"/>
      <c r="C279" s="6"/>
      <c r="D279" s="6"/>
      <c r="E279" s="6"/>
      <c r="F279" s="6"/>
      <c r="G279" s="31"/>
      <c r="H279" s="31"/>
      <c r="I279" s="32"/>
      <c r="J279" s="32"/>
      <c r="K279" s="32"/>
      <c r="L279" s="32"/>
      <c r="M279" s="6"/>
      <c r="N279" s="6"/>
      <c r="O279" s="6"/>
      <c r="P279" s="6"/>
      <c r="Q279" s="6"/>
      <c r="R279" s="6"/>
      <c r="S279" s="6"/>
      <c r="T279" s="6"/>
      <c r="U279" s="6"/>
      <c r="V279" s="6"/>
      <c r="W279" s="6"/>
    </row>
    <row r="280" spans="1:23" ht="16.5" customHeight="1" x14ac:dyDescent="0.25">
      <c r="A280" s="29"/>
      <c r="B280" s="30"/>
      <c r="C280" s="6"/>
      <c r="D280" s="6"/>
      <c r="E280" s="6"/>
      <c r="F280" s="6"/>
      <c r="G280" s="31"/>
      <c r="H280" s="31"/>
      <c r="I280" s="32"/>
      <c r="J280" s="32"/>
      <c r="K280" s="32"/>
      <c r="L280" s="32"/>
      <c r="M280" s="6"/>
      <c r="N280" s="6"/>
      <c r="O280" s="6"/>
      <c r="P280" s="6"/>
      <c r="Q280" s="6"/>
      <c r="R280" s="6"/>
      <c r="S280" s="6"/>
      <c r="T280" s="6"/>
      <c r="U280" s="6"/>
      <c r="V280" s="6"/>
      <c r="W280" s="6"/>
    </row>
    <row r="281" spans="1:23" ht="16.5" customHeight="1" x14ac:dyDescent="0.25">
      <c r="A281" s="29"/>
      <c r="B281" s="30"/>
      <c r="C281" s="6"/>
      <c r="D281" s="6"/>
      <c r="E281" s="6"/>
      <c r="F281" s="6"/>
      <c r="G281" s="31"/>
      <c r="H281" s="31"/>
      <c r="I281" s="32"/>
      <c r="J281" s="32"/>
      <c r="K281" s="32"/>
      <c r="L281" s="32"/>
      <c r="M281" s="6"/>
      <c r="N281" s="6"/>
      <c r="O281" s="6"/>
      <c r="P281" s="6"/>
      <c r="Q281" s="6"/>
      <c r="R281" s="6"/>
      <c r="S281" s="6"/>
      <c r="T281" s="6"/>
      <c r="U281" s="6"/>
      <c r="V281" s="6"/>
      <c r="W281" s="6"/>
    </row>
    <row r="282" spans="1:23" ht="16.5" customHeight="1" x14ac:dyDescent="0.25">
      <c r="A282" s="29"/>
      <c r="B282" s="30"/>
      <c r="C282" s="6"/>
      <c r="D282" s="6"/>
      <c r="E282" s="6"/>
      <c r="F282" s="6"/>
      <c r="G282" s="31"/>
      <c r="H282" s="31"/>
      <c r="I282" s="32"/>
      <c r="J282" s="32"/>
      <c r="K282" s="32"/>
      <c r="L282" s="32"/>
      <c r="M282" s="6"/>
      <c r="N282" s="6"/>
      <c r="O282" s="6"/>
      <c r="P282" s="6"/>
      <c r="Q282" s="6"/>
      <c r="R282" s="6"/>
      <c r="S282" s="6"/>
      <c r="T282" s="6"/>
      <c r="U282" s="6"/>
      <c r="V282" s="6"/>
      <c r="W282" s="6"/>
    </row>
    <row r="283" spans="1:23" ht="16.5" customHeight="1" x14ac:dyDescent="0.25">
      <c r="A283" s="29"/>
      <c r="B283" s="30"/>
      <c r="C283" s="6"/>
      <c r="D283" s="6"/>
      <c r="E283" s="6"/>
      <c r="F283" s="6"/>
      <c r="G283" s="31"/>
      <c r="H283" s="31"/>
      <c r="I283" s="32"/>
      <c r="J283" s="32"/>
      <c r="K283" s="32"/>
      <c r="L283" s="32"/>
      <c r="M283" s="6"/>
      <c r="N283" s="6"/>
      <c r="O283" s="6"/>
      <c r="P283" s="6"/>
      <c r="Q283" s="6"/>
      <c r="R283" s="6"/>
      <c r="S283" s="6"/>
      <c r="T283" s="6"/>
      <c r="U283" s="6"/>
      <c r="V283" s="6"/>
      <c r="W283" s="6"/>
    </row>
    <row r="284" spans="1:23" ht="16.5" customHeight="1" x14ac:dyDescent="0.25">
      <c r="A284" s="29"/>
      <c r="B284" s="30"/>
      <c r="C284" s="6"/>
      <c r="D284" s="6"/>
      <c r="E284" s="6"/>
      <c r="F284" s="6"/>
      <c r="G284" s="31"/>
      <c r="H284" s="31"/>
      <c r="I284" s="32"/>
      <c r="J284" s="32"/>
      <c r="K284" s="32"/>
      <c r="L284" s="32"/>
      <c r="M284" s="6"/>
      <c r="N284" s="6"/>
      <c r="O284" s="6"/>
      <c r="P284" s="6"/>
      <c r="Q284" s="6"/>
      <c r="R284" s="6"/>
      <c r="S284" s="6"/>
      <c r="T284" s="6"/>
      <c r="U284" s="6"/>
      <c r="V284" s="6"/>
      <c r="W284" s="6"/>
    </row>
    <row r="285" spans="1:23" ht="16.5" customHeight="1" x14ac:dyDescent="0.25">
      <c r="A285" s="29"/>
      <c r="B285" s="30"/>
      <c r="C285" s="6"/>
      <c r="D285" s="6"/>
      <c r="E285" s="6"/>
      <c r="F285" s="6"/>
      <c r="G285" s="31"/>
      <c r="H285" s="31"/>
      <c r="I285" s="32"/>
      <c r="J285" s="32"/>
      <c r="K285" s="32"/>
      <c r="L285" s="32"/>
      <c r="M285" s="6"/>
      <c r="N285" s="6"/>
      <c r="O285" s="6"/>
      <c r="P285" s="6"/>
      <c r="Q285" s="6"/>
      <c r="R285" s="6"/>
      <c r="S285" s="6"/>
      <c r="T285" s="6"/>
      <c r="U285" s="6"/>
      <c r="V285" s="6"/>
      <c r="W285" s="6"/>
    </row>
    <row r="286" spans="1:23" ht="16.5" customHeight="1" x14ac:dyDescent="0.25">
      <c r="A286" s="29"/>
      <c r="B286" s="30"/>
      <c r="C286" s="6"/>
      <c r="D286" s="6"/>
      <c r="E286" s="6"/>
      <c r="F286" s="6"/>
      <c r="G286" s="31"/>
      <c r="H286" s="31"/>
      <c r="I286" s="32"/>
      <c r="J286" s="32"/>
      <c r="K286" s="32"/>
      <c r="L286" s="32"/>
      <c r="M286" s="6"/>
      <c r="N286" s="6"/>
      <c r="O286" s="6"/>
      <c r="P286" s="6"/>
      <c r="Q286" s="6"/>
      <c r="R286" s="6"/>
      <c r="S286" s="6"/>
      <c r="T286" s="6"/>
      <c r="U286" s="6"/>
      <c r="V286" s="6"/>
      <c r="W286" s="6"/>
    </row>
    <row r="287" spans="1:23" ht="16.5" customHeight="1" x14ac:dyDescent="0.25">
      <c r="A287" s="29"/>
      <c r="B287" s="30"/>
      <c r="C287" s="6"/>
      <c r="D287" s="6"/>
      <c r="E287" s="6"/>
      <c r="F287" s="6"/>
      <c r="G287" s="31"/>
      <c r="H287" s="31"/>
      <c r="I287" s="32"/>
      <c r="J287" s="32"/>
      <c r="K287" s="32"/>
      <c r="L287" s="32"/>
      <c r="M287" s="6"/>
      <c r="N287" s="6"/>
      <c r="O287" s="6"/>
      <c r="P287" s="6"/>
      <c r="Q287" s="6"/>
      <c r="R287" s="6"/>
      <c r="S287" s="6"/>
      <c r="T287" s="6"/>
      <c r="U287" s="6"/>
      <c r="V287" s="6"/>
      <c r="W287" s="6"/>
    </row>
    <row r="288" spans="1:23" ht="16.5" customHeight="1" x14ac:dyDescent="0.25">
      <c r="A288" s="29"/>
      <c r="B288" s="30"/>
      <c r="C288" s="6"/>
      <c r="D288" s="6"/>
      <c r="E288" s="6"/>
      <c r="F288" s="6"/>
      <c r="G288" s="31"/>
      <c r="H288" s="31"/>
      <c r="I288" s="32"/>
      <c r="J288" s="32"/>
      <c r="K288" s="32"/>
      <c r="L288" s="32"/>
      <c r="M288" s="6"/>
      <c r="N288" s="6"/>
      <c r="O288" s="6"/>
      <c r="P288" s="6"/>
      <c r="Q288" s="6"/>
      <c r="R288" s="6"/>
      <c r="S288" s="6"/>
      <c r="T288" s="6"/>
      <c r="U288" s="6"/>
      <c r="V288" s="6"/>
      <c r="W288" s="6"/>
    </row>
    <row r="289" spans="1:23" ht="16.5" customHeight="1" x14ac:dyDescent="0.25">
      <c r="A289" s="29"/>
      <c r="B289" s="30"/>
      <c r="C289" s="6"/>
      <c r="D289" s="6"/>
      <c r="E289" s="6"/>
      <c r="F289" s="6"/>
      <c r="G289" s="31"/>
      <c r="H289" s="31"/>
      <c r="I289" s="32"/>
      <c r="J289" s="32"/>
      <c r="K289" s="32"/>
      <c r="L289" s="32"/>
      <c r="M289" s="6"/>
      <c r="N289" s="6"/>
      <c r="O289" s="6"/>
      <c r="P289" s="6"/>
      <c r="Q289" s="6"/>
      <c r="R289" s="6"/>
      <c r="S289" s="6"/>
      <c r="T289" s="6"/>
      <c r="U289" s="6"/>
      <c r="V289" s="6"/>
      <c r="W289" s="6"/>
    </row>
    <row r="290" spans="1:23" ht="16.5" customHeight="1" x14ac:dyDescent="0.25">
      <c r="A290" s="29"/>
      <c r="B290" s="30"/>
      <c r="C290" s="6"/>
      <c r="D290" s="6"/>
      <c r="E290" s="6"/>
      <c r="F290" s="6"/>
      <c r="G290" s="31"/>
      <c r="H290" s="31"/>
      <c r="I290" s="32"/>
      <c r="J290" s="32"/>
      <c r="K290" s="32"/>
      <c r="L290" s="32"/>
      <c r="M290" s="6"/>
      <c r="N290" s="6"/>
      <c r="O290" s="6"/>
      <c r="P290" s="6"/>
      <c r="Q290" s="6"/>
      <c r="R290" s="6"/>
      <c r="S290" s="6"/>
      <c r="T290" s="6"/>
      <c r="U290" s="6"/>
      <c r="V290" s="6"/>
      <c r="W290" s="6"/>
    </row>
    <row r="291" spans="1:23" ht="16.5" customHeight="1" x14ac:dyDescent="0.25">
      <c r="A291" s="29"/>
      <c r="B291" s="30"/>
      <c r="C291" s="6"/>
      <c r="D291" s="6"/>
      <c r="E291" s="6"/>
      <c r="F291" s="6"/>
      <c r="G291" s="31"/>
      <c r="H291" s="31"/>
      <c r="I291" s="32"/>
      <c r="J291" s="32"/>
      <c r="K291" s="32"/>
      <c r="L291" s="32"/>
      <c r="M291" s="6"/>
      <c r="N291" s="6"/>
      <c r="O291" s="6"/>
      <c r="P291" s="6"/>
      <c r="Q291" s="6"/>
      <c r="R291" s="6"/>
      <c r="S291" s="6"/>
      <c r="T291" s="6"/>
      <c r="U291" s="6"/>
      <c r="V291" s="6"/>
      <c r="W291" s="6"/>
    </row>
    <row r="292" spans="1:23" ht="16.5" customHeight="1" x14ac:dyDescent="0.25">
      <c r="A292" s="29"/>
      <c r="B292" s="30"/>
      <c r="C292" s="6"/>
      <c r="D292" s="6"/>
      <c r="E292" s="6"/>
      <c r="F292" s="6"/>
      <c r="G292" s="31"/>
      <c r="H292" s="31"/>
      <c r="I292" s="32"/>
      <c r="J292" s="32"/>
      <c r="K292" s="32"/>
      <c r="L292" s="32"/>
      <c r="M292" s="6"/>
      <c r="N292" s="6"/>
      <c r="O292" s="6"/>
      <c r="P292" s="6"/>
      <c r="Q292" s="6"/>
      <c r="R292" s="6"/>
      <c r="S292" s="6"/>
      <c r="T292" s="6"/>
      <c r="U292" s="6"/>
      <c r="V292" s="6"/>
      <c r="W292" s="6"/>
    </row>
    <row r="293" spans="1:23" ht="16.5" customHeight="1" x14ac:dyDescent="0.25">
      <c r="A293" s="29"/>
      <c r="B293" s="30"/>
      <c r="C293" s="6"/>
      <c r="D293" s="6"/>
      <c r="E293" s="6"/>
      <c r="F293" s="6"/>
      <c r="G293" s="31"/>
      <c r="H293" s="31"/>
      <c r="I293" s="32"/>
      <c r="J293" s="32"/>
      <c r="K293" s="32"/>
      <c r="L293" s="32"/>
      <c r="M293" s="6"/>
      <c r="N293" s="6"/>
      <c r="O293" s="6"/>
      <c r="P293" s="6"/>
      <c r="Q293" s="6"/>
      <c r="R293" s="6"/>
      <c r="S293" s="6"/>
      <c r="T293" s="6"/>
      <c r="U293" s="6"/>
      <c r="V293" s="6"/>
      <c r="W293" s="6"/>
    </row>
    <row r="294" spans="1:23" ht="16.5" customHeight="1" x14ac:dyDescent="0.25">
      <c r="A294" s="29"/>
      <c r="B294" s="30"/>
      <c r="C294" s="6"/>
      <c r="D294" s="6"/>
      <c r="E294" s="6"/>
      <c r="F294" s="6"/>
      <c r="G294" s="31"/>
      <c r="H294" s="31"/>
      <c r="I294" s="32"/>
      <c r="J294" s="32"/>
      <c r="K294" s="32"/>
      <c r="L294" s="32"/>
      <c r="M294" s="6"/>
      <c r="N294" s="6"/>
      <c r="O294" s="6"/>
      <c r="P294" s="6"/>
      <c r="Q294" s="6"/>
      <c r="R294" s="6"/>
      <c r="S294" s="6"/>
      <c r="T294" s="6"/>
      <c r="U294" s="6"/>
      <c r="V294" s="6"/>
      <c r="W294" s="6"/>
    </row>
    <row r="295" spans="1:23" ht="16.5" customHeight="1" x14ac:dyDescent="0.25">
      <c r="A295" s="29"/>
      <c r="B295" s="30"/>
      <c r="C295" s="6"/>
      <c r="D295" s="6"/>
      <c r="E295" s="6"/>
      <c r="F295" s="6"/>
      <c r="G295" s="31"/>
      <c r="H295" s="31"/>
      <c r="I295" s="32"/>
      <c r="J295" s="32"/>
      <c r="K295" s="32"/>
      <c r="L295" s="32"/>
      <c r="M295" s="6"/>
      <c r="N295" s="6"/>
      <c r="O295" s="6"/>
      <c r="P295" s="6"/>
      <c r="Q295" s="6"/>
      <c r="R295" s="6"/>
      <c r="S295" s="6"/>
      <c r="T295" s="6"/>
      <c r="U295" s="6"/>
      <c r="V295" s="6"/>
      <c r="W295" s="6"/>
    </row>
    <row r="296" spans="1:23" ht="16.5" customHeight="1" x14ac:dyDescent="0.25">
      <c r="A296" s="29"/>
      <c r="B296" s="30"/>
      <c r="C296" s="6"/>
      <c r="D296" s="6"/>
      <c r="E296" s="6"/>
      <c r="F296" s="6"/>
      <c r="G296" s="31"/>
      <c r="H296" s="31"/>
      <c r="I296" s="32"/>
      <c r="J296" s="32"/>
      <c r="K296" s="32"/>
      <c r="L296" s="32"/>
      <c r="M296" s="6"/>
      <c r="N296" s="6"/>
      <c r="O296" s="6"/>
      <c r="P296" s="6"/>
      <c r="Q296" s="6"/>
      <c r="R296" s="6"/>
      <c r="S296" s="6"/>
      <c r="T296" s="6"/>
      <c r="U296" s="6"/>
      <c r="V296" s="6"/>
      <c r="W296" s="6"/>
    </row>
    <row r="297" spans="1:23" ht="16.5" customHeight="1" x14ac:dyDescent="0.25">
      <c r="A297" s="29"/>
      <c r="B297" s="30"/>
      <c r="C297" s="6"/>
      <c r="D297" s="6"/>
      <c r="E297" s="6"/>
      <c r="F297" s="6"/>
      <c r="G297" s="31"/>
      <c r="H297" s="31"/>
      <c r="I297" s="32"/>
      <c r="J297" s="32"/>
      <c r="K297" s="32"/>
      <c r="L297" s="32"/>
      <c r="M297" s="6"/>
      <c r="N297" s="6"/>
      <c r="O297" s="6"/>
      <c r="P297" s="6"/>
      <c r="Q297" s="6"/>
      <c r="R297" s="6"/>
      <c r="S297" s="6"/>
      <c r="T297" s="6"/>
      <c r="U297" s="6"/>
      <c r="V297" s="6"/>
      <c r="W297" s="6"/>
    </row>
    <row r="298" spans="1:23" ht="16.5" customHeight="1" x14ac:dyDescent="0.25">
      <c r="A298" s="29"/>
      <c r="B298" s="30"/>
      <c r="C298" s="6"/>
      <c r="D298" s="6"/>
      <c r="E298" s="6"/>
      <c r="F298" s="6"/>
      <c r="G298" s="31"/>
      <c r="H298" s="31"/>
      <c r="I298" s="32"/>
      <c r="J298" s="32"/>
      <c r="K298" s="32"/>
      <c r="L298" s="32"/>
      <c r="M298" s="6"/>
      <c r="N298" s="6"/>
      <c r="O298" s="6"/>
      <c r="P298" s="6"/>
      <c r="Q298" s="6"/>
      <c r="R298" s="6"/>
      <c r="S298" s="6"/>
      <c r="T298" s="6"/>
      <c r="U298" s="6"/>
      <c r="V298" s="6"/>
      <c r="W298" s="6"/>
    </row>
    <row r="299" spans="1:23" ht="16.5" customHeight="1" x14ac:dyDescent="0.25">
      <c r="A299" s="29"/>
      <c r="B299" s="30"/>
      <c r="C299" s="6"/>
      <c r="D299" s="6"/>
      <c r="E299" s="6"/>
      <c r="F299" s="6"/>
      <c r="G299" s="31"/>
      <c r="H299" s="31"/>
      <c r="I299" s="32"/>
      <c r="J299" s="32"/>
      <c r="K299" s="32"/>
      <c r="L299" s="32"/>
      <c r="M299" s="6"/>
      <c r="N299" s="6"/>
      <c r="O299" s="6"/>
      <c r="P299" s="6"/>
      <c r="Q299" s="6"/>
      <c r="R299" s="6"/>
      <c r="S299" s="6"/>
      <c r="T299" s="6"/>
      <c r="U299" s="6"/>
      <c r="V299" s="6"/>
      <c r="W299" s="6"/>
    </row>
    <row r="300" spans="1:23" ht="16.5" customHeight="1" x14ac:dyDescent="0.25">
      <c r="A300" s="29"/>
      <c r="B300" s="30"/>
      <c r="C300" s="6"/>
      <c r="D300" s="6"/>
      <c r="E300" s="6"/>
      <c r="F300" s="6"/>
      <c r="G300" s="31"/>
      <c r="H300" s="31"/>
      <c r="I300" s="32"/>
      <c r="J300" s="32"/>
      <c r="K300" s="32"/>
      <c r="L300" s="32"/>
      <c r="M300" s="6"/>
      <c r="N300" s="6"/>
      <c r="O300" s="6"/>
      <c r="P300" s="6"/>
      <c r="Q300" s="6"/>
      <c r="R300" s="6"/>
      <c r="S300" s="6"/>
      <c r="T300" s="6"/>
      <c r="U300" s="6"/>
      <c r="V300" s="6"/>
      <c r="W300" s="6"/>
    </row>
    <row r="301" spans="1:23" ht="16.5" customHeight="1" x14ac:dyDescent="0.25">
      <c r="A301" s="29"/>
      <c r="B301" s="30"/>
      <c r="C301" s="6"/>
      <c r="D301" s="6"/>
      <c r="E301" s="6"/>
      <c r="F301" s="6"/>
      <c r="G301" s="31"/>
      <c r="H301" s="31"/>
      <c r="I301" s="32"/>
      <c r="J301" s="32"/>
      <c r="K301" s="32"/>
      <c r="L301" s="32"/>
      <c r="M301" s="6"/>
      <c r="N301" s="6"/>
      <c r="O301" s="6"/>
      <c r="P301" s="6"/>
      <c r="Q301" s="6"/>
      <c r="R301" s="6"/>
      <c r="S301" s="6"/>
      <c r="T301" s="6"/>
      <c r="U301" s="6"/>
      <c r="V301" s="6"/>
      <c r="W301" s="6"/>
    </row>
    <row r="302" spans="1:23" ht="16.5" customHeight="1" x14ac:dyDescent="0.25">
      <c r="A302" s="29"/>
      <c r="B302" s="30"/>
      <c r="C302" s="6"/>
      <c r="D302" s="6"/>
      <c r="E302" s="6"/>
      <c r="F302" s="6"/>
      <c r="G302" s="31"/>
      <c r="H302" s="31"/>
      <c r="I302" s="32"/>
      <c r="J302" s="32"/>
      <c r="K302" s="32"/>
      <c r="L302" s="32"/>
      <c r="M302" s="6"/>
      <c r="N302" s="6"/>
      <c r="O302" s="6"/>
      <c r="P302" s="6"/>
      <c r="Q302" s="6"/>
      <c r="R302" s="6"/>
      <c r="S302" s="6"/>
      <c r="T302" s="6"/>
      <c r="U302" s="6"/>
      <c r="V302" s="6"/>
      <c r="W302" s="6"/>
    </row>
    <row r="303" spans="1:23" ht="16.5" customHeight="1" x14ac:dyDescent="0.25">
      <c r="A303" s="29"/>
      <c r="B303" s="30"/>
      <c r="C303" s="6"/>
      <c r="D303" s="6"/>
      <c r="E303" s="6"/>
      <c r="F303" s="6"/>
      <c r="G303" s="31"/>
      <c r="H303" s="31"/>
      <c r="I303" s="32"/>
      <c r="J303" s="32"/>
      <c r="K303" s="32"/>
      <c r="L303" s="32"/>
      <c r="M303" s="6"/>
      <c r="N303" s="6"/>
      <c r="O303" s="6"/>
      <c r="P303" s="6"/>
      <c r="Q303" s="6"/>
      <c r="R303" s="6"/>
      <c r="S303" s="6"/>
      <c r="T303" s="6"/>
      <c r="U303" s="6"/>
      <c r="V303" s="6"/>
      <c r="W303" s="6"/>
    </row>
    <row r="304" spans="1:23" ht="16.5" customHeight="1" x14ac:dyDescent="0.25">
      <c r="A304" s="29"/>
      <c r="B304" s="30"/>
      <c r="C304" s="6"/>
      <c r="D304" s="6"/>
      <c r="E304" s="6"/>
      <c r="F304" s="6"/>
      <c r="G304" s="31"/>
      <c r="H304" s="31"/>
      <c r="I304" s="32"/>
      <c r="J304" s="32"/>
      <c r="K304" s="32"/>
      <c r="L304" s="32"/>
      <c r="M304" s="6"/>
      <c r="N304" s="6"/>
      <c r="O304" s="6"/>
      <c r="P304" s="6"/>
      <c r="Q304" s="6"/>
      <c r="R304" s="6"/>
      <c r="S304" s="6"/>
      <c r="T304" s="6"/>
      <c r="U304" s="6"/>
      <c r="V304" s="6"/>
      <c r="W304" s="6"/>
    </row>
    <row r="305" spans="1:23" ht="16.5" customHeight="1" x14ac:dyDescent="0.25">
      <c r="A305" s="29"/>
      <c r="B305" s="30"/>
      <c r="C305" s="6"/>
      <c r="D305" s="6"/>
      <c r="E305" s="6"/>
      <c r="F305" s="6"/>
      <c r="G305" s="31"/>
      <c r="H305" s="31"/>
      <c r="I305" s="32"/>
      <c r="J305" s="32"/>
      <c r="K305" s="32"/>
      <c r="L305" s="32"/>
      <c r="M305" s="6"/>
      <c r="N305" s="6"/>
      <c r="O305" s="6"/>
      <c r="P305" s="6"/>
      <c r="Q305" s="6"/>
      <c r="R305" s="6"/>
      <c r="S305" s="6"/>
      <c r="T305" s="6"/>
      <c r="U305" s="6"/>
      <c r="V305" s="6"/>
      <c r="W305" s="6"/>
    </row>
    <row r="306" spans="1:23" ht="16.5" customHeight="1" x14ac:dyDescent="0.25">
      <c r="A306" s="29"/>
      <c r="B306" s="30"/>
      <c r="C306" s="6"/>
      <c r="D306" s="6"/>
      <c r="E306" s="6"/>
      <c r="F306" s="6"/>
      <c r="G306" s="31"/>
      <c r="H306" s="31"/>
      <c r="I306" s="32"/>
      <c r="J306" s="32"/>
      <c r="K306" s="32"/>
      <c r="L306" s="32"/>
      <c r="M306" s="6"/>
      <c r="N306" s="6"/>
      <c r="O306" s="6"/>
      <c r="P306" s="6"/>
      <c r="Q306" s="6"/>
      <c r="R306" s="6"/>
      <c r="S306" s="6"/>
      <c r="T306" s="6"/>
      <c r="U306" s="6"/>
      <c r="V306" s="6"/>
      <c r="W306" s="6"/>
    </row>
    <row r="307" spans="1:23" ht="16.5" customHeight="1" x14ac:dyDescent="0.25">
      <c r="A307" s="29"/>
      <c r="B307" s="30"/>
      <c r="C307" s="6"/>
      <c r="D307" s="6"/>
      <c r="E307" s="6"/>
      <c r="F307" s="6"/>
      <c r="G307" s="31"/>
      <c r="H307" s="31"/>
      <c r="I307" s="32"/>
      <c r="J307" s="32"/>
      <c r="K307" s="32"/>
      <c r="L307" s="32"/>
      <c r="M307" s="6"/>
      <c r="N307" s="6"/>
      <c r="O307" s="6"/>
      <c r="P307" s="6"/>
      <c r="Q307" s="6"/>
      <c r="R307" s="6"/>
      <c r="S307" s="6"/>
      <c r="T307" s="6"/>
      <c r="U307" s="6"/>
      <c r="V307" s="6"/>
      <c r="W307" s="6"/>
    </row>
    <row r="308" spans="1:23" ht="16.5" customHeight="1" x14ac:dyDescent="0.25">
      <c r="A308" s="29"/>
      <c r="B308" s="30"/>
      <c r="C308" s="6"/>
      <c r="D308" s="6"/>
      <c r="E308" s="6"/>
      <c r="F308" s="6"/>
      <c r="G308" s="31"/>
      <c r="H308" s="31"/>
      <c r="I308" s="32"/>
      <c r="J308" s="32"/>
      <c r="K308" s="32"/>
      <c r="L308" s="32"/>
      <c r="M308" s="6"/>
      <c r="N308" s="6"/>
      <c r="O308" s="6"/>
      <c r="P308" s="6"/>
      <c r="Q308" s="6"/>
      <c r="R308" s="6"/>
      <c r="S308" s="6"/>
      <c r="T308" s="6"/>
      <c r="U308" s="6"/>
      <c r="V308" s="6"/>
      <c r="W308" s="6"/>
    </row>
    <row r="309" spans="1:23" ht="16.5" customHeight="1" x14ac:dyDescent="0.25">
      <c r="A309" s="29"/>
      <c r="B309" s="30"/>
      <c r="C309" s="6"/>
      <c r="D309" s="6"/>
      <c r="E309" s="6"/>
      <c r="F309" s="6"/>
      <c r="G309" s="31"/>
      <c r="H309" s="31"/>
      <c r="I309" s="32"/>
      <c r="J309" s="32"/>
      <c r="K309" s="32"/>
      <c r="L309" s="32"/>
      <c r="M309" s="6"/>
      <c r="N309" s="6"/>
      <c r="O309" s="6"/>
      <c r="P309" s="6"/>
      <c r="Q309" s="6"/>
      <c r="R309" s="6"/>
      <c r="S309" s="6"/>
      <c r="T309" s="6"/>
      <c r="U309" s="6"/>
      <c r="V309" s="6"/>
      <c r="W309" s="6"/>
    </row>
    <row r="310" spans="1:23" ht="16.5" customHeight="1" x14ac:dyDescent="0.25">
      <c r="A310" s="29"/>
      <c r="B310" s="30"/>
      <c r="C310" s="6"/>
      <c r="D310" s="6"/>
      <c r="E310" s="6"/>
      <c r="F310" s="6"/>
      <c r="G310" s="31"/>
      <c r="H310" s="31"/>
      <c r="I310" s="32"/>
      <c r="J310" s="32"/>
      <c r="K310" s="32"/>
      <c r="L310" s="32"/>
      <c r="M310" s="6"/>
      <c r="N310" s="6"/>
      <c r="O310" s="6"/>
      <c r="P310" s="6"/>
      <c r="Q310" s="6"/>
      <c r="R310" s="6"/>
      <c r="S310" s="6"/>
      <c r="T310" s="6"/>
      <c r="U310" s="6"/>
      <c r="V310" s="6"/>
      <c r="W310" s="6"/>
    </row>
    <row r="311" spans="1:23" ht="16.5" customHeight="1" x14ac:dyDescent="0.25">
      <c r="A311" s="29"/>
      <c r="B311" s="30"/>
      <c r="C311" s="6"/>
      <c r="D311" s="6"/>
      <c r="E311" s="6"/>
      <c r="F311" s="6"/>
      <c r="G311" s="31"/>
      <c r="H311" s="31"/>
      <c r="I311" s="32"/>
      <c r="J311" s="32"/>
      <c r="K311" s="32"/>
      <c r="L311" s="32"/>
      <c r="M311" s="6"/>
      <c r="N311" s="6"/>
      <c r="O311" s="6"/>
      <c r="P311" s="6"/>
      <c r="Q311" s="6"/>
      <c r="R311" s="6"/>
      <c r="S311" s="6"/>
      <c r="T311" s="6"/>
      <c r="U311" s="6"/>
      <c r="V311" s="6"/>
      <c r="W311" s="6"/>
    </row>
    <row r="312" spans="1:23" ht="16.5" customHeight="1" x14ac:dyDescent="0.25">
      <c r="A312" s="29"/>
      <c r="B312" s="30"/>
      <c r="C312" s="6"/>
      <c r="D312" s="6"/>
      <c r="E312" s="6"/>
      <c r="F312" s="6"/>
      <c r="G312" s="31"/>
      <c r="H312" s="31"/>
      <c r="I312" s="32"/>
      <c r="J312" s="32"/>
      <c r="K312" s="32"/>
      <c r="L312" s="32"/>
      <c r="M312" s="6"/>
      <c r="N312" s="6"/>
      <c r="O312" s="6"/>
      <c r="P312" s="6"/>
      <c r="Q312" s="6"/>
      <c r="R312" s="6"/>
      <c r="S312" s="6"/>
      <c r="T312" s="6"/>
      <c r="U312" s="6"/>
      <c r="V312" s="6"/>
      <c r="W312" s="6"/>
    </row>
    <row r="313" spans="1:23" ht="16.5" customHeight="1" x14ac:dyDescent="0.25">
      <c r="A313" s="29"/>
      <c r="B313" s="30"/>
      <c r="C313" s="6"/>
      <c r="D313" s="6"/>
      <c r="E313" s="6"/>
      <c r="F313" s="6"/>
      <c r="G313" s="31"/>
      <c r="H313" s="31"/>
      <c r="I313" s="32"/>
      <c r="J313" s="32"/>
      <c r="K313" s="32"/>
      <c r="L313" s="32"/>
      <c r="M313" s="6"/>
      <c r="N313" s="6"/>
      <c r="O313" s="6"/>
      <c r="P313" s="6"/>
      <c r="Q313" s="6"/>
      <c r="R313" s="6"/>
      <c r="S313" s="6"/>
      <c r="T313" s="6"/>
      <c r="U313" s="6"/>
      <c r="V313" s="6"/>
      <c r="W313" s="6"/>
    </row>
    <row r="314" spans="1:23" ht="16.5" customHeight="1" x14ac:dyDescent="0.25">
      <c r="A314" s="29"/>
      <c r="B314" s="30"/>
      <c r="C314" s="6"/>
      <c r="D314" s="6"/>
      <c r="E314" s="6"/>
      <c r="F314" s="6"/>
      <c r="G314" s="31"/>
      <c r="H314" s="31"/>
      <c r="I314" s="32"/>
      <c r="J314" s="32"/>
      <c r="K314" s="32"/>
      <c r="L314" s="32"/>
      <c r="M314" s="6"/>
      <c r="N314" s="6"/>
      <c r="O314" s="6"/>
      <c r="P314" s="6"/>
      <c r="Q314" s="6"/>
      <c r="R314" s="6"/>
      <c r="S314" s="6"/>
      <c r="T314" s="6"/>
      <c r="U314" s="6"/>
      <c r="V314" s="6"/>
      <c r="W314" s="6"/>
    </row>
    <row r="315" spans="1:23" ht="16.5" customHeight="1" x14ac:dyDescent="0.25">
      <c r="A315" s="29"/>
      <c r="B315" s="30"/>
      <c r="C315" s="6"/>
      <c r="D315" s="6"/>
      <c r="E315" s="6"/>
      <c r="F315" s="6"/>
      <c r="G315" s="31"/>
      <c r="H315" s="31"/>
      <c r="I315" s="32"/>
      <c r="J315" s="32"/>
      <c r="K315" s="32"/>
      <c r="L315" s="32"/>
      <c r="M315" s="6"/>
      <c r="N315" s="6"/>
      <c r="O315" s="6"/>
      <c r="P315" s="6"/>
      <c r="Q315" s="6"/>
      <c r="R315" s="6"/>
      <c r="S315" s="6"/>
      <c r="T315" s="6"/>
      <c r="U315" s="6"/>
      <c r="V315" s="6"/>
      <c r="W315" s="6"/>
    </row>
    <row r="316" spans="1:23" ht="16.5" customHeight="1" x14ac:dyDescent="0.25">
      <c r="A316" s="29"/>
      <c r="B316" s="30"/>
      <c r="C316" s="6"/>
      <c r="D316" s="6"/>
      <c r="E316" s="6"/>
      <c r="F316" s="6"/>
      <c r="G316" s="31"/>
      <c r="H316" s="31"/>
      <c r="I316" s="32"/>
      <c r="J316" s="32"/>
      <c r="K316" s="32"/>
      <c r="L316" s="32"/>
      <c r="M316" s="6"/>
      <c r="N316" s="6"/>
      <c r="O316" s="6"/>
      <c r="P316" s="6"/>
      <c r="Q316" s="6"/>
      <c r="R316" s="6"/>
      <c r="S316" s="6"/>
      <c r="T316" s="6"/>
      <c r="U316" s="6"/>
      <c r="V316" s="6"/>
      <c r="W316" s="6"/>
    </row>
    <row r="317" spans="1:23" ht="16.5" customHeight="1" x14ac:dyDescent="0.25">
      <c r="A317" s="29"/>
      <c r="B317" s="30"/>
      <c r="C317" s="6"/>
      <c r="D317" s="6"/>
      <c r="E317" s="6"/>
      <c r="F317" s="6"/>
      <c r="G317" s="31"/>
      <c r="H317" s="31"/>
      <c r="I317" s="32"/>
      <c r="J317" s="32"/>
      <c r="K317" s="32"/>
      <c r="L317" s="32"/>
      <c r="M317" s="6"/>
      <c r="N317" s="6"/>
      <c r="O317" s="6"/>
      <c r="P317" s="6"/>
      <c r="Q317" s="6"/>
      <c r="R317" s="6"/>
      <c r="S317" s="6"/>
      <c r="T317" s="6"/>
      <c r="U317" s="6"/>
      <c r="V317" s="6"/>
      <c r="W317" s="6"/>
    </row>
    <row r="318" spans="1:23" ht="16.5" customHeight="1" x14ac:dyDescent="0.25">
      <c r="A318" s="29"/>
      <c r="B318" s="30"/>
      <c r="C318" s="6"/>
      <c r="D318" s="6"/>
      <c r="E318" s="6"/>
      <c r="F318" s="6"/>
      <c r="G318" s="31"/>
      <c r="H318" s="31"/>
      <c r="I318" s="32"/>
      <c r="J318" s="32"/>
      <c r="K318" s="32"/>
      <c r="L318" s="32"/>
      <c r="M318" s="6"/>
      <c r="N318" s="6"/>
      <c r="O318" s="6"/>
      <c r="P318" s="6"/>
      <c r="Q318" s="6"/>
      <c r="R318" s="6"/>
      <c r="S318" s="6"/>
      <c r="T318" s="6"/>
      <c r="U318" s="6"/>
      <c r="V318" s="6"/>
      <c r="W318" s="6"/>
    </row>
    <row r="319" spans="1:23" ht="16.5" customHeight="1" x14ac:dyDescent="0.25">
      <c r="A319" s="29"/>
      <c r="B319" s="30"/>
      <c r="C319" s="6"/>
      <c r="D319" s="6"/>
      <c r="E319" s="6"/>
      <c r="F319" s="6"/>
      <c r="G319" s="31"/>
      <c r="H319" s="31"/>
      <c r="I319" s="32"/>
      <c r="J319" s="32"/>
      <c r="K319" s="32"/>
      <c r="L319" s="32"/>
      <c r="M319" s="6"/>
      <c r="N319" s="6"/>
      <c r="O319" s="6"/>
      <c r="P319" s="6"/>
      <c r="Q319" s="6"/>
      <c r="R319" s="6"/>
      <c r="S319" s="6"/>
      <c r="T319" s="6"/>
      <c r="U319" s="6"/>
      <c r="V319" s="6"/>
      <c r="W319" s="6"/>
    </row>
    <row r="320" spans="1:23" ht="16.5" customHeight="1" x14ac:dyDescent="0.25">
      <c r="A320" s="29"/>
      <c r="B320" s="30"/>
      <c r="C320" s="6"/>
      <c r="D320" s="6"/>
      <c r="E320" s="6"/>
      <c r="F320" s="6"/>
      <c r="G320" s="31"/>
      <c r="H320" s="31"/>
      <c r="I320" s="32"/>
      <c r="J320" s="32"/>
      <c r="K320" s="32"/>
      <c r="L320" s="32"/>
      <c r="M320" s="6"/>
      <c r="N320" s="6"/>
      <c r="O320" s="6"/>
      <c r="P320" s="6"/>
      <c r="Q320" s="6"/>
      <c r="R320" s="6"/>
      <c r="S320" s="6"/>
      <c r="T320" s="6"/>
      <c r="U320" s="6"/>
      <c r="V320" s="6"/>
      <c r="W320" s="6"/>
    </row>
    <row r="321" spans="1:23" ht="16.5" customHeight="1" x14ac:dyDescent="0.25">
      <c r="A321" s="29"/>
      <c r="B321" s="30"/>
      <c r="C321" s="6"/>
      <c r="D321" s="6"/>
      <c r="E321" s="6"/>
      <c r="F321" s="6"/>
      <c r="G321" s="31"/>
      <c r="H321" s="31"/>
      <c r="I321" s="32"/>
      <c r="J321" s="32"/>
      <c r="K321" s="32"/>
      <c r="L321" s="32"/>
      <c r="M321" s="6"/>
      <c r="N321" s="6"/>
      <c r="O321" s="6"/>
      <c r="P321" s="6"/>
      <c r="Q321" s="6"/>
      <c r="R321" s="6"/>
      <c r="S321" s="6"/>
      <c r="T321" s="6"/>
      <c r="U321" s="6"/>
      <c r="V321" s="6"/>
      <c r="W321" s="6"/>
    </row>
    <row r="322" spans="1:23" ht="16.5" customHeight="1" x14ac:dyDescent="0.25">
      <c r="A322" s="29"/>
      <c r="B322" s="30"/>
      <c r="C322" s="6"/>
      <c r="D322" s="6"/>
      <c r="E322" s="6"/>
      <c r="F322" s="6"/>
      <c r="G322" s="31"/>
      <c r="H322" s="31"/>
      <c r="I322" s="32"/>
      <c r="J322" s="32"/>
      <c r="K322" s="32"/>
      <c r="L322" s="32"/>
      <c r="M322" s="6"/>
      <c r="N322" s="6"/>
      <c r="O322" s="6"/>
      <c r="P322" s="6"/>
      <c r="Q322" s="6"/>
      <c r="R322" s="6"/>
      <c r="S322" s="6"/>
      <c r="T322" s="6"/>
      <c r="U322" s="6"/>
      <c r="V322" s="6"/>
      <c r="W322" s="6"/>
    </row>
    <row r="323" spans="1:23" ht="16.5" customHeight="1" x14ac:dyDescent="0.25">
      <c r="A323" s="29"/>
      <c r="B323" s="30"/>
      <c r="C323" s="6"/>
      <c r="D323" s="6"/>
      <c r="E323" s="6"/>
      <c r="F323" s="6"/>
      <c r="G323" s="31"/>
      <c r="H323" s="31"/>
      <c r="I323" s="32"/>
      <c r="J323" s="32"/>
      <c r="K323" s="32"/>
      <c r="L323" s="32"/>
      <c r="M323" s="6"/>
      <c r="N323" s="6"/>
      <c r="O323" s="6"/>
      <c r="P323" s="6"/>
      <c r="Q323" s="6"/>
      <c r="R323" s="6"/>
      <c r="S323" s="6"/>
      <c r="T323" s="6"/>
      <c r="U323" s="6"/>
      <c r="V323" s="6"/>
      <c r="W323" s="6"/>
    </row>
    <row r="324" spans="1:23" ht="16.5" customHeight="1" x14ac:dyDescent="0.25">
      <c r="A324" s="29"/>
      <c r="B324" s="30"/>
      <c r="C324" s="6"/>
      <c r="D324" s="6"/>
      <c r="E324" s="6"/>
      <c r="F324" s="6"/>
      <c r="G324" s="31"/>
      <c r="H324" s="31"/>
      <c r="I324" s="32"/>
      <c r="J324" s="32"/>
      <c r="K324" s="32"/>
      <c r="L324" s="32"/>
      <c r="M324" s="6"/>
      <c r="N324" s="6"/>
      <c r="O324" s="6"/>
      <c r="P324" s="6"/>
      <c r="Q324" s="6"/>
      <c r="R324" s="6"/>
      <c r="S324" s="6"/>
      <c r="T324" s="6"/>
      <c r="U324" s="6"/>
      <c r="V324" s="6"/>
      <c r="W324" s="6"/>
    </row>
    <row r="325" spans="1:23" ht="16.5" customHeight="1" x14ac:dyDescent="0.25">
      <c r="A325" s="29"/>
      <c r="B325" s="30"/>
      <c r="C325" s="6"/>
      <c r="D325" s="6"/>
      <c r="E325" s="6"/>
      <c r="F325" s="6"/>
      <c r="G325" s="31"/>
      <c r="H325" s="31"/>
      <c r="I325" s="32"/>
      <c r="J325" s="32"/>
      <c r="K325" s="32"/>
      <c r="L325" s="32"/>
      <c r="M325" s="6"/>
      <c r="N325" s="6"/>
      <c r="O325" s="6"/>
      <c r="P325" s="6"/>
      <c r="Q325" s="6"/>
      <c r="R325" s="6"/>
      <c r="S325" s="6"/>
      <c r="T325" s="6"/>
      <c r="U325" s="6"/>
      <c r="V325" s="6"/>
      <c r="W325" s="6"/>
    </row>
    <row r="326" spans="1:23" ht="16.5" customHeight="1" x14ac:dyDescent="0.25">
      <c r="A326" s="29"/>
      <c r="B326" s="30"/>
      <c r="C326" s="6"/>
      <c r="D326" s="6"/>
      <c r="E326" s="6"/>
      <c r="F326" s="6"/>
      <c r="G326" s="31"/>
      <c r="H326" s="31"/>
      <c r="I326" s="32"/>
      <c r="J326" s="32"/>
      <c r="K326" s="32"/>
      <c r="L326" s="32"/>
      <c r="M326" s="6"/>
      <c r="N326" s="6"/>
      <c r="O326" s="6"/>
      <c r="P326" s="6"/>
      <c r="Q326" s="6"/>
      <c r="R326" s="6"/>
      <c r="S326" s="6"/>
      <c r="T326" s="6"/>
      <c r="U326" s="6"/>
      <c r="V326" s="6"/>
      <c r="W326" s="6"/>
    </row>
    <row r="327" spans="1:23" ht="16.5" customHeight="1" x14ac:dyDescent="0.25">
      <c r="A327" s="29"/>
      <c r="B327" s="30"/>
      <c r="C327" s="6"/>
      <c r="D327" s="6"/>
      <c r="E327" s="6"/>
      <c r="F327" s="6"/>
      <c r="G327" s="31"/>
      <c r="H327" s="31"/>
      <c r="I327" s="32"/>
      <c r="J327" s="32"/>
      <c r="K327" s="32"/>
      <c r="L327" s="32"/>
      <c r="M327" s="6"/>
      <c r="N327" s="6"/>
      <c r="O327" s="6"/>
      <c r="P327" s="6"/>
      <c r="Q327" s="6"/>
      <c r="R327" s="6"/>
      <c r="S327" s="6"/>
      <c r="T327" s="6"/>
      <c r="U327" s="6"/>
      <c r="V327" s="6"/>
      <c r="W327" s="6"/>
    </row>
    <row r="328" spans="1:23" ht="16.5" customHeight="1" x14ac:dyDescent="0.25">
      <c r="A328" s="29"/>
      <c r="B328" s="30"/>
      <c r="C328" s="6"/>
      <c r="D328" s="6"/>
      <c r="E328" s="6"/>
      <c r="F328" s="6"/>
      <c r="G328" s="31"/>
      <c r="H328" s="31"/>
      <c r="I328" s="32"/>
      <c r="J328" s="32"/>
      <c r="K328" s="32"/>
      <c r="L328" s="32"/>
      <c r="M328" s="6"/>
      <c r="N328" s="6"/>
      <c r="O328" s="6"/>
      <c r="P328" s="6"/>
      <c r="Q328" s="6"/>
      <c r="R328" s="6"/>
      <c r="S328" s="6"/>
      <c r="T328" s="6"/>
      <c r="U328" s="6"/>
      <c r="V328" s="6"/>
      <c r="W328" s="6"/>
    </row>
    <row r="329" spans="1:23" ht="16.5" customHeight="1" x14ac:dyDescent="0.25">
      <c r="A329" s="29"/>
      <c r="B329" s="30"/>
      <c r="C329" s="6"/>
      <c r="D329" s="6"/>
      <c r="E329" s="6"/>
      <c r="F329" s="6"/>
      <c r="G329" s="31"/>
      <c r="H329" s="31"/>
      <c r="I329" s="32"/>
      <c r="J329" s="32"/>
      <c r="K329" s="32"/>
      <c r="L329" s="32"/>
      <c r="M329" s="6"/>
      <c r="N329" s="6"/>
      <c r="O329" s="6"/>
      <c r="P329" s="6"/>
      <c r="Q329" s="6"/>
      <c r="R329" s="6"/>
      <c r="S329" s="6"/>
      <c r="T329" s="6"/>
      <c r="U329" s="6"/>
      <c r="V329" s="6"/>
      <c r="W329" s="6"/>
    </row>
    <row r="330" spans="1:23" ht="16.5" customHeight="1" x14ac:dyDescent="0.25">
      <c r="A330" s="29"/>
      <c r="B330" s="30"/>
      <c r="C330" s="6"/>
      <c r="D330" s="6"/>
      <c r="E330" s="6"/>
      <c r="F330" s="6"/>
      <c r="G330" s="31"/>
      <c r="H330" s="31"/>
      <c r="I330" s="32"/>
      <c r="J330" s="32"/>
      <c r="K330" s="32"/>
      <c r="L330" s="32"/>
      <c r="M330" s="6"/>
      <c r="N330" s="6"/>
      <c r="O330" s="6"/>
      <c r="P330" s="6"/>
      <c r="Q330" s="6"/>
      <c r="R330" s="6"/>
      <c r="S330" s="6"/>
      <c r="T330" s="6"/>
      <c r="U330" s="6"/>
      <c r="V330" s="6"/>
      <c r="W330" s="6"/>
    </row>
    <row r="331" spans="1:23" ht="16.5" customHeight="1" x14ac:dyDescent="0.25">
      <c r="A331" s="29"/>
      <c r="B331" s="30"/>
      <c r="C331" s="6"/>
      <c r="D331" s="6"/>
      <c r="E331" s="6"/>
      <c r="F331" s="6"/>
      <c r="G331" s="31"/>
      <c r="H331" s="31"/>
      <c r="I331" s="32"/>
      <c r="J331" s="32"/>
      <c r="K331" s="32"/>
      <c r="L331" s="32"/>
      <c r="M331" s="6"/>
      <c r="N331" s="6"/>
      <c r="O331" s="6"/>
      <c r="P331" s="6"/>
      <c r="Q331" s="6"/>
      <c r="R331" s="6"/>
      <c r="S331" s="6"/>
      <c r="T331" s="6"/>
      <c r="U331" s="6"/>
      <c r="V331" s="6"/>
      <c r="W331" s="6"/>
    </row>
    <row r="332" spans="1:23" ht="16.5" customHeight="1" x14ac:dyDescent="0.25">
      <c r="A332" s="29"/>
      <c r="B332" s="30"/>
      <c r="C332" s="6"/>
      <c r="D332" s="6"/>
      <c r="E332" s="6"/>
      <c r="F332" s="6"/>
      <c r="G332" s="31"/>
      <c r="H332" s="31"/>
      <c r="I332" s="32"/>
      <c r="J332" s="32"/>
      <c r="K332" s="32"/>
      <c r="L332" s="32"/>
      <c r="M332" s="6"/>
      <c r="N332" s="6"/>
      <c r="O332" s="6"/>
      <c r="P332" s="6"/>
      <c r="Q332" s="6"/>
      <c r="R332" s="6"/>
      <c r="S332" s="6"/>
      <c r="T332" s="6"/>
      <c r="U332" s="6"/>
      <c r="V332" s="6"/>
      <c r="W332" s="6"/>
    </row>
    <row r="333" spans="1:23" ht="16.5" customHeight="1" x14ac:dyDescent="0.25">
      <c r="A333" s="29"/>
      <c r="B333" s="30"/>
      <c r="C333" s="6"/>
      <c r="D333" s="6"/>
      <c r="E333" s="6"/>
      <c r="F333" s="6"/>
      <c r="G333" s="31"/>
      <c r="H333" s="31"/>
      <c r="I333" s="32"/>
      <c r="J333" s="32"/>
      <c r="K333" s="32"/>
      <c r="L333" s="32"/>
      <c r="M333" s="6"/>
      <c r="N333" s="6"/>
      <c r="O333" s="6"/>
      <c r="P333" s="6"/>
      <c r="Q333" s="6"/>
      <c r="R333" s="6"/>
      <c r="S333" s="6"/>
      <c r="T333" s="6"/>
      <c r="U333" s="6"/>
      <c r="V333" s="6"/>
      <c r="W333" s="6"/>
    </row>
    <row r="334" spans="1:23" ht="16.5" customHeight="1" x14ac:dyDescent="0.25">
      <c r="A334" s="29"/>
      <c r="B334" s="30"/>
      <c r="C334" s="6"/>
      <c r="D334" s="6"/>
      <c r="E334" s="6"/>
      <c r="F334" s="6"/>
      <c r="G334" s="31"/>
      <c r="H334" s="31"/>
      <c r="I334" s="32"/>
      <c r="J334" s="32"/>
      <c r="K334" s="32"/>
      <c r="L334" s="32"/>
      <c r="M334" s="6"/>
      <c r="N334" s="6"/>
      <c r="O334" s="6"/>
      <c r="P334" s="6"/>
      <c r="Q334" s="6"/>
      <c r="R334" s="6"/>
      <c r="S334" s="6"/>
      <c r="T334" s="6"/>
      <c r="U334" s="6"/>
      <c r="V334" s="6"/>
      <c r="W334" s="6"/>
    </row>
    <row r="335" spans="1:23" ht="16.5" customHeight="1" x14ac:dyDescent="0.25">
      <c r="A335" s="29"/>
      <c r="B335" s="30"/>
      <c r="C335" s="6"/>
      <c r="D335" s="6"/>
      <c r="E335" s="6"/>
      <c r="F335" s="6"/>
      <c r="G335" s="31"/>
      <c r="H335" s="31"/>
      <c r="I335" s="32"/>
      <c r="J335" s="32"/>
      <c r="K335" s="32"/>
      <c r="L335" s="32"/>
      <c r="M335" s="6"/>
      <c r="N335" s="6"/>
      <c r="O335" s="6"/>
      <c r="P335" s="6"/>
      <c r="Q335" s="6"/>
      <c r="R335" s="6"/>
      <c r="S335" s="6"/>
      <c r="T335" s="6"/>
      <c r="U335" s="6"/>
      <c r="V335" s="6"/>
      <c r="W335" s="6"/>
    </row>
    <row r="336" spans="1:23" ht="16.5" customHeight="1" x14ac:dyDescent="0.25">
      <c r="A336" s="29"/>
      <c r="B336" s="30"/>
      <c r="C336" s="6"/>
      <c r="D336" s="6"/>
      <c r="E336" s="6"/>
      <c r="F336" s="6"/>
      <c r="G336" s="31"/>
      <c r="H336" s="31"/>
      <c r="I336" s="32"/>
      <c r="J336" s="32"/>
      <c r="K336" s="32"/>
      <c r="L336" s="32"/>
      <c r="M336" s="6"/>
      <c r="N336" s="6"/>
      <c r="O336" s="6"/>
      <c r="P336" s="6"/>
      <c r="Q336" s="6"/>
      <c r="R336" s="6"/>
      <c r="S336" s="6"/>
      <c r="T336" s="6"/>
      <c r="U336" s="6"/>
      <c r="V336" s="6"/>
      <c r="W336" s="6"/>
    </row>
    <row r="337" spans="1:23" ht="16.5" customHeight="1" x14ac:dyDescent="0.25">
      <c r="A337" s="29"/>
      <c r="B337" s="30"/>
      <c r="C337" s="6"/>
      <c r="D337" s="6"/>
      <c r="E337" s="6"/>
      <c r="F337" s="6"/>
      <c r="G337" s="31"/>
      <c r="H337" s="31"/>
      <c r="I337" s="32"/>
      <c r="J337" s="32"/>
      <c r="K337" s="32"/>
      <c r="L337" s="32"/>
      <c r="M337" s="6"/>
      <c r="N337" s="6"/>
      <c r="O337" s="6"/>
      <c r="P337" s="6"/>
      <c r="Q337" s="6"/>
      <c r="R337" s="6"/>
      <c r="S337" s="6"/>
      <c r="T337" s="6"/>
      <c r="U337" s="6"/>
      <c r="V337" s="6"/>
      <c r="W337" s="6"/>
    </row>
    <row r="338" spans="1:23" ht="16.5" customHeight="1" x14ac:dyDescent="0.25">
      <c r="A338" s="29"/>
      <c r="B338" s="30"/>
      <c r="C338" s="6"/>
      <c r="D338" s="6"/>
      <c r="E338" s="6"/>
      <c r="F338" s="6"/>
      <c r="G338" s="31"/>
      <c r="H338" s="31"/>
      <c r="I338" s="32"/>
      <c r="J338" s="32"/>
      <c r="K338" s="32"/>
      <c r="L338" s="32"/>
      <c r="M338" s="6"/>
      <c r="N338" s="6"/>
      <c r="O338" s="6"/>
      <c r="P338" s="6"/>
      <c r="Q338" s="6"/>
      <c r="R338" s="6"/>
      <c r="S338" s="6"/>
      <c r="T338" s="6"/>
      <c r="U338" s="6"/>
      <c r="V338" s="6"/>
      <c r="W338" s="6"/>
    </row>
    <row r="339" spans="1:23" ht="16.5" customHeight="1" x14ac:dyDescent="0.25">
      <c r="A339" s="29"/>
      <c r="B339" s="30"/>
      <c r="C339" s="6"/>
      <c r="D339" s="6"/>
      <c r="E339" s="6"/>
      <c r="F339" s="6"/>
      <c r="G339" s="31"/>
      <c r="H339" s="31"/>
      <c r="I339" s="32"/>
      <c r="J339" s="32"/>
      <c r="K339" s="32"/>
      <c r="L339" s="32"/>
      <c r="M339" s="6"/>
      <c r="N339" s="6"/>
      <c r="O339" s="6"/>
      <c r="P339" s="6"/>
      <c r="Q339" s="6"/>
      <c r="R339" s="6"/>
      <c r="S339" s="6"/>
      <c r="T339" s="6"/>
      <c r="U339" s="6"/>
      <c r="V339" s="6"/>
      <c r="W339" s="6"/>
    </row>
    <row r="340" spans="1:23" ht="16.5" customHeight="1" x14ac:dyDescent="0.25">
      <c r="A340" s="29"/>
      <c r="B340" s="30"/>
      <c r="C340" s="6"/>
      <c r="D340" s="6"/>
      <c r="E340" s="6"/>
      <c r="F340" s="6"/>
      <c r="G340" s="31"/>
      <c r="H340" s="31"/>
      <c r="I340" s="32"/>
      <c r="J340" s="32"/>
      <c r="K340" s="32"/>
      <c r="L340" s="32"/>
      <c r="M340" s="6"/>
      <c r="N340" s="6"/>
      <c r="O340" s="6"/>
      <c r="P340" s="6"/>
      <c r="Q340" s="6"/>
      <c r="R340" s="6"/>
      <c r="S340" s="6"/>
      <c r="T340" s="6"/>
      <c r="U340" s="6"/>
      <c r="V340" s="6"/>
      <c r="W340" s="6"/>
    </row>
    <row r="341" spans="1:23" ht="16.5" customHeight="1" x14ac:dyDescent="0.25">
      <c r="A341" s="29"/>
      <c r="B341" s="30"/>
      <c r="C341" s="6"/>
      <c r="D341" s="6"/>
      <c r="E341" s="6"/>
      <c r="F341" s="6"/>
      <c r="G341" s="31"/>
      <c r="H341" s="31"/>
      <c r="I341" s="32"/>
      <c r="J341" s="32"/>
      <c r="K341" s="32"/>
      <c r="L341" s="32"/>
      <c r="M341" s="6"/>
      <c r="N341" s="6"/>
      <c r="O341" s="6"/>
      <c r="P341" s="6"/>
      <c r="Q341" s="6"/>
      <c r="R341" s="6"/>
      <c r="S341" s="6"/>
      <c r="T341" s="6"/>
      <c r="U341" s="6"/>
      <c r="V341" s="6"/>
      <c r="W341" s="6"/>
    </row>
    <row r="342" spans="1:23" ht="16.5" customHeight="1" x14ac:dyDescent="0.25">
      <c r="A342" s="29"/>
      <c r="B342" s="30"/>
      <c r="C342" s="6"/>
      <c r="D342" s="6"/>
      <c r="E342" s="6"/>
      <c r="F342" s="6"/>
      <c r="G342" s="31"/>
      <c r="H342" s="31"/>
      <c r="I342" s="32"/>
      <c r="J342" s="32"/>
      <c r="K342" s="32"/>
      <c r="L342" s="32"/>
      <c r="M342" s="6"/>
      <c r="N342" s="6"/>
      <c r="O342" s="6"/>
      <c r="P342" s="6"/>
      <c r="Q342" s="6"/>
      <c r="R342" s="6"/>
      <c r="S342" s="6"/>
      <c r="T342" s="6"/>
      <c r="U342" s="6"/>
      <c r="V342" s="6"/>
      <c r="W342" s="6"/>
    </row>
    <row r="343" spans="1:23" ht="16.5" customHeight="1" x14ac:dyDescent="0.25">
      <c r="A343" s="29"/>
      <c r="B343" s="30"/>
      <c r="C343" s="6"/>
      <c r="D343" s="6"/>
      <c r="E343" s="6"/>
      <c r="F343" s="6"/>
      <c r="G343" s="31"/>
      <c r="H343" s="31"/>
      <c r="I343" s="32"/>
      <c r="J343" s="32"/>
      <c r="K343" s="32"/>
      <c r="L343" s="32"/>
      <c r="M343" s="6"/>
      <c r="N343" s="6"/>
      <c r="O343" s="6"/>
      <c r="P343" s="6"/>
      <c r="Q343" s="6"/>
      <c r="R343" s="6"/>
      <c r="S343" s="6"/>
      <c r="T343" s="6"/>
      <c r="U343" s="6"/>
      <c r="V343" s="6"/>
      <c r="W343" s="6"/>
    </row>
    <row r="344" spans="1:23" ht="16.5" customHeight="1" x14ac:dyDescent="0.25">
      <c r="A344" s="29"/>
      <c r="B344" s="30"/>
      <c r="C344" s="6"/>
      <c r="D344" s="6"/>
      <c r="E344" s="6"/>
      <c r="F344" s="6"/>
      <c r="G344" s="31"/>
      <c r="H344" s="31"/>
      <c r="I344" s="32"/>
      <c r="J344" s="32"/>
      <c r="K344" s="32"/>
      <c r="L344" s="32"/>
      <c r="M344" s="6"/>
      <c r="N344" s="6"/>
      <c r="O344" s="6"/>
      <c r="P344" s="6"/>
      <c r="Q344" s="6"/>
      <c r="R344" s="6"/>
      <c r="S344" s="6"/>
      <c r="T344" s="6"/>
      <c r="U344" s="6"/>
      <c r="V344" s="6"/>
      <c r="W344" s="6"/>
    </row>
    <row r="345" spans="1:23" ht="16.5" customHeight="1" x14ac:dyDescent="0.25">
      <c r="A345" s="29"/>
      <c r="B345" s="30"/>
      <c r="C345" s="6"/>
      <c r="D345" s="6"/>
      <c r="E345" s="6"/>
      <c r="F345" s="6"/>
      <c r="G345" s="31"/>
      <c r="H345" s="31"/>
      <c r="I345" s="32"/>
      <c r="J345" s="32"/>
      <c r="K345" s="32"/>
      <c r="L345" s="32"/>
      <c r="M345" s="6"/>
      <c r="N345" s="6"/>
      <c r="O345" s="6"/>
      <c r="P345" s="6"/>
      <c r="Q345" s="6"/>
      <c r="R345" s="6"/>
      <c r="S345" s="6"/>
      <c r="T345" s="6"/>
      <c r="U345" s="6"/>
      <c r="V345" s="6"/>
      <c r="W345" s="6"/>
    </row>
    <row r="346" spans="1:23" ht="16.5" customHeight="1" x14ac:dyDescent="0.25">
      <c r="A346" s="29"/>
      <c r="B346" s="30"/>
      <c r="C346" s="6"/>
      <c r="D346" s="6"/>
      <c r="E346" s="6"/>
      <c r="F346" s="6"/>
      <c r="G346" s="31"/>
      <c r="H346" s="31"/>
      <c r="I346" s="32"/>
      <c r="J346" s="32"/>
      <c r="K346" s="32"/>
      <c r="L346" s="32"/>
      <c r="M346" s="6"/>
      <c r="N346" s="6"/>
      <c r="O346" s="6"/>
      <c r="P346" s="6"/>
      <c r="Q346" s="6"/>
      <c r="R346" s="6"/>
      <c r="S346" s="6"/>
      <c r="T346" s="6"/>
      <c r="U346" s="6"/>
      <c r="V346" s="6"/>
      <c r="W346" s="6"/>
    </row>
    <row r="347" spans="1:23" ht="16.5" customHeight="1" x14ac:dyDescent="0.25">
      <c r="A347" s="29"/>
      <c r="B347" s="30"/>
      <c r="C347" s="6"/>
      <c r="D347" s="6"/>
      <c r="E347" s="6"/>
      <c r="F347" s="6"/>
      <c r="G347" s="31"/>
      <c r="H347" s="31"/>
      <c r="I347" s="32"/>
      <c r="J347" s="32"/>
      <c r="K347" s="32"/>
      <c r="L347" s="32"/>
      <c r="M347" s="6"/>
      <c r="N347" s="6"/>
      <c r="O347" s="6"/>
      <c r="P347" s="6"/>
      <c r="Q347" s="6"/>
      <c r="R347" s="6"/>
      <c r="S347" s="6"/>
      <c r="T347" s="6"/>
      <c r="U347" s="6"/>
      <c r="V347" s="6"/>
      <c r="W347" s="6"/>
    </row>
    <row r="348" spans="1:23" ht="16.5" customHeight="1" x14ac:dyDescent="0.25">
      <c r="A348" s="29"/>
      <c r="B348" s="30"/>
      <c r="C348" s="6"/>
      <c r="D348" s="6"/>
      <c r="E348" s="6"/>
      <c r="F348" s="6"/>
      <c r="G348" s="31"/>
      <c r="H348" s="31"/>
      <c r="I348" s="32"/>
      <c r="J348" s="32"/>
      <c r="K348" s="32"/>
      <c r="L348" s="32"/>
      <c r="M348" s="6"/>
      <c r="N348" s="6"/>
      <c r="O348" s="6"/>
      <c r="P348" s="6"/>
      <c r="Q348" s="6"/>
      <c r="R348" s="6"/>
      <c r="S348" s="6"/>
      <c r="T348" s="6"/>
      <c r="U348" s="6"/>
      <c r="V348" s="6"/>
      <c r="W348" s="6"/>
    </row>
    <row r="349" spans="1:23" ht="16.5" customHeight="1" x14ac:dyDescent="0.25">
      <c r="A349" s="29"/>
      <c r="B349" s="30"/>
      <c r="C349" s="6"/>
      <c r="D349" s="6"/>
      <c r="E349" s="6"/>
      <c r="F349" s="6"/>
      <c r="G349" s="31"/>
      <c r="H349" s="31"/>
      <c r="I349" s="32"/>
      <c r="J349" s="32"/>
      <c r="K349" s="32"/>
      <c r="L349" s="32"/>
      <c r="M349" s="6"/>
      <c r="N349" s="6"/>
      <c r="O349" s="6"/>
      <c r="P349" s="6"/>
      <c r="Q349" s="6"/>
      <c r="R349" s="6"/>
      <c r="S349" s="6"/>
      <c r="T349" s="6"/>
      <c r="U349" s="6"/>
      <c r="V349" s="6"/>
      <c r="W349" s="6"/>
    </row>
    <row r="350" spans="1:23" ht="16.5" customHeight="1" x14ac:dyDescent="0.25">
      <c r="A350" s="29"/>
      <c r="B350" s="30"/>
      <c r="C350" s="6"/>
      <c r="D350" s="6"/>
      <c r="E350" s="6"/>
      <c r="F350" s="6"/>
      <c r="G350" s="31"/>
      <c r="H350" s="31"/>
      <c r="I350" s="32"/>
      <c r="J350" s="32"/>
      <c r="K350" s="32"/>
      <c r="L350" s="32"/>
      <c r="M350" s="6"/>
      <c r="N350" s="6"/>
      <c r="O350" s="6"/>
      <c r="P350" s="6"/>
      <c r="Q350" s="6"/>
      <c r="R350" s="6"/>
      <c r="S350" s="6"/>
      <c r="T350" s="6"/>
      <c r="U350" s="6"/>
      <c r="V350" s="6"/>
      <c r="W350" s="6"/>
    </row>
    <row r="351" spans="1:23" ht="16.5" customHeight="1" x14ac:dyDescent="0.25">
      <c r="A351" s="29"/>
      <c r="B351" s="30"/>
      <c r="C351" s="6"/>
      <c r="D351" s="6"/>
      <c r="E351" s="6"/>
      <c r="F351" s="6"/>
      <c r="G351" s="31"/>
      <c r="H351" s="31"/>
      <c r="I351" s="32"/>
      <c r="J351" s="32"/>
      <c r="K351" s="32"/>
      <c r="L351" s="32"/>
      <c r="M351" s="6"/>
      <c r="N351" s="6"/>
      <c r="O351" s="6"/>
      <c r="P351" s="6"/>
      <c r="Q351" s="6"/>
      <c r="R351" s="6"/>
      <c r="S351" s="6"/>
      <c r="T351" s="6"/>
      <c r="U351" s="6"/>
      <c r="V351" s="6"/>
      <c r="W351" s="6"/>
    </row>
    <row r="352" spans="1:23" ht="16.5" customHeight="1" x14ac:dyDescent="0.25">
      <c r="A352" s="29"/>
      <c r="B352" s="30"/>
      <c r="C352" s="6"/>
      <c r="D352" s="6"/>
      <c r="E352" s="6"/>
      <c r="F352" s="6"/>
      <c r="G352" s="31"/>
      <c r="H352" s="31"/>
      <c r="I352" s="32"/>
      <c r="J352" s="32"/>
      <c r="K352" s="32"/>
      <c r="L352" s="32"/>
      <c r="M352" s="6"/>
      <c r="N352" s="6"/>
      <c r="O352" s="6"/>
      <c r="P352" s="6"/>
      <c r="Q352" s="6"/>
      <c r="R352" s="6"/>
      <c r="S352" s="6"/>
      <c r="T352" s="6"/>
      <c r="U352" s="6"/>
      <c r="V352" s="6"/>
      <c r="W352" s="6"/>
    </row>
    <row r="353" spans="1:23" ht="16.5" customHeight="1" x14ac:dyDescent="0.25">
      <c r="A353" s="29"/>
      <c r="B353" s="30"/>
      <c r="C353" s="6"/>
      <c r="D353" s="6"/>
      <c r="E353" s="6"/>
      <c r="F353" s="6"/>
      <c r="G353" s="31"/>
      <c r="H353" s="31"/>
      <c r="I353" s="32"/>
      <c r="J353" s="32"/>
      <c r="K353" s="32"/>
      <c r="L353" s="32"/>
      <c r="M353" s="6"/>
      <c r="N353" s="6"/>
      <c r="O353" s="6"/>
      <c r="P353" s="6"/>
      <c r="Q353" s="6"/>
      <c r="R353" s="6"/>
      <c r="S353" s="6"/>
      <c r="T353" s="6"/>
      <c r="U353" s="6"/>
      <c r="V353" s="6"/>
      <c r="W353" s="6"/>
    </row>
    <row r="354" spans="1:23" ht="16.5" customHeight="1" x14ac:dyDescent="0.25">
      <c r="A354" s="29"/>
      <c r="B354" s="30"/>
      <c r="C354" s="6"/>
      <c r="D354" s="6"/>
      <c r="E354" s="6"/>
      <c r="F354" s="6"/>
      <c r="G354" s="31"/>
      <c r="H354" s="31"/>
      <c r="I354" s="32"/>
      <c r="J354" s="32"/>
      <c r="K354" s="32"/>
      <c r="L354" s="32"/>
      <c r="M354" s="6"/>
      <c r="N354" s="6"/>
      <c r="O354" s="6"/>
      <c r="P354" s="6"/>
      <c r="Q354" s="6"/>
      <c r="R354" s="6"/>
      <c r="S354" s="6"/>
      <c r="T354" s="6"/>
      <c r="U354" s="6"/>
      <c r="V354" s="6"/>
      <c r="W354" s="6"/>
    </row>
    <row r="355" spans="1:23" ht="16.5" customHeight="1" x14ac:dyDescent="0.25">
      <c r="A355" s="29"/>
      <c r="B355" s="30"/>
      <c r="C355" s="6"/>
      <c r="D355" s="6"/>
      <c r="E355" s="6"/>
      <c r="F355" s="6"/>
      <c r="G355" s="31"/>
      <c r="H355" s="31"/>
      <c r="I355" s="32"/>
      <c r="J355" s="32"/>
      <c r="K355" s="32"/>
      <c r="L355" s="32"/>
      <c r="M355" s="6"/>
      <c r="N355" s="6"/>
      <c r="O355" s="6"/>
      <c r="P355" s="6"/>
      <c r="Q355" s="6"/>
      <c r="R355" s="6"/>
      <c r="S355" s="6"/>
      <c r="T355" s="6"/>
      <c r="U355" s="6"/>
      <c r="V355" s="6"/>
      <c r="W355" s="6"/>
    </row>
    <row r="356" spans="1:23" ht="16.5" customHeight="1" x14ac:dyDescent="0.25">
      <c r="A356" s="29"/>
      <c r="B356" s="30"/>
      <c r="C356" s="6"/>
      <c r="D356" s="6"/>
      <c r="E356" s="6"/>
      <c r="F356" s="6"/>
      <c r="G356" s="31"/>
      <c r="H356" s="31"/>
      <c r="I356" s="32"/>
      <c r="J356" s="32"/>
      <c r="K356" s="32"/>
      <c r="L356" s="32"/>
      <c r="M356" s="6"/>
      <c r="N356" s="6"/>
      <c r="O356" s="6"/>
      <c r="P356" s="6"/>
      <c r="Q356" s="6"/>
      <c r="R356" s="6"/>
      <c r="S356" s="6"/>
      <c r="T356" s="6"/>
      <c r="U356" s="6"/>
      <c r="V356" s="6"/>
      <c r="W356" s="6"/>
    </row>
    <row r="357" spans="1:23" ht="16.5" customHeight="1" x14ac:dyDescent="0.25">
      <c r="A357" s="29"/>
      <c r="B357" s="30"/>
      <c r="C357" s="6"/>
      <c r="D357" s="6"/>
      <c r="E357" s="6"/>
      <c r="F357" s="6"/>
      <c r="G357" s="31"/>
      <c r="H357" s="31"/>
      <c r="I357" s="32"/>
      <c r="J357" s="32"/>
      <c r="K357" s="32"/>
      <c r="L357" s="32"/>
      <c r="M357" s="6"/>
      <c r="N357" s="6"/>
      <c r="O357" s="6"/>
      <c r="P357" s="6"/>
      <c r="Q357" s="6"/>
      <c r="R357" s="6"/>
      <c r="S357" s="6"/>
      <c r="T357" s="6"/>
      <c r="U357" s="6"/>
      <c r="V357" s="6"/>
      <c r="W357" s="6"/>
    </row>
    <row r="358" spans="1:23" ht="16.5" customHeight="1" x14ac:dyDescent="0.25">
      <c r="A358" s="29"/>
      <c r="B358" s="30"/>
      <c r="C358" s="6"/>
      <c r="D358" s="6"/>
      <c r="E358" s="6"/>
      <c r="F358" s="6"/>
      <c r="G358" s="31"/>
      <c r="H358" s="31"/>
      <c r="I358" s="32"/>
      <c r="J358" s="32"/>
      <c r="K358" s="32"/>
      <c r="L358" s="32"/>
      <c r="M358" s="6"/>
      <c r="N358" s="6"/>
      <c r="O358" s="6"/>
      <c r="P358" s="6"/>
      <c r="Q358" s="6"/>
      <c r="R358" s="6"/>
      <c r="S358" s="6"/>
      <c r="T358" s="6"/>
      <c r="U358" s="6"/>
      <c r="V358" s="6"/>
      <c r="W358" s="6"/>
    </row>
    <row r="359" spans="1:23" ht="16.5" customHeight="1" x14ac:dyDescent="0.25">
      <c r="A359" s="29"/>
      <c r="B359" s="30"/>
      <c r="C359" s="6"/>
      <c r="D359" s="6"/>
      <c r="E359" s="6"/>
      <c r="F359" s="6"/>
      <c r="G359" s="31"/>
      <c r="H359" s="31"/>
      <c r="I359" s="32"/>
      <c r="J359" s="32"/>
      <c r="K359" s="32"/>
      <c r="L359" s="32"/>
      <c r="M359" s="6"/>
      <c r="N359" s="6"/>
      <c r="O359" s="6"/>
      <c r="P359" s="6"/>
      <c r="Q359" s="6"/>
      <c r="R359" s="6"/>
      <c r="S359" s="6"/>
      <c r="T359" s="6"/>
      <c r="U359" s="6"/>
      <c r="V359" s="6"/>
      <c r="W359" s="6"/>
    </row>
    <row r="360" spans="1:23" ht="16.5" customHeight="1" x14ac:dyDescent="0.25">
      <c r="A360" s="29"/>
      <c r="B360" s="30"/>
      <c r="C360" s="6"/>
      <c r="D360" s="6"/>
      <c r="E360" s="6"/>
      <c r="F360" s="6"/>
      <c r="G360" s="31"/>
      <c r="H360" s="31"/>
      <c r="I360" s="32"/>
      <c r="J360" s="32"/>
      <c r="K360" s="32"/>
      <c r="L360" s="32"/>
      <c r="M360" s="6"/>
      <c r="N360" s="6"/>
      <c r="O360" s="6"/>
      <c r="P360" s="6"/>
      <c r="Q360" s="6"/>
      <c r="R360" s="6"/>
      <c r="S360" s="6"/>
      <c r="T360" s="6"/>
      <c r="U360" s="6"/>
      <c r="V360" s="6"/>
      <c r="W360" s="6"/>
    </row>
    <row r="361" spans="1:23" ht="16.5" customHeight="1" x14ac:dyDescent="0.25">
      <c r="A361" s="29"/>
      <c r="B361" s="30"/>
      <c r="C361" s="6"/>
      <c r="D361" s="6"/>
      <c r="E361" s="6"/>
      <c r="F361" s="6"/>
      <c r="G361" s="31"/>
      <c r="H361" s="31"/>
      <c r="I361" s="32"/>
      <c r="J361" s="32"/>
      <c r="K361" s="32"/>
      <c r="L361" s="32"/>
      <c r="M361" s="6"/>
      <c r="N361" s="6"/>
      <c r="O361" s="6"/>
      <c r="P361" s="6"/>
      <c r="Q361" s="6"/>
      <c r="R361" s="6"/>
      <c r="S361" s="6"/>
      <c r="T361" s="6"/>
      <c r="U361" s="6"/>
      <c r="V361" s="6"/>
      <c r="W361" s="6"/>
    </row>
    <row r="362" spans="1:23" ht="16.5" customHeight="1" x14ac:dyDescent="0.25">
      <c r="A362" s="29"/>
      <c r="B362" s="30"/>
      <c r="C362" s="6"/>
      <c r="D362" s="6"/>
      <c r="E362" s="6"/>
      <c r="F362" s="6"/>
      <c r="G362" s="31"/>
      <c r="H362" s="31"/>
      <c r="I362" s="32"/>
      <c r="J362" s="32"/>
      <c r="K362" s="32"/>
      <c r="L362" s="32"/>
      <c r="M362" s="6"/>
      <c r="N362" s="6"/>
      <c r="O362" s="6"/>
      <c r="P362" s="6"/>
      <c r="Q362" s="6"/>
      <c r="R362" s="6"/>
      <c r="S362" s="6"/>
      <c r="T362" s="6"/>
      <c r="U362" s="6"/>
      <c r="V362" s="6"/>
      <c r="W362" s="6"/>
    </row>
    <row r="363" spans="1:23" ht="16.5" customHeight="1" x14ac:dyDescent="0.25">
      <c r="A363" s="29"/>
      <c r="B363" s="30"/>
      <c r="C363" s="6"/>
      <c r="D363" s="6"/>
      <c r="E363" s="6"/>
      <c r="F363" s="6"/>
      <c r="G363" s="31"/>
      <c r="H363" s="31"/>
      <c r="I363" s="32"/>
      <c r="J363" s="32"/>
      <c r="K363" s="32"/>
      <c r="L363" s="32"/>
      <c r="M363" s="6"/>
      <c r="N363" s="6"/>
      <c r="O363" s="6"/>
      <c r="P363" s="6"/>
      <c r="Q363" s="6"/>
      <c r="R363" s="6"/>
      <c r="S363" s="6"/>
      <c r="T363" s="6"/>
      <c r="U363" s="6"/>
      <c r="V363" s="6"/>
      <c r="W363" s="6"/>
    </row>
    <row r="364" spans="1:23" ht="16.5" customHeight="1" x14ac:dyDescent="0.25">
      <c r="A364" s="29"/>
      <c r="B364" s="30"/>
      <c r="C364" s="6"/>
      <c r="D364" s="6"/>
      <c r="E364" s="6"/>
      <c r="F364" s="6"/>
      <c r="G364" s="31"/>
      <c r="H364" s="31"/>
      <c r="I364" s="32"/>
      <c r="J364" s="32"/>
      <c r="K364" s="32"/>
      <c r="L364" s="32"/>
      <c r="M364" s="6"/>
      <c r="N364" s="6"/>
      <c r="O364" s="6"/>
      <c r="P364" s="6"/>
      <c r="Q364" s="6"/>
      <c r="R364" s="6"/>
      <c r="S364" s="6"/>
      <c r="T364" s="6"/>
      <c r="U364" s="6"/>
      <c r="V364" s="6"/>
      <c r="W364" s="6"/>
    </row>
    <row r="365" spans="1:23" ht="16.5" customHeight="1" x14ac:dyDescent="0.25">
      <c r="A365" s="29"/>
      <c r="B365" s="30"/>
      <c r="C365" s="6"/>
      <c r="D365" s="6"/>
      <c r="E365" s="6"/>
      <c r="F365" s="6"/>
      <c r="G365" s="31"/>
      <c r="H365" s="31"/>
      <c r="I365" s="32"/>
      <c r="J365" s="32"/>
      <c r="K365" s="32"/>
      <c r="L365" s="32"/>
      <c r="M365" s="6"/>
      <c r="N365" s="6"/>
      <c r="O365" s="6"/>
      <c r="P365" s="6"/>
      <c r="Q365" s="6"/>
      <c r="R365" s="6"/>
      <c r="S365" s="6"/>
      <c r="T365" s="6"/>
      <c r="U365" s="6"/>
      <c r="V365" s="6"/>
      <c r="W365" s="6"/>
    </row>
    <row r="366" spans="1:23" ht="16.5" customHeight="1" x14ac:dyDescent="0.25">
      <c r="A366" s="29"/>
      <c r="B366" s="30"/>
      <c r="C366" s="6"/>
      <c r="D366" s="6"/>
      <c r="E366" s="6"/>
      <c r="F366" s="6"/>
      <c r="G366" s="31"/>
      <c r="H366" s="31"/>
      <c r="I366" s="32"/>
      <c r="J366" s="32"/>
      <c r="K366" s="32"/>
      <c r="L366" s="32"/>
      <c r="M366" s="6"/>
      <c r="N366" s="6"/>
      <c r="O366" s="6"/>
      <c r="P366" s="6"/>
      <c r="Q366" s="6"/>
      <c r="R366" s="6"/>
      <c r="S366" s="6"/>
      <c r="T366" s="6"/>
      <c r="U366" s="6"/>
      <c r="V366" s="6"/>
      <c r="W366" s="6"/>
    </row>
    <row r="367" spans="1:23" ht="16.5" customHeight="1" x14ac:dyDescent="0.25">
      <c r="A367" s="29"/>
      <c r="B367" s="30"/>
      <c r="C367" s="6"/>
      <c r="D367" s="6"/>
      <c r="E367" s="6"/>
      <c r="F367" s="6"/>
      <c r="G367" s="31"/>
      <c r="H367" s="31"/>
      <c r="I367" s="32"/>
      <c r="J367" s="32"/>
      <c r="K367" s="32"/>
      <c r="L367" s="32"/>
      <c r="M367" s="6"/>
      <c r="N367" s="6"/>
      <c r="O367" s="6"/>
      <c r="P367" s="6"/>
      <c r="Q367" s="6"/>
      <c r="R367" s="6"/>
      <c r="S367" s="6"/>
      <c r="T367" s="6"/>
      <c r="U367" s="6"/>
      <c r="V367" s="6"/>
      <c r="W367" s="6"/>
    </row>
    <row r="368" spans="1:23" ht="16.5" customHeight="1" x14ac:dyDescent="0.25">
      <c r="A368" s="29"/>
      <c r="B368" s="30"/>
      <c r="C368" s="6"/>
      <c r="D368" s="6"/>
      <c r="E368" s="6"/>
      <c r="F368" s="6"/>
      <c r="G368" s="31"/>
      <c r="H368" s="31"/>
      <c r="I368" s="32"/>
      <c r="J368" s="32"/>
      <c r="K368" s="32"/>
      <c r="L368" s="32"/>
      <c r="M368" s="6"/>
      <c r="N368" s="6"/>
      <c r="O368" s="6"/>
      <c r="P368" s="6"/>
      <c r="Q368" s="6"/>
      <c r="R368" s="6"/>
      <c r="S368" s="6"/>
      <c r="T368" s="6"/>
      <c r="U368" s="6"/>
      <c r="V368" s="6"/>
      <c r="W368" s="6"/>
    </row>
    <row r="369" spans="1:23" ht="16.5" customHeight="1" x14ac:dyDescent="0.25">
      <c r="A369" s="29"/>
      <c r="B369" s="30"/>
      <c r="C369" s="6"/>
      <c r="D369" s="6"/>
      <c r="E369" s="6"/>
      <c r="F369" s="6"/>
      <c r="G369" s="31"/>
      <c r="H369" s="31"/>
      <c r="I369" s="32"/>
      <c r="J369" s="32"/>
      <c r="K369" s="32"/>
      <c r="L369" s="32"/>
      <c r="M369" s="6"/>
      <c r="N369" s="6"/>
      <c r="O369" s="6"/>
      <c r="P369" s="6"/>
      <c r="Q369" s="6"/>
      <c r="R369" s="6"/>
      <c r="S369" s="6"/>
      <c r="T369" s="6"/>
      <c r="U369" s="6"/>
      <c r="V369" s="6"/>
      <c r="W369" s="6"/>
    </row>
    <row r="370" spans="1:23" ht="16.5" customHeight="1" x14ac:dyDescent="0.25">
      <c r="A370" s="29"/>
      <c r="B370" s="30"/>
      <c r="C370" s="6"/>
      <c r="D370" s="6"/>
      <c r="E370" s="6"/>
      <c r="F370" s="6"/>
      <c r="G370" s="31"/>
      <c r="H370" s="31"/>
      <c r="I370" s="32"/>
      <c r="J370" s="32"/>
      <c r="K370" s="32"/>
      <c r="L370" s="32"/>
      <c r="M370" s="6"/>
      <c r="N370" s="6"/>
      <c r="O370" s="6"/>
      <c r="P370" s="6"/>
      <c r="Q370" s="6"/>
      <c r="R370" s="6"/>
      <c r="S370" s="6"/>
      <c r="T370" s="6"/>
      <c r="U370" s="6"/>
      <c r="V370" s="6"/>
      <c r="W370" s="6"/>
    </row>
    <row r="371" spans="1:23" ht="16.5" customHeight="1" x14ac:dyDescent="0.25">
      <c r="A371" s="29"/>
      <c r="B371" s="30"/>
      <c r="C371" s="6"/>
      <c r="D371" s="6"/>
      <c r="E371" s="6"/>
      <c r="F371" s="6"/>
      <c r="G371" s="31"/>
      <c r="H371" s="31"/>
      <c r="I371" s="32"/>
      <c r="J371" s="32"/>
      <c r="K371" s="32"/>
      <c r="L371" s="32"/>
      <c r="M371" s="6"/>
      <c r="N371" s="6"/>
      <c r="O371" s="6"/>
      <c r="P371" s="6"/>
      <c r="Q371" s="6"/>
      <c r="R371" s="6"/>
      <c r="S371" s="6"/>
      <c r="T371" s="6"/>
      <c r="U371" s="6"/>
      <c r="V371" s="6"/>
      <c r="W371" s="6"/>
    </row>
    <row r="372" spans="1:23" ht="16.5" customHeight="1" x14ac:dyDescent="0.25">
      <c r="A372" s="29"/>
      <c r="B372" s="30"/>
      <c r="C372" s="6"/>
      <c r="D372" s="6"/>
      <c r="E372" s="6"/>
      <c r="F372" s="6"/>
      <c r="G372" s="31"/>
      <c r="H372" s="31"/>
      <c r="I372" s="32"/>
      <c r="J372" s="32"/>
      <c r="K372" s="32"/>
      <c r="L372" s="32"/>
      <c r="M372" s="6"/>
      <c r="N372" s="6"/>
      <c r="O372" s="6"/>
      <c r="P372" s="6"/>
      <c r="Q372" s="6"/>
      <c r="R372" s="6"/>
      <c r="S372" s="6"/>
      <c r="T372" s="6"/>
      <c r="U372" s="6"/>
      <c r="V372" s="6"/>
      <c r="W372" s="6"/>
    </row>
    <row r="373" spans="1:23" ht="16.5" customHeight="1" x14ac:dyDescent="0.25">
      <c r="A373" s="29"/>
      <c r="B373" s="30"/>
      <c r="C373" s="6"/>
      <c r="D373" s="6"/>
      <c r="E373" s="6"/>
      <c r="F373" s="6"/>
      <c r="G373" s="31"/>
      <c r="H373" s="31"/>
      <c r="I373" s="32"/>
      <c r="J373" s="32"/>
      <c r="K373" s="32"/>
      <c r="L373" s="32"/>
      <c r="M373" s="6"/>
      <c r="N373" s="6"/>
      <c r="O373" s="6"/>
      <c r="P373" s="6"/>
      <c r="Q373" s="6"/>
      <c r="R373" s="6"/>
      <c r="S373" s="6"/>
      <c r="T373" s="6"/>
      <c r="U373" s="6"/>
      <c r="V373" s="6"/>
      <c r="W373" s="6"/>
    </row>
    <row r="374" spans="1:23" ht="16.5" customHeight="1" x14ac:dyDescent="0.25">
      <c r="A374" s="29"/>
      <c r="B374" s="30"/>
      <c r="C374" s="6"/>
      <c r="D374" s="6"/>
      <c r="E374" s="6"/>
      <c r="F374" s="6"/>
      <c r="G374" s="31"/>
      <c r="H374" s="31"/>
      <c r="I374" s="32"/>
      <c r="J374" s="32"/>
      <c r="K374" s="32"/>
      <c r="L374" s="32"/>
      <c r="M374" s="6"/>
      <c r="N374" s="6"/>
      <c r="O374" s="6"/>
      <c r="P374" s="6"/>
      <c r="Q374" s="6"/>
      <c r="R374" s="6"/>
      <c r="S374" s="6"/>
      <c r="T374" s="6"/>
      <c r="U374" s="6"/>
      <c r="V374" s="6"/>
      <c r="W374" s="6"/>
    </row>
    <row r="375" spans="1:23" ht="16.5" customHeight="1" x14ac:dyDescent="0.25">
      <c r="A375" s="29"/>
      <c r="B375" s="30"/>
      <c r="C375" s="6"/>
      <c r="D375" s="6"/>
      <c r="E375" s="6"/>
      <c r="F375" s="6"/>
      <c r="G375" s="31"/>
      <c r="H375" s="31"/>
      <c r="I375" s="32"/>
      <c r="J375" s="32"/>
      <c r="K375" s="32"/>
      <c r="L375" s="32"/>
      <c r="M375" s="6"/>
      <c r="N375" s="6"/>
      <c r="O375" s="6"/>
      <c r="P375" s="6"/>
      <c r="Q375" s="6"/>
      <c r="R375" s="6"/>
      <c r="S375" s="6"/>
      <c r="T375" s="6"/>
      <c r="U375" s="6"/>
      <c r="V375" s="6"/>
      <c r="W375" s="6"/>
    </row>
    <row r="376" spans="1:23" ht="16.5" customHeight="1" x14ac:dyDescent="0.25">
      <c r="A376" s="29"/>
      <c r="B376" s="30"/>
      <c r="C376" s="6"/>
      <c r="D376" s="6"/>
      <c r="E376" s="6"/>
      <c r="F376" s="6"/>
      <c r="G376" s="31"/>
      <c r="H376" s="31"/>
      <c r="I376" s="32"/>
      <c r="J376" s="32"/>
      <c r="K376" s="32"/>
      <c r="L376" s="32"/>
      <c r="M376" s="6"/>
      <c r="N376" s="6"/>
      <c r="O376" s="6"/>
      <c r="P376" s="6"/>
      <c r="Q376" s="6"/>
      <c r="R376" s="6"/>
      <c r="S376" s="6"/>
      <c r="T376" s="6"/>
      <c r="U376" s="6"/>
      <c r="V376" s="6"/>
      <c r="W376" s="6"/>
    </row>
    <row r="377" spans="1:23" ht="16.5" customHeight="1" x14ac:dyDescent="0.25">
      <c r="A377" s="29"/>
      <c r="B377" s="30"/>
      <c r="C377" s="6"/>
      <c r="D377" s="6"/>
      <c r="E377" s="6"/>
      <c r="F377" s="6"/>
      <c r="G377" s="31"/>
      <c r="H377" s="31"/>
      <c r="I377" s="32"/>
      <c r="J377" s="32"/>
      <c r="K377" s="32"/>
      <c r="L377" s="32"/>
      <c r="M377" s="6"/>
      <c r="N377" s="6"/>
      <c r="O377" s="6"/>
      <c r="P377" s="6"/>
      <c r="Q377" s="6"/>
      <c r="R377" s="6"/>
      <c r="S377" s="6"/>
      <c r="T377" s="6"/>
      <c r="U377" s="6"/>
      <c r="V377" s="6"/>
      <c r="W377" s="6"/>
    </row>
    <row r="378" spans="1:23" ht="16.5" customHeight="1" x14ac:dyDescent="0.25">
      <c r="A378" s="29"/>
      <c r="B378" s="30"/>
      <c r="C378" s="6"/>
      <c r="D378" s="6"/>
      <c r="E378" s="6"/>
      <c r="F378" s="6"/>
      <c r="G378" s="31"/>
      <c r="H378" s="31"/>
      <c r="I378" s="32"/>
      <c r="J378" s="32"/>
      <c r="K378" s="32"/>
      <c r="L378" s="32"/>
      <c r="M378" s="6"/>
      <c r="N378" s="6"/>
      <c r="O378" s="6"/>
      <c r="P378" s="6"/>
      <c r="Q378" s="6"/>
      <c r="R378" s="6"/>
      <c r="S378" s="6"/>
      <c r="T378" s="6"/>
      <c r="U378" s="6"/>
      <c r="V378" s="6"/>
      <c r="W378" s="6"/>
    </row>
    <row r="379" spans="1:23" ht="16.5" customHeight="1" x14ac:dyDescent="0.25">
      <c r="A379" s="29"/>
      <c r="B379" s="30"/>
      <c r="C379" s="6"/>
      <c r="D379" s="6"/>
      <c r="E379" s="6"/>
      <c r="F379" s="6"/>
      <c r="G379" s="31"/>
      <c r="H379" s="31"/>
      <c r="I379" s="32"/>
      <c r="J379" s="32"/>
      <c r="K379" s="32"/>
      <c r="L379" s="32"/>
      <c r="M379" s="6"/>
      <c r="N379" s="6"/>
      <c r="O379" s="6"/>
      <c r="P379" s="6"/>
      <c r="Q379" s="6"/>
      <c r="R379" s="6"/>
      <c r="S379" s="6"/>
      <c r="T379" s="6"/>
      <c r="U379" s="6"/>
      <c r="V379" s="6"/>
      <c r="W379" s="6"/>
    </row>
    <row r="380" spans="1:23" ht="16.5" customHeight="1" x14ac:dyDescent="0.25">
      <c r="A380" s="29"/>
      <c r="B380" s="30"/>
      <c r="C380" s="6"/>
      <c r="D380" s="6"/>
      <c r="E380" s="6"/>
      <c r="F380" s="6"/>
      <c r="G380" s="31"/>
      <c r="H380" s="31"/>
      <c r="I380" s="32"/>
      <c r="J380" s="32"/>
      <c r="K380" s="32"/>
      <c r="L380" s="32"/>
      <c r="M380" s="6"/>
      <c r="N380" s="6"/>
      <c r="O380" s="6"/>
      <c r="P380" s="6"/>
      <c r="Q380" s="6"/>
      <c r="R380" s="6"/>
      <c r="S380" s="6"/>
      <c r="T380" s="6"/>
      <c r="U380" s="6"/>
      <c r="V380" s="6"/>
      <c r="W380" s="6"/>
    </row>
    <row r="381" spans="1:23" ht="16.5" customHeight="1" x14ac:dyDescent="0.25">
      <c r="A381" s="29"/>
      <c r="B381" s="30"/>
      <c r="C381" s="6"/>
      <c r="D381" s="6"/>
      <c r="E381" s="6"/>
      <c r="F381" s="6"/>
      <c r="G381" s="31"/>
      <c r="H381" s="31"/>
      <c r="I381" s="32"/>
      <c r="J381" s="32"/>
      <c r="K381" s="32"/>
      <c r="L381" s="32"/>
      <c r="M381" s="6"/>
      <c r="N381" s="6"/>
      <c r="O381" s="6"/>
      <c r="P381" s="6"/>
      <c r="Q381" s="6"/>
      <c r="R381" s="6"/>
      <c r="S381" s="6"/>
      <c r="T381" s="6"/>
      <c r="U381" s="6"/>
      <c r="V381" s="6"/>
      <c r="W381" s="6"/>
    </row>
    <row r="382" spans="1:23" ht="16.5" customHeight="1" x14ac:dyDescent="0.25">
      <c r="A382" s="29"/>
      <c r="B382" s="30"/>
      <c r="C382" s="6"/>
      <c r="D382" s="6"/>
      <c r="E382" s="6"/>
      <c r="F382" s="6"/>
      <c r="G382" s="31"/>
      <c r="H382" s="31"/>
      <c r="I382" s="32"/>
      <c r="J382" s="32"/>
      <c r="K382" s="32"/>
      <c r="L382" s="32"/>
      <c r="M382" s="6"/>
      <c r="N382" s="6"/>
      <c r="O382" s="6"/>
      <c r="P382" s="6"/>
      <c r="Q382" s="6"/>
      <c r="R382" s="6"/>
      <c r="S382" s="6"/>
      <c r="T382" s="6"/>
      <c r="U382" s="6"/>
      <c r="V382" s="6"/>
      <c r="W382" s="6"/>
    </row>
    <row r="383" spans="1:23" ht="16.5" customHeight="1" x14ac:dyDescent="0.25">
      <c r="A383" s="29"/>
      <c r="B383" s="30"/>
      <c r="C383" s="6"/>
      <c r="D383" s="6"/>
      <c r="E383" s="6"/>
      <c r="F383" s="6"/>
      <c r="G383" s="31"/>
      <c r="H383" s="31"/>
      <c r="I383" s="32"/>
      <c r="J383" s="32"/>
      <c r="K383" s="32"/>
      <c r="L383" s="32"/>
      <c r="M383" s="6"/>
      <c r="N383" s="6"/>
      <c r="O383" s="6"/>
      <c r="P383" s="6"/>
      <c r="Q383" s="6"/>
      <c r="R383" s="6"/>
      <c r="S383" s="6"/>
      <c r="T383" s="6"/>
      <c r="U383" s="6"/>
      <c r="V383" s="6"/>
      <c r="W383" s="6"/>
    </row>
    <row r="384" spans="1:23" ht="16.5" customHeight="1" x14ac:dyDescent="0.25">
      <c r="A384" s="29"/>
      <c r="B384" s="30"/>
      <c r="C384" s="6"/>
      <c r="D384" s="6"/>
      <c r="E384" s="6"/>
      <c r="F384" s="6"/>
      <c r="G384" s="31"/>
      <c r="H384" s="31"/>
      <c r="I384" s="32"/>
      <c r="J384" s="32"/>
      <c r="K384" s="32"/>
      <c r="L384" s="32"/>
      <c r="M384" s="6"/>
      <c r="N384" s="6"/>
      <c r="O384" s="6"/>
      <c r="P384" s="6"/>
      <c r="Q384" s="6"/>
      <c r="R384" s="6"/>
      <c r="S384" s="6"/>
      <c r="T384" s="6"/>
      <c r="U384" s="6"/>
      <c r="V384" s="6"/>
      <c r="W384" s="6"/>
    </row>
    <row r="385" spans="1:23" ht="16.5" customHeight="1" x14ac:dyDescent="0.25">
      <c r="A385" s="29"/>
      <c r="B385" s="30"/>
      <c r="C385" s="6"/>
      <c r="D385" s="6"/>
      <c r="E385" s="6"/>
      <c r="F385" s="6"/>
      <c r="G385" s="31"/>
      <c r="H385" s="31"/>
      <c r="I385" s="32"/>
      <c r="J385" s="32"/>
      <c r="K385" s="32"/>
      <c r="L385" s="32"/>
      <c r="M385" s="6"/>
      <c r="N385" s="6"/>
      <c r="O385" s="6"/>
      <c r="P385" s="6"/>
      <c r="Q385" s="6"/>
      <c r="R385" s="6"/>
      <c r="S385" s="6"/>
      <c r="T385" s="6"/>
      <c r="U385" s="6"/>
      <c r="V385" s="6"/>
      <c r="W385" s="6"/>
    </row>
    <row r="386" spans="1:23" ht="16.5" customHeight="1" x14ac:dyDescent="0.25">
      <c r="A386" s="29"/>
      <c r="B386" s="30"/>
      <c r="C386" s="6"/>
      <c r="D386" s="6"/>
      <c r="E386" s="6"/>
      <c r="F386" s="6"/>
      <c r="G386" s="31"/>
      <c r="H386" s="31"/>
      <c r="I386" s="32"/>
      <c r="J386" s="32"/>
      <c r="K386" s="32"/>
      <c r="L386" s="32"/>
      <c r="M386" s="6"/>
      <c r="N386" s="6"/>
      <c r="O386" s="6"/>
      <c r="P386" s="6"/>
      <c r="Q386" s="6"/>
      <c r="R386" s="6"/>
      <c r="S386" s="6"/>
      <c r="T386" s="6"/>
      <c r="U386" s="6"/>
      <c r="V386" s="6"/>
      <c r="W386" s="6"/>
    </row>
    <row r="387" spans="1:23" ht="16.5" customHeight="1" x14ac:dyDescent="0.25">
      <c r="A387" s="29"/>
      <c r="B387" s="30"/>
      <c r="C387" s="6"/>
      <c r="D387" s="6"/>
      <c r="E387" s="6"/>
      <c r="F387" s="6"/>
      <c r="G387" s="31"/>
      <c r="H387" s="31"/>
      <c r="I387" s="32"/>
      <c r="J387" s="32"/>
      <c r="K387" s="32"/>
      <c r="L387" s="32"/>
      <c r="M387" s="6"/>
      <c r="N387" s="6"/>
      <c r="O387" s="6"/>
      <c r="P387" s="6"/>
      <c r="Q387" s="6"/>
      <c r="R387" s="6"/>
      <c r="S387" s="6"/>
      <c r="T387" s="6"/>
      <c r="U387" s="6"/>
      <c r="V387" s="6"/>
      <c r="W387" s="6"/>
    </row>
    <row r="388" spans="1:23" ht="16.5" customHeight="1" x14ac:dyDescent="0.25">
      <c r="A388" s="29"/>
      <c r="B388" s="30"/>
      <c r="C388" s="6"/>
      <c r="D388" s="6"/>
      <c r="E388" s="6"/>
      <c r="F388" s="6"/>
      <c r="G388" s="31"/>
      <c r="H388" s="31"/>
      <c r="I388" s="32"/>
      <c r="J388" s="32"/>
      <c r="K388" s="32"/>
      <c r="L388" s="32"/>
      <c r="M388" s="6"/>
      <c r="N388" s="6"/>
      <c r="O388" s="6"/>
      <c r="P388" s="6"/>
      <c r="Q388" s="6"/>
      <c r="R388" s="6"/>
      <c r="S388" s="6"/>
      <c r="T388" s="6"/>
      <c r="U388" s="6"/>
      <c r="V388" s="6"/>
      <c r="W388" s="6"/>
    </row>
    <row r="389" spans="1:23" ht="16.5" customHeight="1" x14ac:dyDescent="0.25">
      <c r="A389" s="29"/>
      <c r="B389" s="30"/>
      <c r="C389" s="6"/>
      <c r="D389" s="6"/>
      <c r="E389" s="6"/>
      <c r="F389" s="6"/>
      <c r="G389" s="31"/>
      <c r="H389" s="31"/>
      <c r="I389" s="32"/>
      <c r="J389" s="32"/>
      <c r="K389" s="32"/>
      <c r="L389" s="32"/>
      <c r="M389" s="6"/>
      <c r="N389" s="6"/>
      <c r="O389" s="6"/>
      <c r="P389" s="6"/>
      <c r="Q389" s="6"/>
      <c r="R389" s="6"/>
      <c r="S389" s="6"/>
      <c r="T389" s="6"/>
      <c r="U389" s="6"/>
      <c r="V389" s="6"/>
      <c r="W389" s="6"/>
    </row>
    <row r="390" spans="1:23" ht="16.5" customHeight="1" x14ac:dyDescent="0.25">
      <c r="A390" s="29"/>
      <c r="B390" s="30"/>
      <c r="C390" s="6"/>
      <c r="D390" s="6"/>
      <c r="E390" s="6"/>
      <c r="F390" s="6"/>
      <c r="G390" s="31"/>
      <c r="H390" s="31"/>
      <c r="I390" s="32"/>
      <c r="J390" s="32"/>
      <c r="K390" s="32"/>
      <c r="L390" s="32"/>
      <c r="M390" s="6"/>
      <c r="N390" s="6"/>
      <c r="O390" s="6"/>
      <c r="P390" s="6"/>
      <c r="Q390" s="6"/>
      <c r="R390" s="6"/>
      <c r="S390" s="6"/>
      <c r="T390" s="6"/>
      <c r="U390" s="6"/>
      <c r="V390" s="6"/>
      <c r="W390" s="6"/>
    </row>
    <row r="391" spans="1:23" ht="16.5" customHeight="1" x14ac:dyDescent="0.25">
      <c r="A391" s="29"/>
      <c r="B391" s="30"/>
      <c r="C391" s="6"/>
      <c r="D391" s="6"/>
      <c r="E391" s="6"/>
      <c r="F391" s="6"/>
      <c r="G391" s="31"/>
      <c r="H391" s="31"/>
      <c r="I391" s="32"/>
      <c r="J391" s="32"/>
      <c r="K391" s="32"/>
      <c r="L391" s="32"/>
      <c r="M391" s="6"/>
      <c r="N391" s="6"/>
      <c r="O391" s="6"/>
      <c r="P391" s="6"/>
      <c r="Q391" s="6"/>
      <c r="R391" s="6"/>
      <c r="S391" s="6"/>
      <c r="T391" s="6"/>
      <c r="U391" s="6"/>
      <c r="V391" s="6"/>
      <c r="W391" s="6"/>
    </row>
    <row r="392" spans="1:23" ht="16.5" customHeight="1" x14ac:dyDescent="0.25">
      <c r="A392" s="29"/>
      <c r="B392" s="30"/>
      <c r="C392" s="6"/>
      <c r="D392" s="6"/>
      <c r="E392" s="6"/>
      <c r="F392" s="6"/>
      <c r="G392" s="31"/>
      <c r="H392" s="31"/>
      <c r="I392" s="32"/>
      <c r="J392" s="32"/>
      <c r="K392" s="32"/>
      <c r="L392" s="32"/>
      <c r="M392" s="6"/>
      <c r="N392" s="6"/>
      <c r="O392" s="6"/>
      <c r="P392" s="6"/>
      <c r="Q392" s="6"/>
      <c r="R392" s="6"/>
      <c r="S392" s="6"/>
      <c r="T392" s="6"/>
      <c r="U392" s="6"/>
      <c r="V392" s="6"/>
      <c r="W392" s="6"/>
    </row>
    <row r="393" spans="1:23" ht="16.5" customHeight="1" x14ac:dyDescent="0.25">
      <c r="A393" s="29"/>
      <c r="B393" s="30"/>
      <c r="C393" s="6"/>
      <c r="D393" s="6"/>
      <c r="E393" s="6"/>
      <c r="F393" s="6"/>
      <c r="G393" s="31"/>
      <c r="H393" s="31"/>
      <c r="I393" s="32"/>
      <c r="J393" s="32"/>
      <c r="K393" s="32"/>
      <c r="L393" s="32"/>
      <c r="M393" s="6"/>
      <c r="N393" s="6"/>
      <c r="O393" s="6"/>
      <c r="P393" s="6"/>
      <c r="Q393" s="6"/>
      <c r="R393" s="6"/>
      <c r="S393" s="6"/>
      <c r="T393" s="6"/>
      <c r="U393" s="6"/>
      <c r="V393" s="6"/>
      <c r="W393" s="6"/>
    </row>
    <row r="394" spans="1:23" ht="16.5" customHeight="1" x14ac:dyDescent="0.25">
      <c r="A394" s="29"/>
      <c r="B394" s="30"/>
      <c r="C394" s="6"/>
      <c r="D394" s="6"/>
      <c r="E394" s="6"/>
      <c r="F394" s="6"/>
      <c r="G394" s="31"/>
      <c r="H394" s="31"/>
      <c r="I394" s="32"/>
      <c r="J394" s="32"/>
      <c r="K394" s="32"/>
      <c r="L394" s="32"/>
      <c r="M394" s="6"/>
      <c r="N394" s="6"/>
      <c r="O394" s="6"/>
      <c r="P394" s="6"/>
      <c r="Q394" s="6"/>
      <c r="R394" s="6"/>
      <c r="S394" s="6"/>
      <c r="T394" s="6"/>
      <c r="U394" s="6"/>
      <c r="V394" s="6"/>
      <c r="W394" s="6"/>
    </row>
    <row r="395" spans="1:23" ht="16.5" customHeight="1" x14ac:dyDescent="0.25">
      <c r="A395" s="29"/>
      <c r="B395" s="30"/>
      <c r="C395" s="6"/>
      <c r="D395" s="6"/>
      <c r="E395" s="6"/>
      <c r="F395" s="6"/>
      <c r="G395" s="31"/>
      <c r="H395" s="31"/>
      <c r="I395" s="32"/>
      <c r="J395" s="32"/>
      <c r="K395" s="32"/>
      <c r="L395" s="32"/>
      <c r="M395" s="6"/>
      <c r="N395" s="6"/>
      <c r="O395" s="6"/>
      <c r="P395" s="6"/>
      <c r="Q395" s="6"/>
      <c r="R395" s="6"/>
      <c r="S395" s="6"/>
      <c r="T395" s="6"/>
      <c r="U395" s="6"/>
      <c r="V395" s="6"/>
      <c r="W395" s="6"/>
    </row>
    <row r="396" spans="1:23" ht="16.5" customHeight="1" x14ac:dyDescent="0.25">
      <c r="A396" s="29"/>
      <c r="B396" s="30"/>
      <c r="C396" s="6"/>
      <c r="D396" s="6"/>
      <c r="E396" s="6"/>
      <c r="F396" s="6"/>
      <c r="G396" s="31"/>
      <c r="H396" s="31"/>
      <c r="I396" s="32"/>
      <c r="J396" s="32"/>
      <c r="K396" s="32"/>
      <c r="L396" s="32"/>
      <c r="M396" s="6"/>
      <c r="N396" s="6"/>
      <c r="O396" s="6"/>
      <c r="P396" s="6"/>
      <c r="Q396" s="6"/>
      <c r="R396" s="6"/>
      <c r="S396" s="6"/>
      <c r="T396" s="6"/>
      <c r="U396" s="6"/>
      <c r="V396" s="6"/>
      <c r="W396" s="6"/>
    </row>
    <row r="397" spans="1:23" ht="16.5" customHeight="1" x14ac:dyDescent="0.25">
      <c r="A397" s="29"/>
      <c r="B397" s="30"/>
      <c r="C397" s="6"/>
      <c r="D397" s="6"/>
      <c r="E397" s="6"/>
      <c r="F397" s="6"/>
      <c r="G397" s="31"/>
      <c r="H397" s="31"/>
      <c r="I397" s="32"/>
      <c r="J397" s="32"/>
      <c r="K397" s="32"/>
      <c r="L397" s="32"/>
      <c r="M397" s="6"/>
      <c r="N397" s="6"/>
      <c r="O397" s="6"/>
      <c r="P397" s="6"/>
      <c r="Q397" s="6"/>
      <c r="R397" s="6"/>
      <c r="S397" s="6"/>
      <c r="T397" s="6"/>
      <c r="U397" s="6"/>
      <c r="V397" s="6"/>
      <c r="W397" s="6"/>
    </row>
    <row r="398" spans="1:23" ht="16.5" customHeight="1" x14ac:dyDescent="0.25">
      <c r="A398" s="29"/>
      <c r="B398" s="30"/>
      <c r="C398" s="6"/>
      <c r="D398" s="6"/>
      <c r="E398" s="6"/>
      <c r="F398" s="6"/>
      <c r="G398" s="31"/>
      <c r="H398" s="31"/>
      <c r="I398" s="32"/>
      <c r="J398" s="32"/>
      <c r="K398" s="32"/>
      <c r="L398" s="32"/>
      <c r="M398" s="6"/>
      <c r="N398" s="6"/>
      <c r="O398" s="6"/>
      <c r="P398" s="6"/>
      <c r="Q398" s="6"/>
      <c r="R398" s="6"/>
      <c r="S398" s="6"/>
      <c r="T398" s="6"/>
      <c r="U398" s="6"/>
      <c r="V398" s="6"/>
      <c r="W398" s="6"/>
    </row>
    <row r="399" spans="1:23" ht="16.5" customHeight="1" x14ac:dyDescent="0.25">
      <c r="A399" s="29"/>
      <c r="B399" s="30"/>
      <c r="C399" s="6"/>
      <c r="D399" s="6"/>
      <c r="E399" s="6"/>
      <c r="F399" s="6"/>
      <c r="G399" s="31"/>
      <c r="H399" s="31"/>
      <c r="I399" s="32"/>
      <c r="J399" s="32"/>
      <c r="K399" s="32"/>
      <c r="L399" s="32"/>
      <c r="M399" s="6"/>
      <c r="N399" s="6"/>
      <c r="O399" s="6"/>
      <c r="P399" s="6"/>
      <c r="Q399" s="6"/>
      <c r="R399" s="6"/>
      <c r="S399" s="6"/>
      <c r="T399" s="6"/>
      <c r="U399" s="6"/>
      <c r="V399" s="6"/>
      <c r="W399" s="6"/>
    </row>
    <row r="400" spans="1:23" ht="16.5" customHeight="1" x14ac:dyDescent="0.25">
      <c r="A400" s="29"/>
      <c r="B400" s="30"/>
      <c r="C400" s="6"/>
      <c r="D400" s="6"/>
      <c r="E400" s="6"/>
      <c r="F400" s="6"/>
      <c r="G400" s="31"/>
      <c r="H400" s="31"/>
      <c r="I400" s="32"/>
      <c r="J400" s="32"/>
      <c r="K400" s="32"/>
      <c r="L400" s="32"/>
      <c r="M400" s="6"/>
      <c r="N400" s="6"/>
      <c r="O400" s="6"/>
      <c r="P400" s="6"/>
      <c r="Q400" s="6"/>
      <c r="R400" s="6"/>
      <c r="S400" s="6"/>
      <c r="T400" s="6"/>
      <c r="U400" s="6"/>
      <c r="V400" s="6"/>
      <c r="W400" s="6"/>
    </row>
    <row r="401" spans="1:23" ht="16.5" customHeight="1" x14ac:dyDescent="0.25">
      <c r="A401" s="29"/>
      <c r="B401" s="30"/>
      <c r="C401" s="6"/>
      <c r="D401" s="6"/>
      <c r="E401" s="6"/>
      <c r="F401" s="6"/>
      <c r="G401" s="31"/>
      <c r="H401" s="31"/>
      <c r="I401" s="32"/>
      <c r="J401" s="32"/>
      <c r="K401" s="32"/>
      <c r="L401" s="32"/>
      <c r="M401" s="6"/>
      <c r="N401" s="6"/>
      <c r="O401" s="6"/>
      <c r="P401" s="6"/>
      <c r="Q401" s="6"/>
      <c r="R401" s="6"/>
      <c r="S401" s="6"/>
      <c r="T401" s="6"/>
      <c r="U401" s="6"/>
      <c r="V401" s="6"/>
      <c r="W401" s="6"/>
    </row>
    <row r="402" spans="1:23" ht="16.5" customHeight="1" x14ac:dyDescent="0.25">
      <c r="A402" s="29"/>
      <c r="B402" s="30"/>
      <c r="C402" s="6"/>
      <c r="D402" s="6"/>
      <c r="E402" s="6"/>
      <c r="F402" s="6"/>
      <c r="G402" s="31"/>
      <c r="H402" s="31"/>
      <c r="I402" s="32"/>
      <c r="J402" s="32"/>
      <c r="K402" s="32"/>
      <c r="L402" s="32"/>
      <c r="M402" s="6"/>
      <c r="N402" s="6"/>
      <c r="O402" s="6"/>
      <c r="P402" s="6"/>
      <c r="Q402" s="6"/>
      <c r="R402" s="6"/>
      <c r="S402" s="6"/>
      <c r="T402" s="6"/>
      <c r="U402" s="6"/>
      <c r="V402" s="6"/>
      <c r="W402" s="6"/>
    </row>
    <row r="403" spans="1:23" ht="16.5" customHeight="1" x14ac:dyDescent="0.25">
      <c r="A403" s="29"/>
      <c r="B403" s="30"/>
      <c r="C403" s="6"/>
      <c r="D403" s="6"/>
      <c r="E403" s="6"/>
      <c r="F403" s="6"/>
      <c r="G403" s="31"/>
      <c r="H403" s="31"/>
      <c r="I403" s="32"/>
      <c r="J403" s="32"/>
      <c r="K403" s="32"/>
      <c r="L403" s="32"/>
      <c r="M403" s="6"/>
      <c r="N403" s="6"/>
      <c r="O403" s="6"/>
      <c r="P403" s="6"/>
      <c r="Q403" s="6"/>
      <c r="R403" s="6"/>
      <c r="S403" s="6"/>
      <c r="T403" s="6"/>
      <c r="U403" s="6"/>
      <c r="V403" s="6"/>
      <c r="W403" s="6"/>
    </row>
    <row r="404" spans="1:23" ht="16.5" customHeight="1" x14ac:dyDescent="0.25">
      <c r="A404" s="29"/>
      <c r="B404" s="30"/>
      <c r="C404" s="6"/>
      <c r="D404" s="6"/>
      <c r="E404" s="6"/>
      <c r="F404" s="6"/>
      <c r="G404" s="31"/>
      <c r="H404" s="31"/>
      <c r="I404" s="32"/>
      <c r="J404" s="32"/>
      <c r="K404" s="32"/>
      <c r="L404" s="32"/>
      <c r="M404" s="6"/>
      <c r="N404" s="6"/>
      <c r="O404" s="6"/>
      <c r="P404" s="6"/>
      <c r="Q404" s="6"/>
      <c r="R404" s="6"/>
      <c r="S404" s="6"/>
      <c r="T404" s="6"/>
      <c r="U404" s="6"/>
      <c r="V404" s="6"/>
      <c r="W404" s="6"/>
    </row>
    <row r="405" spans="1:23" ht="16.5" customHeight="1" x14ac:dyDescent="0.25">
      <c r="A405" s="29"/>
      <c r="B405" s="30"/>
      <c r="C405" s="6"/>
      <c r="D405" s="6"/>
      <c r="E405" s="6"/>
      <c r="F405" s="6"/>
      <c r="G405" s="31"/>
      <c r="H405" s="31"/>
      <c r="I405" s="32"/>
      <c r="J405" s="32"/>
      <c r="K405" s="32"/>
      <c r="L405" s="32"/>
      <c r="M405" s="6"/>
      <c r="N405" s="6"/>
      <c r="O405" s="6"/>
      <c r="P405" s="6"/>
      <c r="Q405" s="6"/>
      <c r="R405" s="6"/>
      <c r="S405" s="6"/>
      <c r="T405" s="6"/>
      <c r="U405" s="6"/>
      <c r="V405" s="6"/>
      <c r="W405" s="6"/>
    </row>
    <row r="406" spans="1:23" ht="16.5" customHeight="1" x14ac:dyDescent="0.25">
      <c r="A406" s="29"/>
      <c r="B406" s="30"/>
      <c r="C406" s="6"/>
      <c r="D406" s="6"/>
      <c r="E406" s="6"/>
      <c r="F406" s="6"/>
      <c r="G406" s="31"/>
      <c r="H406" s="31"/>
      <c r="I406" s="32"/>
      <c r="J406" s="32"/>
      <c r="K406" s="32"/>
      <c r="L406" s="32"/>
      <c r="M406" s="6"/>
      <c r="N406" s="6"/>
      <c r="O406" s="6"/>
      <c r="P406" s="6"/>
      <c r="Q406" s="6"/>
      <c r="R406" s="6"/>
      <c r="S406" s="6"/>
      <c r="T406" s="6"/>
      <c r="U406" s="6"/>
      <c r="V406" s="6"/>
      <c r="W406" s="6"/>
    </row>
    <row r="407" spans="1:23" ht="16.5" customHeight="1" x14ac:dyDescent="0.25">
      <c r="A407" s="29"/>
      <c r="B407" s="30"/>
      <c r="C407" s="6"/>
      <c r="D407" s="6"/>
      <c r="E407" s="6"/>
      <c r="F407" s="6"/>
      <c r="G407" s="31"/>
      <c r="H407" s="31"/>
      <c r="I407" s="32"/>
      <c r="J407" s="32"/>
      <c r="K407" s="32"/>
      <c r="L407" s="32"/>
      <c r="M407" s="6"/>
      <c r="N407" s="6"/>
      <c r="O407" s="6"/>
      <c r="P407" s="6"/>
      <c r="Q407" s="6"/>
      <c r="R407" s="6"/>
      <c r="S407" s="6"/>
      <c r="T407" s="6"/>
      <c r="U407" s="6"/>
      <c r="V407" s="6"/>
      <c r="W407" s="6"/>
    </row>
    <row r="408" spans="1:23" ht="16.5" customHeight="1" x14ac:dyDescent="0.25">
      <c r="A408" s="29"/>
      <c r="B408" s="30"/>
      <c r="C408" s="6"/>
      <c r="D408" s="6"/>
      <c r="E408" s="6"/>
      <c r="F408" s="6"/>
      <c r="G408" s="31"/>
      <c r="H408" s="31"/>
      <c r="I408" s="32"/>
      <c r="J408" s="32"/>
      <c r="K408" s="32"/>
      <c r="L408" s="32"/>
      <c r="M408" s="6"/>
      <c r="N408" s="6"/>
      <c r="O408" s="6"/>
      <c r="P408" s="6"/>
      <c r="Q408" s="6"/>
      <c r="R408" s="6"/>
      <c r="S408" s="6"/>
      <c r="T408" s="6"/>
      <c r="U408" s="6"/>
      <c r="V408" s="6"/>
      <c r="W408" s="6"/>
    </row>
    <row r="409" spans="1:23" ht="16.5" customHeight="1" x14ac:dyDescent="0.25">
      <c r="A409" s="29"/>
      <c r="B409" s="30"/>
      <c r="C409" s="6"/>
      <c r="D409" s="6"/>
      <c r="E409" s="6"/>
      <c r="F409" s="6"/>
      <c r="G409" s="31"/>
      <c r="H409" s="31"/>
      <c r="I409" s="32"/>
      <c r="J409" s="32"/>
      <c r="K409" s="32"/>
      <c r="L409" s="32"/>
      <c r="M409" s="6"/>
      <c r="N409" s="6"/>
      <c r="O409" s="6"/>
      <c r="P409" s="6"/>
      <c r="Q409" s="6"/>
      <c r="R409" s="6"/>
      <c r="S409" s="6"/>
      <c r="T409" s="6"/>
      <c r="U409" s="6"/>
      <c r="V409" s="6"/>
      <c r="W409" s="6"/>
    </row>
    <row r="410" spans="1:23" ht="16.5" customHeight="1" x14ac:dyDescent="0.25">
      <c r="A410" s="29"/>
      <c r="B410" s="30"/>
      <c r="C410" s="6"/>
      <c r="D410" s="6"/>
      <c r="E410" s="6"/>
      <c r="F410" s="6"/>
      <c r="G410" s="31"/>
      <c r="H410" s="31"/>
      <c r="I410" s="32"/>
      <c r="J410" s="32"/>
      <c r="K410" s="32"/>
      <c r="L410" s="32"/>
      <c r="M410" s="6"/>
      <c r="N410" s="6"/>
      <c r="O410" s="6"/>
      <c r="P410" s="6"/>
      <c r="Q410" s="6"/>
      <c r="R410" s="6"/>
      <c r="S410" s="6"/>
      <c r="T410" s="6"/>
      <c r="U410" s="6"/>
      <c r="V410" s="6"/>
      <c r="W410" s="6"/>
    </row>
    <row r="411" spans="1:23" ht="16.5" customHeight="1" x14ac:dyDescent="0.25">
      <c r="A411" s="29"/>
      <c r="B411" s="30"/>
      <c r="C411" s="6"/>
      <c r="D411" s="6"/>
      <c r="E411" s="6"/>
      <c r="F411" s="6"/>
      <c r="G411" s="31"/>
      <c r="H411" s="31"/>
      <c r="I411" s="32"/>
      <c r="J411" s="32"/>
      <c r="K411" s="32"/>
      <c r="L411" s="32"/>
      <c r="M411" s="6"/>
      <c r="N411" s="6"/>
      <c r="O411" s="6"/>
      <c r="P411" s="6"/>
      <c r="Q411" s="6"/>
      <c r="R411" s="6"/>
      <c r="S411" s="6"/>
      <c r="T411" s="6"/>
      <c r="U411" s="6"/>
      <c r="V411" s="6"/>
      <c r="W411" s="6"/>
    </row>
    <row r="412" spans="1:23" ht="16.5" customHeight="1" x14ac:dyDescent="0.25">
      <c r="A412" s="29"/>
      <c r="B412" s="30"/>
      <c r="C412" s="6"/>
      <c r="D412" s="6"/>
      <c r="E412" s="6"/>
      <c r="F412" s="6"/>
      <c r="G412" s="31"/>
      <c r="H412" s="31"/>
      <c r="I412" s="32"/>
      <c r="J412" s="32"/>
      <c r="K412" s="32"/>
      <c r="L412" s="32"/>
      <c r="M412" s="6"/>
      <c r="N412" s="6"/>
      <c r="O412" s="6"/>
      <c r="P412" s="6"/>
      <c r="Q412" s="6"/>
      <c r="R412" s="6"/>
      <c r="S412" s="6"/>
      <c r="T412" s="6"/>
      <c r="U412" s="6"/>
      <c r="V412" s="6"/>
      <c r="W412" s="6"/>
    </row>
    <row r="413" spans="1:23" ht="16.5" customHeight="1" x14ac:dyDescent="0.25">
      <c r="A413" s="29"/>
      <c r="B413" s="30"/>
      <c r="C413" s="6"/>
      <c r="D413" s="6"/>
      <c r="E413" s="6"/>
      <c r="F413" s="6"/>
      <c r="G413" s="31"/>
      <c r="H413" s="31"/>
      <c r="I413" s="32"/>
      <c r="J413" s="32"/>
      <c r="K413" s="32"/>
      <c r="L413" s="32"/>
      <c r="M413" s="6"/>
      <c r="N413" s="6"/>
      <c r="O413" s="6"/>
      <c r="P413" s="6"/>
      <c r="Q413" s="6"/>
      <c r="R413" s="6"/>
      <c r="S413" s="6"/>
      <c r="T413" s="6"/>
      <c r="U413" s="6"/>
      <c r="V413" s="6"/>
      <c r="W413" s="6"/>
    </row>
    <row r="414" spans="1:23" ht="16.5" customHeight="1" x14ac:dyDescent="0.25">
      <c r="A414" s="29"/>
      <c r="B414" s="30"/>
      <c r="C414" s="6"/>
      <c r="D414" s="6"/>
      <c r="E414" s="6"/>
      <c r="F414" s="6"/>
      <c r="G414" s="31"/>
      <c r="H414" s="31"/>
      <c r="I414" s="32"/>
      <c r="J414" s="32"/>
      <c r="K414" s="32"/>
      <c r="L414" s="32"/>
      <c r="M414" s="6"/>
      <c r="N414" s="6"/>
      <c r="O414" s="6"/>
      <c r="P414" s="6"/>
      <c r="Q414" s="6"/>
      <c r="R414" s="6"/>
      <c r="S414" s="6"/>
      <c r="T414" s="6"/>
      <c r="U414" s="6"/>
      <c r="V414" s="6"/>
      <c r="W414" s="6"/>
    </row>
    <row r="415" spans="1:23" ht="16.5" customHeight="1" x14ac:dyDescent="0.25">
      <c r="A415" s="29"/>
      <c r="B415" s="30"/>
      <c r="C415" s="6"/>
      <c r="D415" s="6"/>
      <c r="E415" s="6"/>
      <c r="F415" s="6"/>
      <c r="G415" s="31"/>
      <c r="H415" s="31"/>
      <c r="I415" s="32"/>
      <c r="J415" s="32"/>
      <c r="K415" s="32"/>
      <c r="L415" s="32"/>
      <c r="M415" s="6"/>
      <c r="N415" s="6"/>
      <c r="O415" s="6"/>
      <c r="P415" s="6"/>
      <c r="Q415" s="6"/>
      <c r="R415" s="6"/>
      <c r="S415" s="6"/>
      <c r="T415" s="6"/>
      <c r="U415" s="6"/>
      <c r="V415" s="6"/>
      <c r="W415" s="6"/>
    </row>
    <row r="416" spans="1:23" ht="16.5" customHeight="1" x14ac:dyDescent="0.25">
      <c r="A416" s="29"/>
      <c r="B416" s="30"/>
      <c r="C416" s="6"/>
      <c r="D416" s="6"/>
      <c r="E416" s="6"/>
      <c r="F416" s="6"/>
      <c r="G416" s="31"/>
      <c r="H416" s="31"/>
      <c r="I416" s="32"/>
      <c r="J416" s="32"/>
      <c r="K416" s="32"/>
      <c r="L416" s="32"/>
      <c r="M416" s="6"/>
      <c r="N416" s="6"/>
      <c r="O416" s="6"/>
      <c r="P416" s="6"/>
      <c r="Q416" s="6"/>
      <c r="R416" s="6"/>
      <c r="S416" s="6"/>
      <c r="T416" s="6"/>
      <c r="U416" s="6"/>
      <c r="V416" s="6"/>
      <c r="W416" s="6"/>
    </row>
    <row r="417" spans="1:23" ht="16.5" customHeight="1" x14ac:dyDescent="0.25">
      <c r="A417" s="29"/>
      <c r="B417" s="30"/>
      <c r="C417" s="6"/>
      <c r="D417" s="6"/>
      <c r="E417" s="6"/>
      <c r="F417" s="6"/>
      <c r="G417" s="31"/>
      <c r="H417" s="31"/>
      <c r="I417" s="32"/>
      <c r="J417" s="32"/>
      <c r="K417" s="32"/>
      <c r="L417" s="32"/>
      <c r="M417" s="6"/>
      <c r="N417" s="6"/>
      <c r="O417" s="6"/>
      <c r="P417" s="6"/>
      <c r="Q417" s="6"/>
      <c r="R417" s="6"/>
      <c r="S417" s="6"/>
      <c r="T417" s="6"/>
      <c r="U417" s="6"/>
      <c r="V417" s="6"/>
      <c r="W417" s="6"/>
    </row>
    <row r="418" spans="1:23" ht="16.5" customHeight="1" x14ac:dyDescent="0.25">
      <c r="A418" s="29"/>
      <c r="B418" s="30"/>
      <c r="C418" s="6"/>
      <c r="D418" s="6"/>
      <c r="E418" s="6"/>
      <c r="F418" s="6"/>
      <c r="G418" s="31"/>
      <c r="H418" s="31"/>
      <c r="I418" s="32"/>
      <c r="J418" s="32"/>
      <c r="K418" s="32"/>
      <c r="L418" s="32"/>
      <c r="M418" s="6"/>
      <c r="N418" s="6"/>
      <c r="O418" s="6"/>
      <c r="P418" s="6"/>
      <c r="Q418" s="6"/>
      <c r="R418" s="6"/>
      <c r="S418" s="6"/>
      <c r="T418" s="6"/>
      <c r="U418" s="6"/>
      <c r="V418" s="6"/>
      <c r="W418" s="6"/>
    </row>
    <row r="419" spans="1:23" ht="16.5" customHeight="1" x14ac:dyDescent="0.25">
      <c r="A419" s="29"/>
      <c r="B419" s="30"/>
      <c r="C419" s="6"/>
      <c r="D419" s="6"/>
      <c r="E419" s="6"/>
      <c r="F419" s="6"/>
      <c r="G419" s="31"/>
      <c r="H419" s="31"/>
      <c r="I419" s="32"/>
      <c r="J419" s="32"/>
      <c r="K419" s="32"/>
      <c r="L419" s="32"/>
      <c r="M419" s="6"/>
      <c r="N419" s="6"/>
      <c r="O419" s="6"/>
      <c r="P419" s="6"/>
      <c r="Q419" s="6"/>
      <c r="R419" s="6"/>
      <c r="S419" s="6"/>
      <c r="T419" s="6"/>
      <c r="U419" s="6"/>
      <c r="V419" s="6"/>
      <c r="W419" s="6"/>
    </row>
    <row r="420" spans="1:23" ht="16.5" customHeight="1" x14ac:dyDescent="0.25">
      <c r="A420" s="29"/>
      <c r="B420" s="30"/>
      <c r="C420" s="6"/>
      <c r="D420" s="6"/>
      <c r="E420" s="6"/>
      <c r="F420" s="6"/>
      <c r="G420" s="31"/>
      <c r="H420" s="31"/>
      <c r="I420" s="32"/>
      <c r="J420" s="32"/>
      <c r="K420" s="32"/>
      <c r="L420" s="32"/>
      <c r="M420" s="6"/>
      <c r="N420" s="6"/>
      <c r="O420" s="6"/>
      <c r="P420" s="6"/>
      <c r="Q420" s="6"/>
      <c r="R420" s="6"/>
      <c r="S420" s="6"/>
      <c r="T420" s="6"/>
      <c r="U420" s="6"/>
      <c r="V420" s="6"/>
      <c r="W420" s="6"/>
    </row>
    <row r="421" spans="1:23" ht="16.5" customHeight="1" x14ac:dyDescent="0.25">
      <c r="A421" s="29"/>
      <c r="B421" s="30"/>
      <c r="C421" s="6"/>
      <c r="D421" s="6"/>
      <c r="E421" s="6"/>
      <c r="F421" s="6"/>
      <c r="G421" s="31"/>
      <c r="H421" s="31"/>
      <c r="I421" s="32"/>
      <c r="J421" s="32"/>
      <c r="K421" s="32"/>
      <c r="L421" s="32"/>
      <c r="M421" s="6"/>
      <c r="N421" s="6"/>
      <c r="O421" s="6"/>
      <c r="P421" s="6"/>
      <c r="Q421" s="6"/>
      <c r="R421" s="6"/>
      <c r="S421" s="6"/>
      <c r="T421" s="6"/>
      <c r="U421" s="6"/>
      <c r="V421" s="6"/>
      <c r="W421" s="6"/>
    </row>
    <row r="422" spans="1:23" ht="16.5" customHeight="1" x14ac:dyDescent="0.25">
      <c r="A422" s="29"/>
      <c r="B422" s="30"/>
      <c r="C422" s="6"/>
      <c r="D422" s="6"/>
      <c r="E422" s="6"/>
      <c r="F422" s="6"/>
      <c r="G422" s="31"/>
      <c r="H422" s="31"/>
      <c r="I422" s="32"/>
      <c r="J422" s="32"/>
      <c r="K422" s="32"/>
      <c r="L422" s="32"/>
      <c r="M422" s="6"/>
      <c r="N422" s="6"/>
      <c r="O422" s="6"/>
      <c r="P422" s="6"/>
      <c r="Q422" s="6"/>
      <c r="R422" s="6"/>
      <c r="S422" s="6"/>
      <c r="T422" s="6"/>
      <c r="U422" s="6"/>
      <c r="V422" s="6"/>
      <c r="W422" s="6"/>
    </row>
    <row r="423" spans="1:23" ht="16.5" customHeight="1" x14ac:dyDescent="0.25">
      <c r="A423" s="29"/>
      <c r="B423" s="30"/>
      <c r="C423" s="6"/>
      <c r="D423" s="6"/>
      <c r="E423" s="6"/>
      <c r="F423" s="6"/>
      <c r="G423" s="31"/>
      <c r="H423" s="31"/>
      <c r="I423" s="32"/>
      <c r="J423" s="32"/>
      <c r="K423" s="32"/>
      <c r="L423" s="32"/>
      <c r="M423" s="6"/>
      <c r="N423" s="6"/>
      <c r="O423" s="6"/>
      <c r="P423" s="6"/>
      <c r="Q423" s="6"/>
      <c r="R423" s="6"/>
      <c r="S423" s="6"/>
      <c r="T423" s="6"/>
      <c r="U423" s="6"/>
      <c r="V423" s="6"/>
      <c r="W423" s="6"/>
    </row>
    <row r="424" spans="1:23" ht="16.5" customHeight="1" x14ac:dyDescent="0.25">
      <c r="A424" s="29"/>
      <c r="B424" s="30"/>
      <c r="C424" s="6"/>
      <c r="D424" s="6"/>
      <c r="E424" s="6"/>
      <c r="F424" s="6"/>
      <c r="G424" s="31"/>
      <c r="H424" s="31"/>
      <c r="I424" s="32"/>
      <c r="J424" s="32"/>
      <c r="K424" s="32"/>
      <c r="L424" s="32"/>
      <c r="M424" s="6"/>
      <c r="N424" s="6"/>
      <c r="O424" s="6"/>
      <c r="P424" s="6"/>
      <c r="Q424" s="6"/>
      <c r="R424" s="6"/>
      <c r="S424" s="6"/>
      <c r="T424" s="6"/>
      <c r="U424" s="6"/>
      <c r="V424" s="6"/>
      <c r="W424" s="6"/>
    </row>
    <row r="425" spans="1:23" ht="16.5" customHeight="1" x14ac:dyDescent="0.25">
      <c r="A425" s="29"/>
      <c r="B425" s="30"/>
      <c r="C425" s="6"/>
      <c r="D425" s="6"/>
      <c r="E425" s="6"/>
      <c r="F425" s="6"/>
      <c r="G425" s="31"/>
      <c r="H425" s="31"/>
      <c r="I425" s="32"/>
      <c r="J425" s="32"/>
      <c r="K425" s="32"/>
      <c r="L425" s="32"/>
      <c r="M425" s="6"/>
      <c r="N425" s="6"/>
      <c r="O425" s="6"/>
      <c r="P425" s="6"/>
      <c r="Q425" s="6"/>
      <c r="R425" s="6"/>
      <c r="S425" s="6"/>
      <c r="T425" s="6"/>
      <c r="U425" s="6"/>
      <c r="V425" s="6"/>
      <c r="W425" s="6"/>
    </row>
    <row r="426" spans="1:23" ht="16.5" customHeight="1" x14ac:dyDescent="0.25">
      <c r="A426" s="29"/>
      <c r="B426" s="30"/>
      <c r="C426" s="6"/>
      <c r="D426" s="6"/>
      <c r="E426" s="6"/>
      <c r="F426" s="6"/>
      <c r="G426" s="31"/>
      <c r="H426" s="31"/>
      <c r="I426" s="32"/>
      <c r="J426" s="32"/>
      <c r="K426" s="32"/>
      <c r="L426" s="32"/>
      <c r="M426" s="6"/>
      <c r="N426" s="6"/>
      <c r="O426" s="6"/>
      <c r="P426" s="6"/>
      <c r="Q426" s="6"/>
      <c r="R426" s="6"/>
      <c r="S426" s="6"/>
      <c r="T426" s="6"/>
      <c r="U426" s="6"/>
      <c r="V426" s="6"/>
      <c r="W426" s="6"/>
    </row>
    <row r="427" spans="1:23" ht="16.5" customHeight="1" x14ac:dyDescent="0.25">
      <c r="A427" s="29"/>
      <c r="B427" s="30"/>
      <c r="C427" s="6"/>
      <c r="D427" s="6"/>
      <c r="E427" s="6"/>
      <c r="F427" s="6"/>
      <c r="G427" s="31"/>
      <c r="H427" s="31"/>
      <c r="I427" s="32"/>
      <c r="J427" s="32"/>
      <c r="K427" s="32"/>
      <c r="L427" s="32"/>
      <c r="M427" s="6"/>
      <c r="N427" s="6"/>
      <c r="O427" s="6"/>
      <c r="P427" s="6"/>
      <c r="Q427" s="6"/>
      <c r="R427" s="6"/>
      <c r="S427" s="6"/>
      <c r="T427" s="6"/>
      <c r="U427" s="6"/>
      <c r="V427" s="6"/>
      <c r="W427" s="6"/>
    </row>
    <row r="428" spans="1:23" ht="16.5" customHeight="1" x14ac:dyDescent="0.25">
      <c r="A428" s="29"/>
      <c r="B428" s="30"/>
      <c r="C428" s="6"/>
      <c r="D428" s="6"/>
      <c r="E428" s="6"/>
      <c r="F428" s="6"/>
      <c r="G428" s="31"/>
      <c r="H428" s="31"/>
      <c r="I428" s="32"/>
      <c r="J428" s="32"/>
      <c r="K428" s="32"/>
      <c r="L428" s="32"/>
      <c r="M428" s="6"/>
      <c r="N428" s="6"/>
      <c r="O428" s="6"/>
      <c r="P428" s="6"/>
      <c r="Q428" s="6"/>
      <c r="R428" s="6"/>
      <c r="S428" s="6"/>
      <c r="T428" s="6"/>
      <c r="U428" s="6"/>
      <c r="V428" s="6"/>
      <c r="W428" s="6"/>
    </row>
    <row r="429" spans="1:23" ht="16.5" customHeight="1" x14ac:dyDescent="0.25">
      <c r="A429" s="29"/>
      <c r="B429" s="30"/>
      <c r="C429" s="6"/>
      <c r="D429" s="6"/>
      <c r="E429" s="6"/>
      <c r="F429" s="6"/>
      <c r="G429" s="31"/>
      <c r="H429" s="31"/>
      <c r="I429" s="32"/>
      <c r="J429" s="32"/>
      <c r="K429" s="32"/>
      <c r="L429" s="32"/>
      <c r="M429" s="6"/>
      <c r="N429" s="6"/>
      <c r="O429" s="6"/>
      <c r="P429" s="6"/>
      <c r="Q429" s="6"/>
      <c r="R429" s="6"/>
      <c r="S429" s="6"/>
      <c r="T429" s="6"/>
      <c r="U429" s="6"/>
      <c r="V429" s="6"/>
      <c r="W429" s="6"/>
    </row>
    <row r="430" spans="1:23" ht="16.5" customHeight="1" x14ac:dyDescent="0.25">
      <c r="A430" s="29"/>
      <c r="B430" s="30"/>
      <c r="C430" s="6"/>
      <c r="D430" s="6"/>
      <c r="E430" s="6"/>
      <c r="F430" s="6"/>
      <c r="G430" s="31"/>
      <c r="H430" s="31"/>
      <c r="I430" s="32"/>
      <c r="J430" s="32"/>
      <c r="K430" s="32"/>
      <c r="L430" s="32"/>
      <c r="M430" s="6"/>
      <c r="N430" s="6"/>
      <c r="O430" s="6"/>
      <c r="P430" s="6"/>
      <c r="Q430" s="6"/>
      <c r="R430" s="6"/>
      <c r="S430" s="6"/>
      <c r="T430" s="6"/>
      <c r="U430" s="6"/>
      <c r="V430" s="6"/>
      <c r="W430" s="6"/>
    </row>
    <row r="431" spans="1:23" ht="16.5" customHeight="1" x14ac:dyDescent="0.25">
      <c r="A431" s="29"/>
      <c r="B431" s="30"/>
      <c r="C431" s="6"/>
      <c r="D431" s="6"/>
      <c r="E431" s="6"/>
      <c r="F431" s="6"/>
      <c r="G431" s="31"/>
      <c r="H431" s="31"/>
      <c r="I431" s="32"/>
      <c r="J431" s="32"/>
      <c r="K431" s="32"/>
      <c r="L431" s="32"/>
      <c r="M431" s="6"/>
      <c r="N431" s="6"/>
      <c r="O431" s="6"/>
      <c r="P431" s="6"/>
      <c r="Q431" s="6"/>
      <c r="R431" s="6"/>
      <c r="S431" s="6"/>
      <c r="T431" s="6"/>
      <c r="U431" s="6"/>
      <c r="V431" s="6"/>
      <c r="W431" s="6"/>
    </row>
    <row r="432" spans="1:23" ht="16.5" customHeight="1" x14ac:dyDescent="0.25">
      <c r="A432" s="29"/>
      <c r="B432" s="30"/>
      <c r="C432" s="6"/>
      <c r="D432" s="6"/>
      <c r="E432" s="6"/>
      <c r="F432" s="6"/>
      <c r="G432" s="31"/>
      <c r="H432" s="31"/>
      <c r="I432" s="32"/>
      <c r="J432" s="32"/>
      <c r="K432" s="32"/>
      <c r="L432" s="32"/>
      <c r="M432" s="6"/>
      <c r="N432" s="6"/>
      <c r="O432" s="6"/>
      <c r="P432" s="6"/>
      <c r="Q432" s="6"/>
      <c r="R432" s="6"/>
      <c r="S432" s="6"/>
      <c r="T432" s="6"/>
      <c r="U432" s="6"/>
      <c r="V432" s="6"/>
      <c r="W432" s="6"/>
    </row>
    <row r="433" spans="1:23" ht="16.5" customHeight="1" x14ac:dyDescent="0.25">
      <c r="A433" s="29"/>
      <c r="B433" s="30"/>
      <c r="C433" s="6"/>
      <c r="D433" s="6"/>
      <c r="E433" s="6"/>
      <c r="F433" s="6"/>
      <c r="G433" s="31"/>
      <c r="H433" s="31"/>
      <c r="I433" s="32"/>
      <c r="J433" s="32"/>
      <c r="K433" s="32"/>
      <c r="L433" s="32"/>
      <c r="M433" s="6"/>
      <c r="N433" s="6"/>
      <c r="O433" s="6"/>
      <c r="P433" s="6"/>
      <c r="Q433" s="6"/>
      <c r="R433" s="6"/>
      <c r="S433" s="6"/>
      <c r="T433" s="6"/>
      <c r="U433" s="6"/>
      <c r="V433" s="6"/>
      <c r="W433" s="6"/>
    </row>
    <row r="434" spans="1:23" ht="16.5" customHeight="1" x14ac:dyDescent="0.25">
      <c r="A434" s="29"/>
      <c r="B434" s="30"/>
      <c r="C434" s="6"/>
      <c r="D434" s="6"/>
      <c r="E434" s="6"/>
      <c r="F434" s="6"/>
      <c r="G434" s="31"/>
      <c r="H434" s="31"/>
      <c r="I434" s="32"/>
      <c r="J434" s="32"/>
      <c r="K434" s="32"/>
      <c r="L434" s="32"/>
      <c r="M434" s="6"/>
      <c r="N434" s="6"/>
      <c r="O434" s="6"/>
      <c r="P434" s="6"/>
      <c r="Q434" s="6"/>
      <c r="R434" s="6"/>
      <c r="S434" s="6"/>
      <c r="T434" s="6"/>
      <c r="U434" s="6"/>
      <c r="V434" s="6"/>
      <c r="W434" s="6"/>
    </row>
    <row r="435" spans="1:23" ht="16.5" customHeight="1" x14ac:dyDescent="0.25">
      <c r="A435" s="29"/>
      <c r="B435" s="30"/>
      <c r="C435" s="6"/>
      <c r="D435" s="6"/>
      <c r="E435" s="6"/>
      <c r="F435" s="6"/>
      <c r="G435" s="31"/>
      <c r="H435" s="31"/>
      <c r="I435" s="32"/>
      <c r="J435" s="32"/>
      <c r="K435" s="32"/>
      <c r="L435" s="32"/>
      <c r="M435" s="6"/>
      <c r="N435" s="6"/>
      <c r="O435" s="6"/>
      <c r="P435" s="6"/>
      <c r="Q435" s="6"/>
      <c r="R435" s="6"/>
      <c r="S435" s="6"/>
      <c r="T435" s="6"/>
      <c r="U435" s="6"/>
      <c r="V435" s="6"/>
      <c r="W435" s="6"/>
    </row>
    <row r="436" spans="1:23" ht="16.5" customHeight="1" x14ac:dyDescent="0.25">
      <c r="A436" s="29"/>
      <c r="B436" s="30"/>
      <c r="C436" s="6"/>
      <c r="D436" s="6"/>
      <c r="E436" s="6"/>
      <c r="F436" s="6"/>
      <c r="G436" s="31"/>
      <c r="H436" s="31"/>
      <c r="I436" s="32"/>
      <c r="J436" s="32"/>
      <c r="K436" s="32"/>
      <c r="L436" s="32"/>
      <c r="M436" s="6"/>
      <c r="N436" s="6"/>
      <c r="O436" s="6"/>
      <c r="P436" s="6"/>
      <c r="Q436" s="6"/>
      <c r="R436" s="6"/>
      <c r="S436" s="6"/>
      <c r="T436" s="6"/>
      <c r="U436" s="6"/>
      <c r="V436" s="6"/>
      <c r="W436" s="6"/>
    </row>
    <row r="437" spans="1:23" ht="16.5" customHeight="1" x14ac:dyDescent="0.25">
      <c r="A437" s="29"/>
      <c r="B437" s="30"/>
      <c r="C437" s="6"/>
      <c r="D437" s="6"/>
      <c r="E437" s="6"/>
      <c r="F437" s="6"/>
      <c r="G437" s="31"/>
      <c r="H437" s="31"/>
      <c r="I437" s="32"/>
      <c r="J437" s="32"/>
      <c r="K437" s="32"/>
      <c r="L437" s="32"/>
      <c r="M437" s="6"/>
      <c r="N437" s="6"/>
      <c r="O437" s="6"/>
      <c r="P437" s="6"/>
      <c r="Q437" s="6"/>
      <c r="R437" s="6"/>
      <c r="S437" s="6"/>
      <c r="T437" s="6"/>
      <c r="U437" s="6"/>
      <c r="V437" s="6"/>
      <c r="W437" s="6"/>
    </row>
    <row r="438" spans="1:23" ht="16.5" customHeight="1" x14ac:dyDescent="0.25">
      <c r="A438" s="29"/>
      <c r="B438" s="30"/>
      <c r="C438" s="6"/>
      <c r="D438" s="6"/>
      <c r="E438" s="6"/>
      <c r="F438" s="6"/>
      <c r="G438" s="31"/>
      <c r="H438" s="31"/>
      <c r="I438" s="32"/>
      <c r="J438" s="32"/>
      <c r="K438" s="32"/>
      <c r="L438" s="32"/>
      <c r="M438" s="6"/>
      <c r="N438" s="6"/>
      <c r="O438" s="6"/>
      <c r="P438" s="6"/>
      <c r="Q438" s="6"/>
      <c r="R438" s="6"/>
      <c r="S438" s="6"/>
      <c r="T438" s="6"/>
      <c r="U438" s="6"/>
      <c r="V438" s="6"/>
      <c r="W438" s="6"/>
    </row>
    <row r="439" spans="1:23" ht="16.5" customHeight="1" x14ac:dyDescent="0.25">
      <c r="A439" s="29"/>
      <c r="B439" s="30"/>
      <c r="C439" s="6"/>
      <c r="D439" s="6"/>
      <c r="E439" s="6"/>
      <c r="F439" s="6"/>
      <c r="G439" s="31"/>
      <c r="H439" s="31"/>
      <c r="I439" s="32"/>
      <c r="J439" s="32"/>
      <c r="K439" s="32"/>
      <c r="L439" s="32"/>
      <c r="M439" s="6"/>
      <c r="N439" s="6"/>
      <c r="O439" s="6"/>
      <c r="P439" s="6"/>
      <c r="Q439" s="6"/>
      <c r="R439" s="6"/>
      <c r="S439" s="6"/>
      <c r="T439" s="6"/>
      <c r="U439" s="6"/>
      <c r="V439" s="6"/>
      <c r="W439" s="6"/>
    </row>
    <row r="440" spans="1:23" ht="16.5" customHeight="1" x14ac:dyDescent="0.25">
      <c r="A440" s="29"/>
      <c r="B440" s="30"/>
      <c r="C440" s="6"/>
      <c r="D440" s="6"/>
      <c r="E440" s="6"/>
      <c r="F440" s="6"/>
      <c r="G440" s="31"/>
      <c r="H440" s="31"/>
      <c r="I440" s="32"/>
      <c r="J440" s="32"/>
      <c r="K440" s="32"/>
      <c r="L440" s="32"/>
      <c r="M440" s="6"/>
      <c r="N440" s="6"/>
      <c r="O440" s="6"/>
      <c r="P440" s="6"/>
      <c r="Q440" s="6"/>
      <c r="R440" s="6"/>
      <c r="S440" s="6"/>
      <c r="T440" s="6"/>
      <c r="U440" s="6"/>
      <c r="V440" s="6"/>
      <c r="W440" s="6"/>
    </row>
    <row r="441" spans="1:23" ht="16.5" customHeight="1" x14ac:dyDescent="0.25">
      <c r="A441" s="29"/>
      <c r="B441" s="30"/>
      <c r="C441" s="6"/>
      <c r="D441" s="6"/>
      <c r="E441" s="6"/>
      <c r="F441" s="6"/>
      <c r="G441" s="31"/>
      <c r="H441" s="31"/>
      <c r="I441" s="32"/>
      <c r="J441" s="32"/>
      <c r="K441" s="32"/>
      <c r="L441" s="32"/>
      <c r="M441" s="6"/>
      <c r="N441" s="6"/>
      <c r="O441" s="6"/>
      <c r="P441" s="6"/>
      <c r="Q441" s="6"/>
      <c r="R441" s="6"/>
      <c r="S441" s="6"/>
      <c r="T441" s="6"/>
      <c r="U441" s="6"/>
      <c r="V441" s="6"/>
      <c r="W441" s="6"/>
    </row>
    <row r="442" spans="1:23" ht="16.5" customHeight="1" x14ac:dyDescent="0.25">
      <c r="A442" s="29"/>
      <c r="B442" s="30"/>
      <c r="C442" s="6"/>
      <c r="D442" s="6"/>
      <c r="E442" s="6"/>
      <c r="F442" s="6"/>
      <c r="G442" s="31"/>
      <c r="H442" s="31"/>
      <c r="I442" s="32"/>
      <c r="J442" s="32"/>
      <c r="K442" s="32"/>
      <c r="L442" s="32"/>
      <c r="M442" s="6"/>
      <c r="N442" s="6"/>
      <c r="O442" s="6"/>
      <c r="P442" s="6"/>
      <c r="Q442" s="6"/>
      <c r="R442" s="6"/>
      <c r="S442" s="6"/>
      <c r="T442" s="6"/>
      <c r="U442" s="6"/>
      <c r="V442" s="6"/>
      <c r="W442" s="6"/>
    </row>
    <row r="443" spans="1:23" ht="16.5" customHeight="1" x14ac:dyDescent="0.25">
      <c r="A443" s="29"/>
      <c r="B443" s="30"/>
      <c r="C443" s="6"/>
      <c r="D443" s="6"/>
      <c r="E443" s="6"/>
      <c r="F443" s="6"/>
      <c r="G443" s="31"/>
      <c r="H443" s="31"/>
      <c r="I443" s="32"/>
      <c r="J443" s="32"/>
      <c r="K443" s="32"/>
      <c r="L443" s="32"/>
      <c r="M443" s="6"/>
      <c r="N443" s="6"/>
      <c r="O443" s="6"/>
      <c r="P443" s="6"/>
      <c r="Q443" s="6"/>
      <c r="R443" s="6"/>
      <c r="S443" s="6"/>
      <c r="T443" s="6"/>
      <c r="U443" s="6"/>
      <c r="V443" s="6"/>
      <c r="W443" s="6"/>
    </row>
    <row r="444" spans="1:23" ht="16.5" customHeight="1" x14ac:dyDescent="0.25">
      <c r="A444" s="29"/>
      <c r="B444" s="30"/>
      <c r="C444" s="6"/>
      <c r="D444" s="6"/>
      <c r="E444" s="6"/>
      <c r="F444" s="6"/>
      <c r="G444" s="31"/>
      <c r="H444" s="31"/>
      <c r="I444" s="32"/>
      <c r="J444" s="32"/>
      <c r="K444" s="32"/>
      <c r="L444" s="32"/>
      <c r="M444" s="6"/>
      <c r="N444" s="6"/>
      <c r="O444" s="6"/>
      <c r="P444" s="6"/>
      <c r="Q444" s="6"/>
      <c r="R444" s="6"/>
      <c r="S444" s="6"/>
      <c r="T444" s="6"/>
      <c r="U444" s="6"/>
      <c r="V444" s="6"/>
      <c r="W444" s="6"/>
    </row>
    <row r="445" spans="1:23" ht="16.5" customHeight="1" x14ac:dyDescent="0.25">
      <c r="A445" s="29"/>
      <c r="B445" s="30"/>
      <c r="C445" s="6"/>
      <c r="D445" s="6"/>
      <c r="E445" s="6"/>
      <c r="F445" s="6"/>
      <c r="G445" s="31"/>
      <c r="H445" s="31"/>
      <c r="I445" s="32"/>
      <c r="J445" s="32"/>
      <c r="K445" s="32"/>
      <c r="L445" s="32"/>
      <c r="M445" s="6"/>
      <c r="N445" s="6"/>
      <c r="O445" s="6"/>
      <c r="P445" s="6"/>
      <c r="Q445" s="6"/>
      <c r="R445" s="6"/>
      <c r="S445" s="6"/>
      <c r="T445" s="6"/>
      <c r="U445" s="6"/>
      <c r="V445" s="6"/>
      <c r="W445" s="6"/>
    </row>
    <row r="446" spans="1:23" ht="16.5" customHeight="1" x14ac:dyDescent="0.25">
      <c r="A446" s="29"/>
      <c r="B446" s="30"/>
      <c r="C446" s="6"/>
      <c r="D446" s="6"/>
      <c r="E446" s="6"/>
      <c r="F446" s="6"/>
      <c r="G446" s="31"/>
      <c r="H446" s="31"/>
      <c r="I446" s="32"/>
      <c r="J446" s="32"/>
      <c r="K446" s="32"/>
      <c r="L446" s="32"/>
      <c r="M446" s="6"/>
      <c r="N446" s="6"/>
      <c r="O446" s="6"/>
      <c r="P446" s="6"/>
      <c r="Q446" s="6"/>
      <c r="R446" s="6"/>
      <c r="S446" s="6"/>
      <c r="T446" s="6"/>
      <c r="U446" s="6"/>
      <c r="V446" s="6"/>
      <c r="W446" s="6"/>
    </row>
    <row r="447" spans="1:23" ht="16.5" customHeight="1" x14ac:dyDescent="0.25">
      <c r="A447" s="29"/>
      <c r="B447" s="30"/>
      <c r="C447" s="6"/>
      <c r="D447" s="6"/>
      <c r="E447" s="6"/>
      <c r="F447" s="6"/>
      <c r="G447" s="31"/>
      <c r="H447" s="31"/>
      <c r="I447" s="32"/>
      <c r="J447" s="32"/>
      <c r="K447" s="32"/>
      <c r="L447" s="32"/>
      <c r="M447" s="6"/>
      <c r="N447" s="6"/>
      <c r="O447" s="6"/>
      <c r="P447" s="6"/>
      <c r="Q447" s="6"/>
      <c r="R447" s="6"/>
      <c r="S447" s="6"/>
      <c r="T447" s="6"/>
      <c r="U447" s="6"/>
      <c r="V447" s="6"/>
      <c r="W447" s="6"/>
    </row>
    <row r="448" spans="1:23" ht="16.5" customHeight="1" x14ac:dyDescent="0.25">
      <c r="A448" s="29"/>
      <c r="B448" s="30"/>
      <c r="C448" s="6"/>
      <c r="D448" s="6"/>
      <c r="E448" s="6"/>
      <c r="F448" s="6"/>
      <c r="G448" s="31"/>
      <c r="H448" s="31"/>
      <c r="I448" s="32"/>
      <c r="J448" s="32"/>
      <c r="K448" s="32"/>
      <c r="L448" s="32"/>
      <c r="M448" s="6"/>
      <c r="N448" s="6"/>
      <c r="O448" s="6"/>
      <c r="P448" s="6"/>
      <c r="Q448" s="6"/>
      <c r="R448" s="6"/>
      <c r="S448" s="6"/>
      <c r="T448" s="6"/>
      <c r="U448" s="6"/>
      <c r="V448" s="6"/>
      <c r="W448" s="6"/>
    </row>
    <row r="449" spans="1:23" ht="16.5" customHeight="1" x14ac:dyDescent="0.25">
      <c r="A449" s="29"/>
      <c r="B449" s="30"/>
      <c r="C449" s="6"/>
      <c r="D449" s="6"/>
      <c r="E449" s="6"/>
      <c r="F449" s="6"/>
      <c r="G449" s="31"/>
      <c r="H449" s="31"/>
      <c r="I449" s="32"/>
      <c r="J449" s="32"/>
      <c r="K449" s="32"/>
      <c r="L449" s="32"/>
      <c r="M449" s="6"/>
      <c r="N449" s="6"/>
      <c r="O449" s="6"/>
      <c r="P449" s="6"/>
      <c r="Q449" s="6"/>
      <c r="R449" s="6"/>
      <c r="S449" s="6"/>
      <c r="T449" s="6"/>
      <c r="U449" s="6"/>
      <c r="V449" s="6"/>
      <c r="W449" s="6"/>
    </row>
    <row r="450" spans="1:23" ht="16.5" customHeight="1" x14ac:dyDescent="0.25">
      <c r="A450" s="29"/>
      <c r="B450" s="30"/>
      <c r="C450" s="6"/>
      <c r="D450" s="6"/>
      <c r="E450" s="6"/>
      <c r="F450" s="6"/>
      <c r="G450" s="31"/>
      <c r="H450" s="31"/>
      <c r="I450" s="32"/>
      <c r="J450" s="32"/>
      <c r="K450" s="32"/>
      <c r="L450" s="32"/>
      <c r="M450" s="6"/>
      <c r="N450" s="6"/>
      <c r="O450" s="6"/>
      <c r="P450" s="6"/>
      <c r="Q450" s="6"/>
      <c r="R450" s="6"/>
      <c r="S450" s="6"/>
      <c r="T450" s="6"/>
      <c r="U450" s="6"/>
      <c r="V450" s="6"/>
      <c r="W450" s="6"/>
    </row>
    <row r="451" spans="1:23" ht="16.5" customHeight="1" x14ac:dyDescent="0.25">
      <c r="A451" s="29"/>
      <c r="B451" s="30"/>
      <c r="C451" s="6"/>
      <c r="D451" s="6"/>
      <c r="E451" s="6"/>
      <c r="F451" s="6"/>
      <c r="G451" s="31"/>
      <c r="H451" s="31"/>
      <c r="I451" s="32"/>
      <c r="J451" s="32"/>
      <c r="K451" s="32"/>
      <c r="L451" s="32"/>
      <c r="M451" s="6"/>
      <c r="N451" s="6"/>
      <c r="O451" s="6"/>
      <c r="P451" s="6"/>
      <c r="Q451" s="6"/>
      <c r="R451" s="6"/>
      <c r="S451" s="6"/>
      <c r="T451" s="6"/>
      <c r="U451" s="6"/>
      <c r="V451" s="6"/>
      <c r="W451" s="6"/>
    </row>
    <row r="452" spans="1:23" ht="16.5" customHeight="1" x14ac:dyDescent="0.25">
      <c r="A452" s="29"/>
      <c r="B452" s="30"/>
      <c r="C452" s="6"/>
      <c r="D452" s="6"/>
      <c r="E452" s="6"/>
      <c r="F452" s="6"/>
      <c r="G452" s="31"/>
      <c r="H452" s="31"/>
      <c r="I452" s="32"/>
      <c r="J452" s="32"/>
      <c r="K452" s="32"/>
      <c r="L452" s="32"/>
      <c r="M452" s="6"/>
      <c r="N452" s="6"/>
      <c r="O452" s="6"/>
      <c r="P452" s="6"/>
      <c r="Q452" s="6"/>
      <c r="R452" s="6"/>
      <c r="S452" s="6"/>
      <c r="T452" s="6"/>
      <c r="U452" s="6"/>
      <c r="V452" s="6"/>
      <c r="W452" s="6"/>
    </row>
    <row r="453" spans="1:23" ht="16.5" customHeight="1" x14ac:dyDescent="0.25">
      <c r="A453" s="29"/>
      <c r="B453" s="30"/>
      <c r="C453" s="6"/>
      <c r="D453" s="6"/>
      <c r="E453" s="6"/>
      <c r="F453" s="6"/>
      <c r="G453" s="31"/>
      <c r="H453" s="31"/>
      <c r="I453" s="32"/>
      <c r="J453" s="32"/>
      <c r="K453" s="32"/>
      <c r="L453" s="32"/>
      <c r="M453" s="6"/>
      <c r="N453" s="6"/>
      <c r="O453" s="6"/>
      <c r="P453" s="6"/>
      <c r="Q453" s="6"/>
      <c r="R453" s="6"/>
      <c r="S453" s="6"/>
      <c r="T453" s="6"/>
      <c r="U453" s="6"/>
      <c r="V453" s="6"/>
      <c r="W453" s="6"/>
    </row>
    <row r="454" spans="1:23" ht="16.5" customHeight="1" x14ac:dyDescent="0.25">
      <c r="A454" s="29"/>
      <c r="B454" s="30"/>
      <c r="C454" s="6"/>
      <c r="D454" s="6"/>
      <c r="E454" s="6"/>
      <c r="F454" s="6"/>
      <c r="G454" s="31"/>
      <c r="H454" s="31"/>
      <c r="I454" s="32"/>
      <c r="J454" s="32"/>
      <c r="K454" s="32"/>
      <c r="L454" s="32"/>
      <c r="M454" s="6"/>
      <c r="N454" s="6"/>
      <c r="O454" s="6"/>
      <c r="P454" s="6"/>
      <c r="Q454" s="6"/>
      <c r="R454" s="6"/>
      <c r="S454" s="6"/>
      <c r="T454" s="6"/>
      <c r="U454" s="6"/>
      <c r="V454" s="6"/>
      <c r="W454" s="6"/>
    </row>
    <row r="455" spans="1:23" ht="16.5" customHeight="1" x14ac:dyDescent="0.25">
      <c r="A455" s="29"/>
      <c r="B455" s="30"/>
      <c r="C455" s="6"/>
      <c r="D455" s="6"/>
      <c r="E455" s="6"/>
      <c r="F455" s="6"/>
      <c r="G455" s="31"/>
      <c r="H455" s="31"/>
      <c r="I455" s="32"/>
      <c r="J455" s="32"/>
      <c r="K455" s="32"/>
      <c r="L455" s="32"/>
      <c r="M455" s="6"/>
      <c r="N455" s="6"/>
      <c r="O455" s="6"/>
      <c r="P455" s="6"/>
      <c r="Q455" s="6"/>
      <c r="R455" s="6"/>
      <c r="S455" s="6"/>
      <c r="T455" s="6"/>
      <c r="U455" s="6"/>
      <c r="V455" s="6"/>
      <c r="W455" s="6"/>
    </row>
    <row r="456" spans="1:23" ht="16.5" customHeight="1" x14ac:dyDescent="0.25">
      <c r="A456" s="29"/>
      <c r="B456" s="30"/>
      <c r="C456" s="6"/>
      <c r="D456" s="6"/>
      <c r="E456" s="6"/>
      <c r="F456" s="6"/>
      <c r="G456" s="31"/>
      <c r="H456" s="31"/>
      <c r="I456" s="32"/>
      <c r="J456" s="32"/>
      <c r="K456" s="32"/>
      <c r="L456" s="32"/>
      <c r="M456" s="6"/>
      <c r="N456" s="6"/>
      <c r="O456" s="6"/>
      <c r="P456" s="6"/>
      <c r="Q456" s="6"/>
      <c r="R456" s="6"/>
      <c r="S456" s="6"/>
      <c r="T456" s="6"/>
      <c r="U456" s="6"/>
      <c r="V456" s="6"/>
      <c r="W456" s="6"/>
    </row>
    <row r="457" spans="1:23" ht="16.5" customHeight="1" x14ac:dyDescent="0.25">
      <c r="A457" s="29"/>
      <c r="B457" s="30"/>
      <c r="C457" s="6"/>
      <c r="D457" s="6"/>
      <c r="E457" s="6"/>
      <c r="F457" s="6"/>
      <c r="G457" s="31"/>
      <c r="H457" s="31"/>
      <c r="I457" s="32"/>
      <c r="J457" s="32"/>
      <c r="K457" s="32"/>
      <c r="L457" s="32"/>
      <c r="M457" s="6"/>
      <c r="N457" s="6"/>
      <c r="O457" s="6"/>
      <c r="P457" s="6"/>
      <c r="Q457" s="6"/>
      <c r="R457" s="6"/>
      <c r="S457" s="6"/>
      <c r="T457" s="6"/>
      <c r="U457" s="6"/>
      <c r="V457" s="6"/>
      <c r="W457" s="6"/>
    </row>
    <row r="458" spans="1:23" ht="16.5" customHeight="1" x14ac:dyDescent="0.25">
      <c r="A458" s="29"/>
      <c r="B458" s="30"/>
      <c r="C458" s="6"/>
      <c r="D458" s="6"/>
      <c r="E458" s="6"/>
      <c r="F458" s="6"/>
      <c r="G458" s="31"/>
      <c r="H458" s="31"/>
      <c r="I458" s="32"/>
      <c r="J458" s="32"/>
      <c r="K458" s="32"/>
      <c r="L458" s="32"/>
      <c r="M458" s="6"/>
      <c r="N458" s="6"/>
      <c r="O458" s="6"/>
      <c r="P458" s="6"/>
      <c r="Q458" s="6"/>
      <c r="R458" s="6"/>
      <c r="S458" s="6"/>
      <c r="T458" s="6"/>
      <c r="U458" s="6"/>
      <c r="V458" s="6"/>
      <c r="W458" s="6"/>
    </row>
    <row r="459" spans="1:23" ht="16.5" customHeight="1" x14ac:dyDescent="0.25">
      <c r="A459" s="29"/>
      <c r="B459" s="30"/>
      <c r="C459" s="6"/>
      <c r="D459" s="6"/>
      <c r="E459" s="6"/>
      <c r="F459" s="6"/>
      <c r="G459" s="31"/>
      <c r="H459" s="31"/>
      <c r="I459" s="32"/>
      <c r="J459" s="32"/>
      <c r="K459" s="32"/>
      <c r="L459" s="32"/>
      <c r="M459" s="6"/>
      <c r="N459" s="6"/>
      <c r="O459" s="6"/>
      <c r="P459" s="6"/>
      <c r="Q459" s="6"/>
      <c r="R459" s="6"/>
      <c r="S459" s="6"/>
      <c r="T459" s="6"/>
      <c r="U459" s="6"/>
      <c r="V459" s="6"/>
      <c r="W459" s="6"/>
    </row>
    <row r="460" spans="1:23" ht="16.5" customHeight="1" x14ac:dyDescent="0.25">
      <c r="A460" s="29"/>
      <c r="B460" s="30"/>
      <c r="C460" s="6"/>
      <c r="D460" s="6"/>
      <c r="E460" s="6"/>
      <c r="F460" s="6"/>
      <c r="G460" s="31"/>
      <c r="H460" s="31"/>
      <c r="I460" s="32"/>
      <c r="J460" s="32"/>
      <c r="K460" s="32"/>
      <c r="L460" s="32"/>
      <c r="M460" s="6"/>
      <c r="N460" s="6"/>
      <c r="O460" s="6"/>
      <c r="P460" s="6"/>
      <c r="Q460" s="6"/>
      <c r="R460" s="6"/>
      <c r="S460" s="6"/>
      <c r="T460" s="6"/>
      <c r="U460" s="6"/>
      <c r="V460" s="6"/>
      <c r="W460" s="6"/>
    </row>
    <row r="461" spans="1:23" ht="16.5" customHeight="1" x14ac:dyDescent="0.25">
      <c r="A461" s="29"/>
      <c r="B461" s="30"/>
      <c r="C461" s="6"/>
      <c r="D461" s="6"/>
      <c r="E461" s="6"/>
      <c r="F461" s="6"/>
      <c r="G461" s="31"/>
      <c r="H461" s="31"/>
      <c r="I461" s="32"/>
      <c r="J461" s="32"/>
      <c r="K461" s="32"/>
      <c r="L461" s="32"/>
      <c r="M461" s="6"/>
      <c r="N461" s="6"/>
      <c r="O461" s="6"/>
      <c r="P461" s="6"/>
      <c r="Q461" s="6"/>
      <c r="R461" s="6"/>
      <c r="S461" s="6"/>
      <c r="T461" s="6"/>
      <c r="U461" s="6"/>
      <c r="V461" s="6"/>
      <c r="W461" s="6"/>
    </row>
    <row r="462" spans="1:23" ht="16.5" customHeight="1" x14ac:dyDescent="0.25">
      <c r="A462" s="29"/>
      <c r="B462" s="30"/>
      <c r="C462" s="6"/>
      <c r="D462" s="6"/>
      <c r="E462" s="6"/>
      <c r="F462" s="6"/>
      <c r="G462" s="31"/>
      <c r="H462" s="31"/>
      <c r="I462" s="32"/>
      <c r="J462" s="32"/>
      <c r="K462" s="32"/>
      <c r="L462" s="32"/>
      <c r="M462" s="6"/>
      <c r="N462" s="6"/>
      <c r="O462" s="6"/>
      <c r="P462" s="6"/>
      <c r="Q462" s="6"/>
      <c r="R462" s="6"/>
      <c r="S462" s="6"/>
      <c r="T462" s="6"/>
      <c r="U462" s="6"/>
      <c r="V462" s="6"/>
      <c r="W462" s="6"/>
    </row>
    <row r="463" spans="1:23" ht="16.5" customHeight="1" x14ac:dyDescent="0.25">
      <c r="A463" s="29"/>
      <c r="B463" s="30"/>
      <c r="C463" s="6"/>
      <c r="D463" s="6"/>
      <c r="E463" s="6"/>
      <c r="F463" s="6"/>
      <c r="G463" s="31"/>
      <c r="H463" s="31"/>
      <c r="I463" s="32"/>
      <c r="J463" s="32"/>
      <c r="K463" s="32"/>
      <c r="L463" s="32"/>
      <c r="M463" s="6"/>
      <c r="N463" s="6"/>
      <c r="O463" s="6"/>
      <c r="P463" s="6"/>
      <c r="Q463" s="6"/>
      <c r="R463" s="6"/>
      <c r="S463" s="6"/>
      <c r="T463" s="6"/>
      <c r="U463" s="6"/>
      <c r="V463" s="6"/>
      <c r="W463" s="6"/>
    </row>
    <row r="464" spans="1:23" ht="16.5" customHeight="1" x14ac:dyDescent="0.25">
      <c r="A464" s="29"/>
      <c r="B464" s="30"/>
      <c r="C464" s="6"/>
      <c r="D464" s="6"/>
      <c r="E464" s="6"/>
      <c r="F464" s="6"/>
      <c r="G464" s="31"/>
      <c r="H464" s="31"/>
      <c r="I464" s="32"/>
      <c r="J464" s="32"/>
      <c r="K464" s="32"/>
      <c r="L464" s="32"/>
      <c r="M464" s="6"/>
      <c r="N464" s="6"/>
      <c r="O464" s="6"/>
      <c r="P464" s="6"/>
      <c r="Q464" s="6"/>
      <c r="R464" s="6"/>
      <c r="S464" s="6"/>
      <c r="T464" s="6"/>
      <c r="U464" s="6"/>
      <c r="V464" s="6"/>
      <c r="W464" s="6"/>
    </row>
    <row r="465" spans="1:23" ht="16.5" customHeight="1" x14ac:dyDescent="0.25">
      <c r="A465" s="29"/>
      <c r="B465" s="30"/>
      <c r="C465" s="6"/>
      <c r="D465" s="6"/>
      <c r="E465" s="6"/>
      <c r="F465" s="6"/>
      <c r="G465" s="31"/>
      <c r="H465" s="31"/>
      <c r="I465" s="32"/>
      <c r="J465" s="32"/>
      <c r="K465" s="32"/>
      <c r="L465" s="32"/>
      <c r="M465" s="6"/>
      <c r="N465" s="6"/>
      <c r="O465" s="6"/>
      <c r="P465" s="6"/>
      <c r="Q465" s="6"/>
      <c r="R465" s="6"/>
      <c r="S465" s="6"/>
      <c r="T465" s="6"/>
      <c r="U465" s="6"/>
      <c r="V465" s="6"/>
      <c r="W465" s="6"/>
    </row>
    <row r="466" spans="1:23" ht="16.5" customHeight="1" x14ac:dyDescent="0.25">
      <c r="A466" s="29"/>
      <c r="B466" s="30"/>
      <c r="C466" s="6"/>
      <c r="D466" s="6"/>
      <c r="E466" s="6"/>
      <c r="F466" s="6"/>
      <c r="G466" s="31"/>
      <c r="H466" s="31"/>
      <c r="I466" s="32"/>
      <c r="J466" s="32"/>
      <c r="K466" s="32"/>
      <c r="L466" s="32"/>
      <c r="M466" s="6"/>
      <c r="N466" s="6"/>
      <c r="O466" s="6"/>
      <c r="P466" s="6"/>
      <c r="Q466" s="6"/>
      <c r="R466" s="6"/>
      <c r="S466" s="6"/>
      <c r="T466" s="6"/>
      <c r="U466" s="6"/>
      <c r="V466" s="6"/>
      <c r="W466" s="6"/>
    </row>
    <row r="467" spans="1:23" ht="16.5" customHeight="1" x14ac:dyDescent="0.25">
      <c r="A467" s="29"/>
      <c r="B467" s="30"/>
      <c r="C467" s="6"/>
      <c r="D467" s="6"/>
      <c r="E467" s="6"/>
      <c r="F467" s="6"/>
      <c r="G467" s="31"/>
      <c r="H467" s="31"/>
      <c r="I467" s="32"/>
      <c r="J467" s="32"/>
      <c r="K467" s="32"/>
      <c r="L467" s="32"/>
      <c r="M467" s="6"/>
      <c r="N467" s="6"/>
      <c r="O467" s="6"/>
      <c r="P467" s="6"/>
      <c r="Q467" s="6"/>
      <c r="R467" s="6"/>
      <c r="S467" s="6"/>
      <c r="T467" s="6"/>
      <c r="U467" s="6"/>
      <c r="V467" s="6"/>
      <c r="W467" s="6"/>
    </row>
    <row r="468" spans="1:23" ht="16.5" customHeight="1" x14ac:dyDescent="0.25">
      <c r="A468" s="29"/>
      <c r="B468" s="30"/>
      <c r="C468" s="6"/>
      <c r="D468" s="6"/>
      <c r="E468" s="6"/>
      <c r="F468" s="6"/>
      <c r="G468" s="31"/>
      <c r="H468" s="31"/>
      <c r="I468" s="32"/>
      <c r="J468" s="32"/>
      <c r="K468" s="32"/>
      <c r="L468" s="32"/>
      <c r="M468" s="6"/>
      <c r="N468" s="6"/>
      <c r="O468" s="6"/>
      <c r="P468" s="6"/>
      <c r="Q468" s="6"/>
      <c r="R468" s="6"/>
      <c r="S468" s="6"/>
      <c r="T468" s="6"/>
      <c r="U468" s="6"/>
      <c r="V468" s="6"/>
      <c r="W468" s="6"/>
    </row>
    <row r="469" spans="1:23" ht="16.5" customHeight="1" x14ac:dyDescent="0.25">
      <c r="A469" s="29"/>
      <c r="B469" s="30"/>
      <c r="C469" s="6"/>
      <c r="D469" s="6"/>
      <c r="E469" s="6"/>
      <c r="F469" s="6"/>
      <c r="G469" s="31"/>
      <c r="H469" s="31"/>
      <c r="I469" s="32"/>
      <c r="J469" s="32"/>
      <c r="K469" s="32"/>
      <c r="L469" s="32"/>
      <c r="M469" s="6"/>
      <c r="N469" s="6"/>
      <c r="O469" s="6"/>
      <c r="P469" s="6"/>
      <c r="Q469" s="6"/>
      <c r="R469" s="6"/>
      <c r="S469" s="6"/>
      <c r="T469" s="6"/>
      <c r="U469" s="6"/>
      <c r="V469" s="6"/>
      <c r="W469" s="6"/>
    </row>
    <row r="470" spans="1:23" ht="16.5" customHeight="1" x14ac:dyDescent="0.25">
      <c r="A470" s="29"/>
      <c r="B470" s="30"/>
      <c r="C470" s="6"/>
      <c r="D470" s="6"/>
      <c r="E470" s="6"/>
      <c r="F470" s="6"/>
      <c r="G470" s="31"/>
      <c r="H470" s="31"/>
      <c r="I470" s="32"/>
      <c r="J470" s="32"/>
      <c r="K470" s="32"/>
      <c r="L470" s="32"/>
      <c r="M470" s="6"/>
      <c r="N470" s="6"/>
      <c r="O470" s="6"/>
      <c r="P470" s="6"/>
      <c r="Q470" s="6"/>
      <c r="R470" s="6"/>
      <c r="S470" s="6"/>
      <c r="T470" s="6"/>
      <c r="U470" s="6"/>
      <c r="V470" s="6"/>
      <c r="W470" s="6"/>
    </row>
    <row r="471" spans="1:23" ht="16.5" customHeight="1" x14ac:dyDescent="0.25">
      <c r="A471" s="29"/>
      <c r="B471" s="30"/>
      <c r="C471" s="6"/>
      <c r="D471" s="6"/>
      <c r="E471" s="6"/>
      <c r="F471" s="6"/>
      <c r="G471" s="31"/>
      <c r="H471" s="31"/>
      <c r="I471" s="32"/>
      <c r="J471" s="32"/>
      <c r="K471" s="32"/>
      <c r="L471" s="32"/>
      <c r="M471" s="6"/>
      <c r="N471" s="6"/>
      <c r="O471" s="6"/>
      <c r="P471" s="6"/>
      <c r="Q471" s="6"/>
      <c r="R471" s="6"/>
      <c r="S471" s="6"/>
      <c r="T471" s="6"/>
      <c r="U471" s="6"/>
      <c r="V471" s="6"/>
      <c r="W471" s="6"/>
    </row>
    <row r="472" spans="1:23" ht="16.5" customHeight="1" x14ac:dyDescent="0.25">
      <c r="A472" s="29"/>
      <c r="B472" s="30"/>
      <c r="C472" s="6"/>
      <c r="D472" s="6"/>
      <c r="E472" s="6"/>
      <c r="F472" s="6"/>
      <c r="G472" s="31"/>
      <c r="H472" s="31"/>
      <c r="I472" s="32"/>
      <c r="J472" s="32"/>
      <c r="K472" s="32"/>
      <c r="L472" s="32"/>
      <c r="M472" s="6"/>
      <c r="N472" s="6"/>
      <c r="O472" s="6"/>
      <c r="P472" s="6"/>
      <c r="Q472" s="6"/>
      <c r="R472" s="6"/>
      <c r="S472" s="6"/>
      <c r="T472" s="6"/>
      <c r="U472" s="6"/>
      <c r="V472" s="6"/>
      <c r="W472" s="6"/>
    </row>
    <row r="473" spans="1:23" ht="16.5" customHeight="1" x14ac:dyDescent="0.25">
      <c r="A473" s="29"/>
      <c r="B473" s="30"/>
      <c r="C473" s="6"/>
      <c r="D473" s="6"/>
      <c r="E473" s="6"/>
      <c r="F473" s="6"/>
      <c r="G473" s="31"/>
      <c r="H473" s="31"/>
      <c r="I473" s="32"/>
      <c r="J473" s="32"/>
      <c r="K473" s="32"/>
      <c r="L473" s="32"/>
      <c r="M473" s="6"/>
      <c r="N473" s="6"/>
      <c r="O473" s="6"/>
      <c r="P473" s="6"/>
      <c r="Q473" s="6"/>
      <c r="R473" s="6"/>
      <c r="S473" s="6"/>
      <c r="T473" s="6"/>
      <c r="U473" s="6"/>
      <c r="V473" s="6"/>
      <c r="W473" s="6"/>
    </row>
    <row r="474" spans="1:23" ht="16.5" customHeight="1" x14ac:dyDescent="0.25">
      <c r="A474" s="29"/>
      <c r="B474" s="30"/>
      <c r="C474" s="6"/>
      <c r="D474" s="6"/>
      <c r="E474" s="6"/>
      <c r="F474" s="6"/>
      <c r="G474" s="31"/>
      <c r="H474" s="31"/>
      <c r="I474" s="32"/>
      <c r="J474" s="32"/>
      <c r="K474" s="32"/>
      <c r="L474" s="32"/>
      <c r="M474" s="6"/>
      <c r="N474" s="6"/>
      <c r="O474" s="6"/>
      <c r="P474" s="6"/>
      <c r="Q474" s="6"/>
      <c r="R474" s="6"/>
      <c r="S474" s="6"/>
      <c r="T474" s="6"/>
      <c r="U474" s="6"/>
      <c r="V474" s="6"/>
      <c r="W474" s="6"/>
    </row>
    <row r="475" spans="1:23" ht="16.5" customHeight="1" x14ac:dyDescent="0.25">
      <c r="A475" s="29"/>
      <c r="B475" s="30"/>
      <c r="C475" s="6"/>
      <c r="D475" s="6"/>
      <c r="E475" s="6"/>
      <c r="F475" s="6"/>
      <c r="G475" s="31"/>
      <c r="H475" s="31"/>
      <c r="I475" s="32"/>
      <c r="J475" s="32"/>
      <c r="K475" s="32"/>
      <c r="L475" s="32"/>
      <c r="M475" s="6"/>
      <c r="N475" s="6"/>
      <c r="O475" s="6"/>
      <c r="P475" s="6"/>
      <c r="Q475" s="6"/>
      <c r="R475" s="6"/>
      <c r="S475" s="6"/>
      <c r="T475" s="6"/>
      <c r="U475" s="6"/>
      <c r="V475" s="6"/>
      <c r="W475" s="6"/>
    </row>
    <row r="476" spans="1:23" ht="16.5" customHeight="1" x14ac:dyDescent="0.25">
      <c r="A476" s="29"/>
      <c r="B476" s="30"/>
      <c r="C476" s="6"/>
      <c r="D476" s="6"/>
      <c r="E476" s="6"/>
      <c r="F476" s="6"/>
      <c r="G476" s="31"/>
      <c r="H476" s="31"/>
      <c r="I476" s="32"/>
      <c r="J476" s="32"/>
      <c r="K476" s="32"/>
      <c r="L476" s="32"/>
      <c r="M476" s="6"/>
      <c r="N476" s="6"/>
      <c r="O476" s="6"/>
      <c r="P476" s="6"/>
      <c r="Q476" s="6"/>
      <c r="R476" s="6"/>
      <c r="S476" s="6"/>
      <c r="T476" s="6"/>
      <c r="U476" s="6"/>
      <c r="V476" s="6"/>
      <c r="W476" s="6"/>
    </row>
    <row r="477" spans="1:23" ht="16.5" customHeight="1" x14ac:dyDescent="0.25">
      <c r="A477" s="29"/>
      <c r="B477" s="30"/>
      <c r="C477" s="6"/>
      <c r="D477" s="6"/>
      <c r="E477" s="6"/>
      <c r="F477" s="6"/>
      <c r="G477" s="31"/>
      <c r="H477" s="31"/>
      <c r="I477" s="32"/>
      <c r="J477" s="32"/>
      <c r="K477" s="32"/>
      <c r="L477" s="32"/>
      <c r="M477" s="6"/>
      <c r="N477" s="6"/>
      <c r="O477" s="6"/>
      <c r="P477" s="6"/>
      <c r="Q477" s="6"/>
      <c r="R477" s="6"/>
      <c r="S477" s="6"/>
      <c r="T477" s="6"/>
      <c r="U477" s="6"/>
      <c r="V477" s="6"/>
      <c r="W477" s="6"/>
    </row>
    <row r="478" spans="1:23" ht="16.5" customHeight="1" x14ac:dyDescent="0.25">
      <c r="A478" s="29"/>
      <c r="B478" s="30"/>
      <c r="C478" s="6"/>
      <c r="D478" s="6"/>
      <c r="E478" s="6"/>
      <c r="F478" s="6"/>
      <c r="G478" s="31"/>
      <c r="H478" s="31"/>
      <c r="I478" s="32"/>
      <c r="J478" s="32"/>
      <c r="K478" s="32"/>
      <c r="L478" s="32"/>
      <c r="M478" s="6"/>
      <c r="N478" s="6"/>
      <c r="O478" s="6"/>
      <c r="P478" s="6"/>
      <c r="Q478" s="6"/>
      <c r="R478" s="6"/>
      <c r="S478" s="6"/>
      <c r="T478" s="6"/>
      <c r="U478" s="6"/>
      <c r="V478" s="6"/>
      <c r="W478" s="6"/>
    </row>
    <row r="479" spans="1:23" ht="16.5" customHeight="1" x14ac:dyDescent="0.25">
      <c r="A479" s="29"/>
      <c r="B479" s="30"/>
      <c r="C479" s="6"/>
      <c r="D479" s="6"/>
      <c r="E479" s="6"/>
      <c r="F479" s="6"/>
      <c r="G479" s="31"/>
      <c r="H479" s="31"/>
      <c r="I479" s="32"/>
      <c r="J479" s="32"/>
      <c r="K479" s="32"/>
      <c r="L479" s="32"/>
      <c r="M479" s="6"/>
      <c r="N479" s="6"/>
      <c r="O479" s="6"/>
      <c r="P479" s="6"/>
      <c r="Q479" s="6"/>
      <c r="R479" s="6"/>
      <c r="S479" s="6"/>
      <c r="T479" s="6"/>
      <c r="U479" s="6"/>
      <c r="V479" s="6"/>
      <c r="W479" s="6"/>
    </row>
    <row r="480" spans="1:23" ht="16.5" customHeight="1" x14ac:dyDescent="0.25">
      <c r="A480" s="29"/>
      <c r="B480" s="30"/>
      <c r="C480" s="6"/>
      <c r="D480" s="6"/>
      <c r="E480" s="6"/>
      <c r="F480" s="6"/>
      <c r="G480" s="31"/>
      <c r="H480" s="31"/>
      <c r="I480" s="32"/>
      <c r="J480" s="32"/>
      <c r="K480" s="32"/>
      <c r="L480" s="32"/>
      <c r="M480" s="6"/>
      <c r="N480" s="6"/>
      <c r="O480" s="6"/>
      <c r="P480" s="6"/>
      <c r="Q480" s="6"/>
      <c r="R480" s="6"/>
      <c r="S480" s="6"/>
      <c r="T480" s="6"/>
      <c r="U480" s="6"/>
      <c r="V480" s="6"/>
      <c r="W480" s="6"/>
    </row>
    <row r="481" spans="1:23" ht="16.5" customHeight="1" x14ac:dyDescent="0.25">
      <c r="A481" s="29"/>
      <c r="B481" s="30"/>
      <c r="C481" s="6"/>
      <c r="D481" s="6"/>
      <c r="E481" s="6"/>
      <c r="F481" s="6"/>
      <c r="G481" s="31"/>
      <c r="H481" s="31"/>
      <c r="I481" s="32"/>
      <c r="J481" s="32"/>
      <c r="K481" s="32"/>
      <c r="L481" s="32"/>
      <c r="M481" s="6"/>
      <c r="N481" s="6"/>
      <c r="O481" s="6"/>
      <c r="P481" s="6"/>
      <c r="Q481" s="6"/>
      <c r="R481" s="6"/>
      <c r="S481" s="6"/>
      <c r="T481" s="6"/>
      <c r="U481" s="6"/>
      <c r="V481" s="6"/>
      <c r="W481" s="6"/>
    </row>
    <row r="482" spans="1:23" ht="16.5" customHeight="1" x14ac:dyDescent="0.25">
      <c r="A482" s="29"/>
      <c r="B482" s="30"/>
      <c r="C482" s="6"/>
      <c r="D482" s="6"/>
      <c r="E482" s="6"/>
      <c r="F482" s="6"/>
      <c r="G482" s="31"/>
      <c r="H482" s="31"/>
      <c r="I482" s="32"/>
      <c r="J482" s="32"/>
      <c r="K482" s="32"/>
      <c r="L482" s="32"/>
      <c r="M482" s="6"/>
      <c r="N482" s="6"/>
      <c r="O482" s="6"/>
      <c r="P482" s="6"/>
      <c r="Q482" s="6"/>
      <c r="R482" s="6"/>
      <c r="S482" s="6"/>
      <c r="T482" s="6"/>
      <c r="U482" s="6"/>
      <c r="V482" s="6"/>
      <c r="W482" s="6"/>
    </row>
    <row r="483" spans="1:23" ht="16.5" customHeight="1" x14ac:dyDescent="0.25">
      <c r="A483" s="29"/>
      <c r="B483" s="30"/>
      <c r="C483" s="6"/>
      <c r="D483" s="6"/>
      <c r="E483" s="6"/>
      <c r="F483" s="6"/>
      <c r="G483" s="31"/>
      <c r="H483" s="31"/>
      <c r="I483" s="32"/>
      <c r="J483" s="32"/>
      <c r="K483" s="32"/>
      <c r="L483" s="32"/>
      <c r="M483" s="6"/>
      <c r="N483" s="6"/>
      <c r="O483" s="6"/>
      <c r="P483" s="6"/>
      <c r="Q483" s="6"/>
      <c r="R483" s="6"/>
      <c r="S483" s="6"/>
      <c r="T483" s="6"/>
      <c r="U483" s="6"/>
      <c r="V483" s="6"/>
      <c r="W483" s="6"/>
    </row>
    <row r="484" spans="1:23" ht="16.5" customHeight="1" x14ac:dyDescent="0.25">
      <c r="A484" s="29"/>
      <c r="B484" s="30"/>
      <c r="C484" s="6"/>
      <c r="D484" s="6"/>
      <c r="E484" s="6"/>
      <c r="F484" s="6"/>
      <c r="G484" s="31"/>
      <c r="H484" s="31"/>
      <c r="I484" s="32"/>
      <c r="J484" s="32"/>
      <c r="K484" s="32"/>
      <c r="L484" s="32"/>
      <c r="M484" s="6"/>
      <c r="N484" s="6"/>
      <c r="O484" s="6"/>
      <c r="P484" s="6"/>
      <c r="Q484" s="6"/>
      <c r="R484" s="6"/>
      <c r="S484" s="6"/>
      <c r="T484" s="6"/>
      <c r="U484" s="6"/>
      <c r="V484" s="6"/>
      <c r="W484" s="6"/>
    </row>
    <row r="485" spans="1:23" ht="16.5" customHeight="1" x14ac:dyDescent="0.25">
      <c r="A485" s="29"/>
      <c r="B485" s="30"/>
      <c r="C485" s="6"/>
      <c r="D485" s="6"/>
      <c r="E485" s="6"/>
      <c r="F485" s="6"/>
      <c r="G485" s="31"/>
      <c r="H485" s="31"/>
      <c r="I485" s="32"/>
      <c r="J485" s="32"/>
      <c r="K485" s="32"/>
      <c r="L485" s="32"/>
      <c r="M485" s="6"/>
      <c r="N485" s="6"/>
      <c r="O485" s="6"/>
      <c r="P485" s="6"/>
      <c r="Q485" s="6"/>
      <c r="R485" s="6"/>
      <c r="S485" s="6"/>
      <c r="T485" s="6"/>
      <c r="U485" s="6"/>
      <c r="V485" s="6"/>
      <c r="W485" s="6"/>
    </row>
    <row r="486" spans="1:23" ht="16.5" customHeight="1" x14ac:dyDescent="0.25">
      <c r="A486" s="29"/>
      <c r="B486" s="30"/>
      <c r="C486" s="6"/>
      <c r="D486" s="6"/>
      <c r="E486" s="6"/>
      <c r="F486" s="6"/>
      <c r="G486" s="31"/>
      <c r="H486" s="31"/>
      <c r="I486" s="32"/>
      <c r="J486" s="32"/>
      <c r="K486" s="32"/>
      <c r="L486" s="32"/>
      <c r="M486" s="6"/>
      <c r="N486" s="6"/>
      <c r="O486" s="6"/>
      <c r="P486" s="6"/>
      <c r="Q486" s="6"/>
      <c r="R486" s="6"/>
      <c r="S486" s="6"/>
      <c r="T486" s="6"/>
      <c r="U486" s="6"/>
      <c r="V486" s="6"/>
      <c r="W486" s="6"/>
    </row>
    <row r="487" spans="1:23" ht="16.5" customHeight="1" x14ac:dyDescent="0.25">
      <c r="A487" s="29"/>
      <c r="B487" s="30"/>
      <c r="C487" s="6"/>
      <c r="D487" s="6"/>
      <c r="E487" s="6"/>
      <c r="F487" s="6"/>
      <c r="G487" s="31"/>
      <c r="H487" s="31"/>
      <c r="I487" s="32"/>
      <c r="J487" s="32"/>
      <c r="K487" s="32"/>
      <c r="L487" s="32"/>
      <c r="M487" s="6"/>
      <c r="N487" s="6"/>
      <c r="O487" s="6"/>
      <c r="P487" s="6"/>
      <c r="Q487" s="6"/>
      <c r="R487" s="6"/>
      <c r="S487" s="6"/>
      <c r="T487" s="6"/>
      <c r="U487" s="6"/>
      <c r="V487" s="6"/>
      <c r="W487" s="6"/>
    </row>
    <row r="488" spans="1:23" ht="16.5" customHeight="1" x14ac:dyDescent="0.25">
      <c r="A488" s="29"/>
      <c r="B488" s="30"/>
      <c r="C488" s="6"/>
      <c r="D488" s="6"/>
      <c r="E488" s="6"/>
      <c r="F488" s="6"/>
      <c r="G488" s="31"/>
      <c r="H488" s="31"/>
      <c r="I488" s="32"/>
      <c r="J488" s="32"/>
      <c r="K488" s="32"/>
      <c r="L488" s="32"/>
      <c r="M488" s="6"/>
      <c r="N488" s="6"/>
      <c r="O488" s="6"/>
      <c r="P488" s="6"/>
      <c r="Q488" s="6"/>
      <c r="R488" s="6"/>
      <c r="S488" s="6"/>
      <c r="T488" s="6"/>
      <c r="U488" s="6"/>
      <c r="V488" s="6"/>
      <c r="W488" s="6"/>
    </row>
    <row r="489" spans="1:23" ht="16.5" customHeight="1" x14ac:dyDescent="0.25">
      <c r="A489" s="29"/>
      <c r="B489" s="30"/>
      <c r="C489" s="6"/>
      <c r="D489" s="6"/>
      <c r="E489" s="6"/>
      <c r="F489" s="6"/>
      <c r="G489" s="31"/>
      <c r="H489" s="31"/>
      <c r="I489" s="32"/>
      <c r="J489" s="32"/>
      <c r="K489" s="32"/>
      <c r="L489" s="32"/>
      <c r="M489" s="6"/>
      <c r="N489" s="6"/>
      <c r="O489" s="6"/>
      <c r="P489" s="6"/>
      <c r="Q489" s="6"/>
      <c r="R489" s="6"/>
      <c r="S489" s="6"/>
      <c r="T489" s="6"/>
      <c r="U489" s="6"/>
      <c r="V489" s="6"/>
      <c r="W489" s="6"/>
    </row>
    <row r="490" spans="1:23" ht="16.5" customHeight="1" x14ac:dyDescent="0.25">
      <c r="A490" s="29"/>
      <c r="B490" s="30"/>
      <c r="C490" s="6"/>
      <c r="D490" s="6"/>
      <c r="E490" s="6"/>
      <c r="F490" s="6"/>
      <c r="G490" s="31"/>
      <c r="H490" s="31"/>
      <c r="I490" s="32"/>
      <c r="J490" s="32"/>
      <c r="K490" s="32"/>
      <c r="L490" s="32"/>
      <c r="M490" s="6"/>
      <c r="N490" s="6"/>
      <c r="O490" s="6"/>
      <c r="P490" s="6"/>
      <c r="Q490" s="6"/>
      <c r="R490" s="6"/>
      <c r="S490" s="6"/>
      <c r="T490" s="6"/>
      <c r="U490" s="6"/>
      <c r="V490" s="6"/>
      <c r="W490" s="6"/>
    </row>
    <row r="491" spans="1:23" ht="16.5" customHeight="1" x14ac:dyDescent="0.25">
      <c r="A491" s="29"/>
      <c r="B491" s="30"/>
      <c r="C491" s="6"/>
      <c r="D491" s="6"/>
      <c r="E491" s="6"/>
      <c r="F491" s="6"/>
      <c r="G491" s="31"/>
      <c r="H491" s="31"/>
      <c r="I491" s="32"/>
      <c r="J491" s="32"/>
      <c r="K491" s="32"/>
      <c r="L491" s="32"/>
      <c r="M491" s="6"/>
      <c r="N491" s="6"/>
      <c r="O491" s="6"/>
      <c r="P491" s="6"/>
      <c r="Q491" s="6"/>
      <c r="R491" s="6"/>
      <c r="S491" s="6"/>
      <c r="T491" s="6"/>
      <c r="U491" s="6"/>
      <c r="V491" s="6"/>
      <c r="W491" s="6"/>
    </row>
    <row r="492" spans="1:23" ht="16.5" customHeight="1" x14ac:dyDescent="0.25">
      <c r="A492" s="29"/>
      <c r="B492" s="30"/>
      <c r="C492" s="6"/>
      <c r="D492" s="6"/>
      <c r="E492" s="6"/>
      <c r="F492" s="6"/>
      <c r="G492" s="31"/>
      <c r="H492" s="31"/>
      <c r="I492" s="32"/>
      <c r="J492" s="32"/>
      <c r="K492" s="32"/>
      <c r="L492" s="32"/>
      <c r="M492" s="6"/>
      <c r="N492" s="6"/>
      <c r="O492" s="6"/>
      <c r="P492" s="6"/>
      <c r="Q492" s="6"/>
      <c r="R492" s="6"/>
      <c r="S492" s="6"/>
      <c r="T492" s="6"/>
      <c r="U492" s="6"/>
      <c r="V492" s="6"/>
      <c r="W492" s="6"/>
    </row>
    <row r="493" spans="1:23" ht="16.5" customHeight="1" x14ac:dyDescent="0.25">
      <c r="A493" s="29"/>
      <c r="B493" s="30"/>
      <c r="C493" s="6"/>
      <c r="D493" s="6"/>
      <c r="E493" s="6"/>
      <c r="F493" s="6"/>
      <c r="G493" s="31"/>
      <c r="H493" s="31"/>
      <c r="I493" s="32"/>
      <c r="J493" s="32"/>
      <c r="K493" s="32"/>
      <c r="L493" s="32"/>
      <c r="M493" s="6"/>
      <c r="N493" s="6"/>
      <c r="O493" s="6"/>
      <c r="P493" s="6"/>
      <c r="Q493" s="6"/>
      <c r="R493" s="6"/>
      <c r="S493" s="6"/>
      <c r="T493" s="6"/>
      <c r="U493" s="6"/>
      <c r="V493" s="6"/>
      <c r="W493" s="6"/>
    </row>
    <row r="494" spans="1:23" ht="16.5" customHeight="1" x14ac:dyDescent="0.25">
      <c r="A494" s="29"/>
      <c r="B494" s="30"/>
      <c r="C494" s="6"/>
      <c r="D494" s="6"/>
      <c r="E494" s="6"/>
      <c r="F494" s="6"/>
      <c r="G494" s="31"/>
      <c r="H494" s="31"/>
      <c r="I494" s="32"/>
      <c r="J494" s="32"/>
      <c r="K494" s="32"/>
      <c r="L494" s="32"/>
      <c r="M494" s="6"/>
      <c r="N494" s="6"/>
      <c r="O494" s="6"/>
      <c r="P494" s="6"/>
      <c r="Q494" s="6"/>
      <c r="R494" s="6"/>
      <c r="S494" s="6"/>
      <c r="T494" s="6"/>
      <c r="U494" s="6"/>
      <c r="V494" s="6"/>
      <c r="W494" s="6"/>
    </row>
    <row r="495" spans="1:23" ht="16.5" customHeight="1" x14ac:dyDescent="0.25">
      <c r="A495" s="29"/>
      <c r="B495" s="30"/>
      <c r="C495" s="6"/>
      <c r="D495" s="6"/>
      <c r="E495" s="6"/>
      <c r="F495" s="6"/>
      <c r="G495" s="31"/>
      <c r="H495" s="31"/>
      <c r="I495" s="32"/>
      <c r="J495" s="32"/>
      <c r="K495" s="32"/>
      <c r="L495" s="32"/>
      <c r="M495" s="6"/>
      <c r="N495" s="6"/>
      <c r="O495" s="6"/>
      <c r="P495" s="6"/>
      <c r="Q495" s="6"/>
      <c r="R495" s="6"/>
      <c r="S495" s="6"/>
      <c r="T495" s="6"/>
      <c r="U495" s="6"/>
      <c r="V495" s="6"/>
      <c r="W495" s="6"/>
    </row>
    <row r="496" spans="1:23" ht="16.5" customHeight="1" x14ac:dyDescent="0.25">
      <c r="A496" s="29"/>
      <c r="B496" s="30"/>
      <c r="C496" s="6"/>
      <c r="D496" s="6"/>
      <c r="E496" s="6"/>
      <c r="F496" s="6"/>
      <c r="G496" s="31"/>
      <c r="H496" s="31"/>
      <c r="I496" s="32"/>
      <c r="J496" s="32"/>
      <c r="K496" s="32"/>
      <c r="L496" s="32"/>
      <c r="M496" s="6"/>
      <c r="N496" s="6"/>
      <c r="O496" s="6"/>
      <c r="P496" s="6"/>
      <c r="Q496" s="6"/>
      <c r="R496" s="6"/>
      <c r="S496" s="6"/>
      <c r="T496" s="6"/>
      <c r="U496" s="6"/>
      <c r="V496" s="6"/>
      <c r="W496" s="6"/>
    </row>
    <row r="497" spans="1:23" ht="16.5" customHeight="1" x14ac:dyDescent="0.25">
      <c r="A497" s="29"/>
      <c r="B497" s="30"/>
      <c r="C497" s="6"/>
      <c r="D497" s="6"/>
      <c r="E497" s="6"/>
      <c r="F497" s="6"/>
      <c r="G497" s="31"/>
      <c r="H497" s="31"/>
      <c r="I497" s="32"/>
      <c r="J497" s="32"/>
      <c r="K497" s="32"/>
      <c r="L497" s="32"/>
      <c r="M497" s="6"/>
      <c r="N497" s="6"/>
      <c r="O497" s="6"/>
      <c r="P497" s="6"/>
      <c r="Q497" s="6"/>
      <c r="R497" s="6"/>
      <c r="S497" s="6"/>
      <c r="T497" s="6"/>
      <c r="U497" s="6"/>
      <c r="V497" s="6"/>
      <c r="W497" s="6"/>
    </row>
    <row r="498" spans="1:23" ht="16.5" customHeight="1" x14ac:dyDescent="0.25">
      <c r="A498" s="29"/>
      <c r="B498" s="30"/>
      <c r="C498" s="6"/>
      <c r="D498" s="6"/>
      <c r="E498" s="6"/>
      <c r="F498" s="6"/>
      <c r="G498" s="31"/>
      <c r="H498" s="31"/>
      <c r="I498" s="32"/>
      <c r="J498" s="32"/>
      <c r="K498" s="32"/>
      <c r="L498" s="32"/>
      <c r="M498" s="6"/>
      <c r="N498" s="6"/>
      <c r="O498" s="6"/>
      <c r="P498" s="6"/>
      <c r="Q498" s="6"/>
      <c r="R498" s="6"/>
      <c r="S498" s="6"/>
      <c r="T498" s="6"/>
      <c r="U498" s="6"/>
      <c r="V498" s="6"/>
      <c r="W498" s="6"/>
    </row>
    <row r="499" spans="1:23" ht="16.5" customHeight="1" x14ac:dyDescent="0.25">
      <c r="A499" s="29"/>
      <c r="B499" s="30"/>
      <c r="C499" s="6"/>
      <c r="D499" s="6"/>
      <c r="E499" s="6"/>
      <c r="F499" s="6"/>
      <c r="G499" s="31"/>
      <c r="H499" s="31"/>
      <c r="I499" s="32"/>
      <c r="J499" s="32"/>
      <c r="K499" s="32"/>
      <c r="L499" s="32"/>
      <c r="M499" s="6"/>
      <c r="N499" s="6"/>
      <c r="O499" s="6"/>
      <c r="P499" s="6"/>
      <c r="Q499" s="6"/>
      <c r="R499" s="6"/>
      <c r="S499" s="6"/>
      <c r="T499" s="6"/>
      <c r="U499" s="6"/>
      <c r="V499" s="6"/>
      <c r="W499" s="6"/>
    </row>
    <row r="500" spans="1:23" ht="16.5" customHeight="1" x14ac:dyDescent="0.25">
      <c r="A500" s="29"/>
      <c r="B500" s="30"/>
      <c r="C500" s="6"/>
      <c r="D500" s="6"/>
      <c r="E500" s="6"/>
      <c r="F500" s="6"/>
      <c r="G500" s="31"/>
      <c r="H500" s="31"/>
      <c r="I500" s="32"/>
      <c r="J500" s="32"/>
      <c r="K500" s="32"/>
      <c r="L500" s="32"/>
      <c r="M500" s="6"/>
      <c r="N500" s="6"/>
      <c r="O500" s="6"/>
      <c r="P500" s="6"/>
      <c r="Q500" s="6"/>
      <c r="R500" s="6"/>
      <c r="S500" s="6"/>
      <c r="T500" s="6"/>
      <c r="U500" s="6"/>
      <c r="V500" s="6"/>
      <c r="W500" s="6"/>
    </row>
    <row r="501" spans="1:23" ht="16.5" customHeight="1" x14ac:dyDescent="0.25">
      <c r="A501" s="29"/>
      <c r="B501" s="30"/>
      <c r="C501" s="6"/>
      <c r="D501" s="6"/>
      <c r="E501" s="6"/>
      <c r="F501" s="6"/>
      <c r="G501" s="31"/>
      <c r="H501" s="31"/>
      <c r="I501" s="32"/>
      <c r="J501" s="32"/>
      <c r="K501" s="32"/>
      <c r="L501" s="32"/>
      <c r="M501" s="6"/>
      <c r="N501" s="6"/>
      <c r="O501" s="6"/>
      <c r="P501" s="6"/>
      <c r="Q501" s="6"/>
      <c r="R501" s="6"/>
      <c r="S501" s="6"/>
      <c r="T501" s="6"/>
      <c r="U501" s="6"/>
      <c r="V501" s="6"/>
      <c r="W501" s="6"/>
    </row>
    <row r="502" spans="1:23" ht="16.5" customHeight="1" x14ac:dyDescent="0.25">
      <c r="A502" s="29"/>
      <c r="B502" s="30"/>
      <c r="C502" s="6"/>
      <c r="D502" s="6"/>
      <c r="E502" s="6"/>
      <c r="F502" s="6"/>
      <c r="G502" s="31"/>
      <c r="H502" s="31"/>
      <c r="I502" s="32"/>
      <c r="J502" s="32"/>
      <c r="K502" s="32"/>
      <c r="L502" s="32"/>
      <c r="M502" s="6"/>
      <c r="N502" s="6"/>
      <c r="O502" s="6"/>
      <c r="P502" s="6"/>
      <c r="Q502" s="6"/>
      <c r="R502" s="6"/>
      <c r="S502" s="6"/>
      <c r="T502" s="6"/>
      <c r="U502" s="6"/>
      <c r="V502" s="6"/>
      <c r="W502" s="6"/>
    </row>
    <row r="503" spans="1:23" ht="16.5" customHeight="1" x14ac:dyDescent="0.25">
      <c r="A503" s="29"/>
      <c r="B503" s="30"/>
      <c r="C503" s="6"/>
      <c r="D503" s="6"/>
      <c r="E503" s="6"/>
      <c r="F503" s="6"/>
      <c r="G503" s="31"/>
      <c r="H503" s="31"/>
      <c r="I503" s="32"/>
      <c r="J503" s="32"/>
      <c r="K503" s="32"/>
      <c r="L503" s="32"/>
      <c r="M503" s="6"/>
      <c r="N503" s="6"/>
      <c r="O503" s="6"/>
      <c r="P503" s="6"/>
      <c r="Q503" s="6"/>
      <c r="R503" s="6"/>
      <c r="S503" s="6"/>
      <c r="T503" s="6"/>
      <c r="U503" s="6"/>
      <c r="V503" s="6"/>
      <c r="W503" s="6"/>
    </row>
    <row r="504" spans="1:23" ht="16.5" customHeight="1" x14ac:dyDescent="0.25">
      <c r="A504" s="29"/>
      <c r="B504" s="30"/>
      <c r="C504" s="6"/>
      <c r="D504" s="6"/>
      <c r="E504" s="6"/>
      <c r="F504" s="6"/>
      <c r="G504" s="31"/>
      <c r="H504" s="31"/>
      <c r="I504" s="32"/>
      <c r="J504" s="32"/>
      <c r="K504" s="32"/>
      <c r="L504" s="32"/>
      <c r="M504" s="6"/>
      <c r="N504" s="6"/>
      <c r="O504" s="6"/>
      <c r="P504" s="6"/>
      <c r="Q504" s="6"/>
      <c r="R504" s="6"/>
      <c r="S504" s="6"/>
      <c r="T504" s="6"/>
      <c r="U504" s="6"/>
      <c r="V504" s="6"/>
      <c r="W504" s="6"/>
    </row>
    <row r="505" spans="1:23" ht="16.5" customHeight="1" x14ac:dyDescent="0.25">
      <c r="A505" s="29"/>
      <c r="B505" s="30"/>
      <c r="C505" s="6"/>
      <c r="D505" s="6"/>
      <c r="E505" s="6"/>
      <c r="F505" s="6"/>
      <c r="G505" s="31"/>
      <c r="H505" s="31"/>
      <c r="I505" s="32"/>
      <c r="J505" s="32"/>
      <c r="K505" s="32"/>
      <c r="L505" s="32"/>
      <c r="M505" s="6"/>
      <c r="N505" s="6"/>
      <c r="O505" s="6"/>
      <c r="P505" s="6"/>
      <c r="Q505" s="6"/>
      <c r="R505" s="6"/>
      <c r="S505" s="6"/>
      <c r="T505" s="6"/>
      <c r="U505" s="6"/>
      <c r="V505" s="6"/>
      <c r="W505" s="6"/>
    </row>
    <row r="506" spans="1:23" ht="16.5" customHeight="1" x14ac:dyDescent="0.25">
      <c r="A506" s="29"/>
      <c r="B506" s="30"/>
      <c r="C506" s="6"/>
      <c r="D506" s="6"/>
      <c r="E506" s="6"/>
      <c r="F506" s="6"/>
      <c r="G506" s="31"/>
      <c r="H506" s="31"/>
      <c r="I506" s="32"/>
      <c r="J506" s="32"/>
      <c r="K506" s="32"/>
      <c r="L506" s="32"/>
      <c r="M506" s="6"/>
      <c r="N506" s="6"/>
      <c r="O506" s="6"/>
      <c r="P506" s="6"/>
      <c r="Q506" s="6"/>
      <c r="R506" s="6"/>
      <c r="S506" s="6"/>
      <c r="T506" s="6"/>
      <c r="U506" s="6"/>
      <c r="V506" s="6"/>
      <c r="W506" s="6"/>
    </row>
    <row r="507" spans="1:23" ht="16.5" customHeight="1" x14ac:dyDescent="0.25">
      <c r="A507" s="29"/>
      <c r="B507" s="30"/>
      <c r="C507" s="6"/>
      <c r="D507" s="6"/>
      <c r="E507" s="6"/>
      <c r="F507" s="6"/>
      <c r="G507" s="31"/>
      <c r="H507" s="31"/>
      <c r="I507" s="32"/>
      <c r="J507" s="32"/>
      <c r="K507" s="32"/>
      <c r="L507" s="32"/>
      <c r="M507" s="6"/>
      <c r="N507" s="6"/>
      <c r="O507" s="6"/>
      <c r="P507" s="6"/>
      <c r="Q507" s="6"/>
      <c r="R507" s="6"/>
      <c r="S507" s="6"/>
      <c r="T507" s="6"/>
      <c r="U507" s="6"/>
      <c r="V507" s="6"/>
      <c r="W507" s="6"/>
    </row>
    <row r="508" spans="1:23" ht="16.5" customHeight="1" x14ac:dyDescent="0.25">
      <c r="A508" s="29"/>
      <c r="B508" s="30"/>
      <c r="C508" s="6"/>
      <c r="D508" s="6"/>
      <c r="E508" s="6"/>
      <c r="F508" s="6"/>
      <c r="G508" s="31"/>
      <c r="H508" s="31"/>
      <c r="I508" s="32"/>
      <c r="J508" s="32"/>
      <c r="K508" s="32"/>
      <c r="L508" s="32"/>
      <c r="M508" s="6"/>
      <c r="N508" s="6"/>
      <c r="O508" s="6"/>
      <c r="P508" s="6"/>
      <c r="Q508" s="6"/>
      <c r="R508" s="6"/>
      <c r="S508" s="6"/>
      <c r="T508" s="6"/>
      <c r="U508" s="6"/>
      <c r="V508" s="6"/>
      <c r="W508" s="6"/>
    </row>
    <row r="509" spans="1:23" ht="16.5" customHeight="1" x14ac:dyDescent="0.25">
      <c r="A509" s="29"/>
      <c r="B509" s="30"/>
      <c r="C509" s="6"/>
      <c r="D509" s="6"/>
      <c r="E509" s="6"/>
      <c r="F509" s="6"/>
      <c r="G509" s="31"/>
      <c r="H509" s="31"/>
      <c r="I509" s="32"/>
      <c r="J509" s="32"/>
      <c r="K509" s="32"/>
      <c r="L509" s="32"/>
      <c r="M509" s="6"/>
      <c r="N509" s="6"/>
      <c r="O509" s="6"/>
      <c r="P509" s="6"/>
      <c r="Q509" s="6"/>
      <c r="R509" s="6"/>
      <c r="S509" s="6"/>
      <c r="T509" s="6"/>
      <c r="U509" s="6"/>
      <c r="V509" s="6"/>
      <c r="W509" s="6"/>
    </row>
    <row r="510" spans="1:23" ht="16.5" customHeight="1" x14ac:dyDescent="0.25">
      <c r="A510" s="29"/>
      <c r="B510" s="30"/>
      <c r="C510" s="6"/>
      <c r="D510" s="6"/>
      <c r="E510" s="6"/>
      <c r="F510" s="6"/>
      <c r="G510" s="31"/>
      <c r="H510" s="31"/>
      <c r="I510" s="32"/>
      <c r="J510" s="32"/>
      <c r="K510" s="32"/>
      <c r="L510" s="32"/>
      <c r="M510" s="6"/>
      <c r="N510" s="6"/>
      <c r="O510" s="6"/>
      <c r="P510" s="6"/>
      <c r="Q510" s="6"/>
      <c r="R510" s="6"/>
      <c r="S510" s="6"/>
      <c r="T510" s="6"/>
      <c r="U510" s="6"/>
      <c r="V510" s="6"/>
      <c r="W510" s="6"/>
    </row>
    <row r="511" spans="1:23" ht="16.5" customHeight="1" x14ac:dyDescent="0.25">
      <c r="A511" s="29"/>
      <c r="B511" s="30"/>
      <c r="C511" s="6"/>
      <c r="D511" s="6"/>
      <c r="E511" s="6"/>
      <c r="F511" s="6"/>
      <c r="G511" s="31"/>
      <c r="H511" s="31"/>
      <c r="I511" s="32"/>
      <c r="J511" s="32"/>
      <c r="K511" s="32"/>
      <c r="L511" s="32"/>
      <c r="M511" s="6"/>
      <c r="N511" s="6"/>
      <c r="O511" s="6"/>
      <c r="P511" s="6"/>
      <c r="Q511" s="6"/>
      <c r="R511" s="6"/>
      <c r="S511" s="6"/>
      <c r="T511" s="6"/>
      <c r="U511" s="6"/>
      <c r="V511" s="6"/>
      <c r="W511" s="6"/>
    </row>
    <row r="512" spans="1:23" ht="16.5" customHeight="1" x14ac:dyDescent="0.25">
      <c r="A512" s="29"/>
      <c r="B512" s="30"/>
      <c r="C512" s="6"/>
      <c r="D512" s="6"/>
      <c r="E512" s="6"/>
      <c r="F512" s="6"/>
      <c r="G512" s="31"/>
      <c r="H512" s="31"/>
      <c r="I512" s="32"/>
      <c r="J512" s="32"/>
      <c r="K512" s="32"/>
      <c r="L512" s="32"/>
      <c r="M512" s="6"/>
      <c r="N512" s="6"/>
      <c r="O512" s="6"/>
      <c r="P512" s="6"/>
      <c r="Q512" s="6"/>
      <c r="R512" s="6"/>
      <c r="S512" s="6"/>
      <c r="T512" s="6"/>
      <c r="U512" s="6"/>
      <c r="V512" s="6"/>
      <c r="W512" s="6"/>
    </row>
    <row r="513" spans="1:23" ht="16.5" customHeight="1" x14ac:dyDescent="0.25">
      <c r="A513" s="29"/>
      <c r="B513" s="30"/>
      <c r="C513" s="6"/>
      <c r="D513" s="6"/>
      <c r="E513" s="6"/>
      <c r="F513" s="6"/>
      <c r="G513" s="31"/>
      <c r="H513" s="31"/>
      <c r="I513" s="32"/>
      <c r="J513" s="32"/>
      <c r="K513" s="32"/>
      <c r="L513" s="32"/>
      <c r="M513" s="6"/>
      <c r="N513" s="6"/>
      <c r="O513" s="6"/>
      <c r="P513" s="6"/>
      <c r="Q513" s="6"/>
      <c r="R513" s="6"/>
      <c r="S513" s="6"/>
      <c r="T513" s="6"/>
      <c r="U513" s="6"/>
      <c r="V513" s="6"/>
      <c r="W513" s="6"/>
    </row>
    <row r="514" spans="1:23" ht="16.5" customHeight="1" x14ac:dyDescent="0.25">
      <c r="A514" s="29"/>
      <c r="B514" s="30"/>
      <c r="C514" s="6"/>
      <c r="D514" s="6"/>
      <c r="E514" s="6"/>
      <c r="F514" s="6"/>
      <c r="G514" s="31"/>
      <c r="H514" s="31"/>
      <c r="I514" s="32"/>
      <c r="J514" s="32"/>
      <c r="K514" s="32"/>
      <c r="L514" s="32"/>
      <c r="M514" s="6"/>
      <c r="N514" s="6"/>
      <c r="O514" s="6"/>
      <c r="P514" s="6"/>
      <c r="Q514" s="6"/>
      <c r="R514" s="6"/>
      <c r="S514" s="6"/>
      <c r="T514" s="6"/>
      <c r="U514" s="6"/>
      <c r="V514" s="6"/>
      <c r="W514" s="6"/>
    </row>
    <row r="515" spans="1:23" ht="16.5" customHeight="1" x14ac:dyDescent="0.25">
      <c r="A515" s="29"/>
      <c r="B515" s="30"/>
      <c r="C515" s="6"/>
      <c r="D515" s="6"/>
      <c r="E515" s="6"/>
      <c r="F515" s="6"/>
      <c r="G515" s="31"/>
      <c r="H515" s="31"/>
      <c r="I515" s="32"/>
      <c r="J515" s="32"/>
      <c r="K515" s="32"/>
      <c r="L515" s="32"/>
      <c r="M515" s="6"/>
      <c r="N515" s="6"/>
      <c r="O515" s="6"/>
      <c r="P515" s="6"/>
      <c r="Q515" s="6"/>
      <c r="R515" s="6"/>
      <c r="S515" s="6"/>
      <c r="T515" s="6"/>
      <c r="U515" s="6"/>
      <c r="V515" s="6"/>
      <c r="W515" s="6"/>
    </row>
    <row r="516" spans="1:23" ht="16.5" customHeight="1" x14ac:dyDescent="0.25">
      <c r="A516" s="29"/>
      <c r="B516" s="30"/>
      <c r="C516" s="6"/>
      <c r="D516" s="6"/>
      <c r="E516" s="6"/>
      <c r="F516" s="6"/>
      <c r="G516" s="31"/>
      <c r="H516" s="31"/>
      <c r="I516" s="32"/>
      <c r="J516" s="32"/>
      <c r="K516" s="32"/>
      <c r="L516" s="32"/>
      <c r="M516" s="6"/>
      <c r="N516" s="6"/>
      <c r="O516" s="6"/>
      <c r="P516" s="6"/>
      <c r="Q516" s="6"/>
      <c r="R516" s="6"/>
      <c r="S516" s="6"/>
      <c r="T516" s="6"/>
      <c r="U516" s="6"/>
      <c r="V516" s="6"/>
      <c r="W516" s="6"/>
    </row>
    <row r="517" spans="1:23" ht="16.5" customHeight="1" x14ac:dyDescent="0.25">
      <c r="A517" s="29"/>
      <c r="B517" s="30"/>
      <c r="C517" s="6"/>
      <c r="D517" s="6"/>
      <c r="E517" s="6"/>
      <c r="F517" s="6"/>
      <c r="G517" s="31"/>
      <c r="H517" s="31"/>
      <c r="I517" s="32"/>
      <c r="J517" s="32"/>
      <c r="K517" s="32"/>
      <c r="L517" s="32"/>
      <c r="M517" s="6"/>
      <c r="N517" s="6"/>
      <c r="O517" s="6"/>
      <c r="P517" s="6"/>
      <c r="Q517" s="6"/>
      <c r="R517" s="6"/>
      <c r="S517" s="6"/>
      <c r="T517" s="6"/>
      <c r="U517" s="6"/>
      <c r="V517" s="6"/>
      <c r="W517" s="6"/>
    </row>
    <row r="518" spans="1:23" ht="16.5" customHeight="1" x14ac:dyDescent="0.25">
      <c r="A518" s="29"/>
      <c r="B518" s="30"/>
      <c r="C518" s="6"/>
      <c r="D518" s="6"/>
      <c r="E518" s="6"/>
      <c r="F518" s="6"/>
      <c r="G518" s="31"/>
      <c r="H518" s="31"/>
      <c r="I518" s="32"/>
      <c r="J518" s="32"/>
      <c r="K518" s="32"/>
      <c r="L518" s="32"/>
      <c r="M518" s="6"/>
      <c r="N518" s="6"/>
      <c r="O518" s="6"/>
      <c r="P518" s="6"/>
      <c r="Q518" s="6"/>
      <c r="R518" s="6"/>
      <c r="S518" s="6"/>
      <c r="T518" s="6"/>
      <c r="U518" s="6"/>
      <c r="V518" s="6"/>
      <c r="W518" s="6"/>
    </row>
    <row r="519" spans="1:23" ht="16.5" customHeight="1" x14ac:dyDescent="0.25">
      <c r="A519" s="29"/>
      <c r="B519" s="30"/>
      <c r="C519" s="6"/>
      <c r="D519" s="6"/>
      <c r="E519" s="6"/>
      <c r="F519" s="6"/>
      <c r="G519" s="31"/>
      <c r="H519" s="31"/>
      <c r="I519" s="32"/>
      <c r="J519" s="32"/>
      <c r="K519" s="32"/>
      <c r="L519" s="32"/>
      <c r="M519" s="6"/>
      <c r="N519" s="6"/>
      <c r="O519" s="6"/>
      <c r="P519" s="6"/>
      <c r="Q519" s="6"/>
      <c r="R519" s="6"/>
      <c r="S519" s="6"/>
      <c r="T519" s="6"/>
      <c r="U519" s="6"/>
      <c r="V519" s="6"/>
      <c r="W519" s="6"/>
    </row>
    <row r="520" spans="1:23" ht="16.5" customHeight="1" x14ac:dyDescent="0.25">
      <c r="A520" s="29"/>
      <c r="B520" s="30"/>
      <c r="C520" s="6"/>
      <c r="D520" s="6"/>
      <c r="E520" s="6"/>
      <c r="F520" s="6"/>
      <c r="G520" s="31"/>
      <c r="H520" s="31"/>
      <c r="I520" s="32"/>
      <c r="J520" s="32"/>
      <c r="K520" s="32"/>
      <c r="L520" s="32"/>
      <c r="M520" s="6"/>
      <c r="N520" s="6"/>
      <c r="O520" s="6"/>
      <c r="P520" s="6"/>
      <c r="Q520" s="6"/>
      <c r="R520" s="6"/>
      <c r="S520" s="6"/>
      <c r="T520" s="6"/>
      <c r="U520" s="6"/>
      <c r="V520" s="6"/>
      <c r="W520" s="6"/>
    </row>
    <row r="521" spans="1:23" ht="16.5" customHeight="1" x14ac:dyDescent="0.25">
      <c r="A521" s="29"/>
      <c r="B521" s="30"/>
      <c r="C521" s="6"/>
      <c r="D521" s="6"/>
      <c r="E521" s="6"/>
      <c r="F521" s="6"/>
      <c r="G521" s="31"/>
      <c r="H521" s="31"/>
      <c r="I521" s="32"/>
      <c r="J521" s="32"/>
      <c r="K521" s="32"/>
      <c r="L521" s="32"/>
      <c r="M521" s="6"/>
      <c r="N521" s="6"/>
      <c r="O521" s="6"/>
      <c r="P521" s="6"/>
      <c r="Q521" s="6"/>
      <c r="R521" s="6"/>
      <c r="S521" s="6"/>
      <c r="T521" s="6"/>
      <c r="U521" s="6"/>
      <c r="V521" s="6"/>
      <c r="W521" s="6"/>
    </row>
    <row r="522" spans="1:23" ht="16.5" customHeight="1" x14ac:dyDescent="0.25">
      <c r="A522" s="29"/>
      <c r="B522" s="30"/>
      <c r="C522" s="6"/>
      <c r="D522" s="6"/>
      <c r="E522" s="6"/>
      <c r="F522" s="6"/>
      <c r="G522" s="31"/>
      <c r="H522" s="31"/>
      <c r="I522" s="32"/>
      <c r="J522" s="32"/>
      <c r="K522" s="32"/>
      <c r="L522" s="32"/>
      <c r="M522" s="6"/>
      <c r="N522" s="6"/>
      <c r="O522" s="6"/>
      <c r="P522" s="6"/>
      <c r="Q522" s="6"/>
      <c r="R522" s="6"/>
      <c r="S522" s="6"/>
      <c r="T522" s="6"/>
      <c r="U522" s="6"/>
      <c r="V522" s="6"/>
      <c r="W522" s="6"/>
    </row>
    <row r="523" spans="1:23" ht="16.5" customHeight="1" x14ac:dyDescent="0.25">
      <c r="A523" s="29"/>
      <c r="B523" s="30"/>
      <c r="C523" s="6"/>
      <c r="D523" s="6"/>
      <c r="E523" s="6"/>
      <c r="F523" s="6"/>
      <c r="G523" s="31"/>
      <c r="H523" s="31"/>
      <c r="I523" s="32"/>
      <c r="J523" s="32"/>
      <c r="K523" s="32"/>
      <c r="L523" s="32"/>
      <c r="M523" s="6"/>
      <c r="N523" s="6"/>
      <c r="O523" s="6"/>
      <c r="P523" s="6"/>
      <c r="Q523" s="6"/>
      <c r="R523" s="6"/>
      <c r="S523" s="6"/>
      <c r="T523" s="6"/>
      <c r="U523" s="6"/>
      <c r="V523" s="6"/>
      <c r="W523" s="6"/>
    </row>
    <row r="524" spans="1:23" ht="16.5" customHeight="1" x14ac:dyDescent="0.25">
      <c r="A524" s="29"/>
      <c r="B524" s="30"/>
      <c r="C524" s="6"/>
      <c r="D524" s="6"/>
      <c r="E524" s="6"/>
      <c r="F524" s="6"/>
      <c r="G524" s="31"/>
      <c r="H524" s="31"/>
      <c r="I524" s="32"/>
      <c r="J524" s="32"/>
      <c r="K524" s="32"/>
      <c r="L524" s="32"/>
      <c r="M524" s="6"/>
      <c r="N524" s="6"/>
      <c r="O524" s="6"/>
      <c r="P524" s="6"/>
      <c r="Q524" s="6"/>
      <c r="R524" s="6"/>
      <c r="S524" s="6"/>
      <c r="T524" s="6"/>
      <c r="U524" s="6"/>
      <c r="V524" s="6"/>
      <c r="W524" s="6"/>
    </row>
    <row r="525" spans="1:23" ht="16.5" customHeight="1" x14ac:dyDescent="0.25">
      <c r="A525" s="29"/>
      <c r="B525" s="30"/>
      <c r="C525" s="6"/>
      <c r="D525" s="6"/>
      <c r="E525" s="6"/>
      <c r="F525" s="6"/>
      <c r="G525" s="31"/>
      <c r="H525" s="31"/>
      <c r="I525" s="32"/>
      <c r="J525" s="32"/>
      <c r="K525" s="32"/>
      <c r="L525" s="32"/>
      <c r="M525" s="6"/>
      <c r="N525" s="6"/>
      <c r="O525" s="6"/>
      <c r="P525" s="6"/>
      <c r="Q525" s="6"/>
      <c r="R525" s="6"/>
      <c r="S525" s="6"/>
      <c r="T525" s="6"/>
      <c r="U525" s="6"/>
      <c r="V525" s="6"/>
      <c r="W525" s="6"/>
    </row>
    <row r="526" spans="1:23" ht="16.5" customHeight="1" x14ac:dyDescent="0.25">
      <c r="A526" s="29"/>
      <c r="B526" s="30"/>
      <c r="C526" s="6"/>
      <c r="D526" s="6"/>
      <c r="E526" s="6"/>
      <c r="F526" s="6"/>
      <c r="G526" s="31"/>
      <c r="H526" s="31"/>
      <c r="I526" s="32"/>
      <c r="J526" s="32"/>
      <c r="K526" s="32"/>
      <c r="L526" s="32"/>
      <c r="M526" s="6"/>
      <c r="N526" s="6"/>
      <c r="O526" s="6"/>
      <c r="P526" s="6"/>
      <c r="Q526" s="6"/>
      <c r="R526" s="6"/>
      <c r="S526" s="6"/>
      <c r="T526" s="6"/>
      <c r="U526" s="6"/>
      <c r="V526" s="6"/>
      <c r="W526" s="6"/>
    </row>
    <row r="527" spans="1:23" ht="16.5" customHeight="1" x14ac:dyDescent="0.25">
      <c r="A527" s="29"/>
      <c r="B527" s="30"/>
      <c r="C527" s="6"/>
      <c r="D527" s="6"/>
      <c r="E527" s="6"/>
      <c r="F527" s="6"/>
      <c r="G527" s="31"/>
      <c r="H527" s="31"/>
      <c r="I527" s="32"/>
      <c r="J527" s="32"/>
      <c r="K527" s="32"/>
      <c r="L527" s="32"/>
      <c r="M527" s="6"/>
      <c r="N527" s="6"/>
      <c r="O527" s="6"/>
      <c r="P527" s="6"/>
      <c r="Q527" s="6"/>
      <c r="R527" s="6"/>
      <c r="S527" s="6"/>
      <c r="T527" s="6"/>
      <c r="U527" s="6"/>
      <c r="V527" s="6"/>
      <c r="W527" s="6"/>
    </row>
    <row r="528" spans="1:23" ht="16.5" customHeight="1" x14ac:dyDescent="0.25">
      <c r="A528" s="29"/>
      <c r="B528" s="30"/>
      <c r="C528" s="6"/>
      <c r="D528" s="6"/>
      <c r="E528" s="6"/>
      <c r="F528" s="6"/>
      <c r="G528" s="31"/>
      <c r="H528" s="31"/>
      <c r="I528" s="32"/>
      <c r="J528" s="32"/>
      <c r="K528" s="32"/>
      <c r="L528" s="32"/>
      <c r="M528" s="6"/>
      <c r="N528" s="6"/>
      <c r="O528" s="6"/>
      <c r="P528" s="6"/>
      <c r="Q528" s="6"/>
      <c r="R528" s="6"/>
      <c r="S528" s="6"/>
      <c r="T528" s="6"/>
      <c r="U528" s="6"/>
      <c r="V528" s="6"/>
      <c r="W528" s="6"/>
    </row>
    <row r="529" spans="1:23" ht="16.5" customHeight="1" x14ac:dyDescent="0.25">
      <c r="A529" s="29"/>
      <c r="B529" s="30"/>
      <c r="C529" s="6"/>
      <c r="D529" s="6"/>
      <c r="E529" s="6"/>
      <c r="F529" s="6"/>
      <c r="G529" s="31"/>
      <c r="H529" s="31"/>
      <c r="I529" s="32"/>
      <c r="J529" s="32"/>
      <c r="K529" s="32"/>
      <c r="L529" s="32"/>
      <c r="M529" s="6"/>
      <c r="N529" s="6"/>
      <c r="O529" s="6"/>
      <c r="P529" s="6"/>
      <c r="Q529" s="6"/>
      <c r="R529" s="6"/>
      <c r="S529" s="6"/>
      <c r="T529" s="6"/>
      <c r="U529" s="6"/>
      <c r="V529" s="6"/>
      <c r="W529" s="6"/>
    </row>
    <row r="530" spans="1:23" ht="16.5" customHeight="1" x14ac:dyDescent="0.25">
      <c r="A530" s="29"/>
      <c r="B530" s="30"/>
      <c r="C530" s="6"/>
      <c r="D530" s="6"/>
      <c r="E530" s="6"/>
      <c r="F530" s="6"/>
      <c r="G530" s="31"/>
      <c r="H530" s="31"/>
      <c r="I530" s="32"/>
      <c r="J530" s="32"/>
      <c r="K530" s="32"/>
      <c r="L530" s="32"/>
      <c r="M530" s="6"/>
      <c r="N530" s="6"/>
      <c r="O530" s="6"/>
      <c r="P530" s="6"/>
      <c r="Q530" s="6"/>
      <c r="R530" s="6"/>
      <c r="S530" s="6"/>
      <c r="T530" s="6"/>
      <c r="U530" s="6"/>
      <c r="V530" s="6"/>
      <c r="W530" s="6"/>
    </row>
    <row r="531" spans="1:23" ht="16.5" customHeight="1" x14ac:dyDescent="0.25">
      <c r="A531" s="29"/>
      <c r="B531" s="30"/>
      <c r="C531" s="6"/>
      <c r="D531" s="6"/>
      <c r="E531" s="6"/>
      <c r="F531" s="6"/>
      <c r="G531" s="31"/>
      <c r="H531" s="31"/>
      <c r="I531" s="32"/>
      <c r="J531" s="32"/>
      <c r="K531" s="32"/>
      <c r="L531" s="32"/>
      <c r="M531" s="6"/>
      <c r="N531" s="6"/>
      <c r="O531" s="6"/>
      <c r="P531" s="6"/>
      <c r="Q531" s="6"/>
      <c r="R531" s="6"/>
      <c r="S531" s="6"/>
      <c r="T531" s="6"/>
      <c r="U531" s="6"/>
      <c r="V531" s="6"/>
      <c r="W531" s="6"/>
    </row>
    <row r="532" spans="1:23" ht="16.5" customHeight="1" x14ac:dyDescent="0.25">
      <c r="A532" s="29"/>
      <c r="B532" s="30"/>
      <c r="C532" s="6"/>
      <c r="D532" s="6"/>
      <c r="E532" s="6"/>
      <c r="F532" s="6"/>
      <c r="G532" s="31"/>
      <c r="H532" s="31"/>
      <c r="I532" s="32"/>
      <c r="J532" s="32"/>
      <c r="K532" s="32"/>
      <c r="L532" s="32"/>
      <c r="M532" s="6"/>
      <c r="N532" s="6"/>
      <c r="O532" s="6"/>
      <c r="P532" s="6"/>
      <c r="Q532" s="6"/>
      <c r="R532" s="6"/>
      <c r="S532" s="6"/>
      <c r="T532" s="6"/>
      <c r="U532" s="6"/>
      <c r="V532" s="6"/>
      <c r="W532" s="6"/>
    </row>
    <row r="533" spans="1:23" ht="16.5" customHeight="1" x14ac:dyDescent="0.25">
      <c r="A533" s="29"/>
      <c r="B533" s="30"/>
      <c r="C533" s="6"/>
      <c r="D533" s="6"/>
      <c r="E533" s="6"/>
      <c r="F533" s="6"/>
      <c r="G533" s="31"/>
      <c r="H533" s="31"/>
      <c r="I533" s="32"/>
      <c r="J533" s="32"/>
      <c r="K533" s="32"/>
      <c r="L533" s="32"/>
      <c r="M533" s="6"/>
      <c r="N533" s="6"/>
      <c r="O533" s="6"/>
      <c r="P533" s="6"/>
      <c r="Q533" s="6"/>
      <c r="R533" s="6"/>
      <c r="S533" s="6"/>
      <c r="T533" s="6"/>
      <c r="U533" s="6"/>
      <c r="V533" s="6"/>
      <c r="W533" s="6"/>
    </row>
    <row r="534" spans="1:23" ht="16.5" customHeight="1" x14ac:dyDescent="0.25">
      <c r="A534" s="29"/>
      <c r="B534" s="30"/>
      <c r="C534" s="6"/>
      <c r="D534" s="6"/>
      <c r="E534" s="6"/>
      <c r="F534" s="6"/>
      <c r="G534" s="31"/>
      <c r="H534" s="31"/>
      <c r="I534" s="32"/>
      <c r="J534" s="32"/>
      <c r="K534" s="32"/>
      <c r="L534" s="32"/>
      <c r="M534" s="6"/>
      <c r="N534" s="6"/>
      <c r="O534" s="6"/>
      <c r="P534" s="6"/>
      <c r="Q534" s="6"/>
      <c r="R534" s="6"/>
      <c r="S534" s="6"/>
      <c r="T534" s="6"/>
      <c r="U534" s="6"/>
      <c r="V534" s="6"/>
      <c r="W534" s="6"/>
    </row>
    <row r="535" spans="1:23" ht="16.5" customHeight="1" x14ac:dyDescent="0.25">
      <c r="A535" s="29"/>
      <c r="B535" s="30"/>
      <c r="C535" s="6"/>
      <c r="D535" s="6"/>
      <c r="E535" s="6"/>
      <c r="F535" s="6"/>
      <c r="G535" s="31"/>
      <c r="H535" s="31"/>
      <c r="I535" s="32"/>
      <c r="J535" s="32"/>
      <c r="K535" s="32"/>
      <c r="L535" s="32"/>
      <c r="M535" s="6"/>
      <c r="N535" s="6"/>
      <c r="O535" s="6"/>
      <c r="P535" s="6"/>
      <c r="Q535" s="6"/>
      <c r="R535" s="6"/>
      <c r="S535" s="6"/>
      <c r="T535" s="6"/>
      <c r="U535" s="6"/>
      <c r="V535" s="6"/>
      <c r="W535" s="6"/>
    </row>
    <row r="536" spans="1:23" ht="16.5" customHeight="1" x14ac:dyDescent="0.25">
      <c r="A536" s="29"/>
      <c r="B536" s="30"/>
      <c r="C536" s="6"/>
      <c r="D536" s="6"/>
      <c r="E536" s="6"/>
      <c r="F536" s="6"/>
      <c r="G536" s="31"/>
      <c r="H536" s="31"/>
      <c r="I536" s="32"/>
      <c r="J536" s="32"/>
      <c r="K536" s="32"/>
      <c r="L536" s="32"/>
      <c r="M536" s="6"/>
      <c r="N536" s="6"/>
      <c r="O536" s="6"/>
      <c r="P536" s="6"/>
      <c r="Q536" s="6"/>
      <c r="R536" s="6"/>
      <c r="S536" s="6"/>
      <c r="T536" s="6"/>
      <c r="U536" s="6"/>
      <c r="V536" s="6"/>
      <c r="W536" s="6"/>
    </row>
    <row r="537" spans="1:23" ht="16.5" customHeight="1" x14ac:dyDescent="0.25">
      <c r="A537" s="29"/>
      <c r="B537" s="30"/>
      <c r="C537" s="6"/>
      <c r="D537" s="6"/>
      <c r="E537" s="6"/>
      <c r="F537" s="6"/>
      <c r="G537" s="31"/>
      <c r="H537" s="31"/>
      <c r="I537" s="32"/>
      <c r="J537" s="32"/>
      <c r="K537" s="32"/>
      <c r="L537" s="32"/>
      <c r="M537" s="6"/>
      <c r="N537" s="6"/>
      <c r="O537" s="6"/>
      <c r="P537" s="6"/>
      <c r="Q537" s="6"/>
      <c r="R537" s="6"/>
      <c r="S537" s="6"/>
      <c r="T537" s="6"/>
      <c r="U537" s="6"/>
      <c r="V537" s="6"/>
      <c r="W537" s="6"/>
    </row>
    <row r="538" spans="1:23" ht="16.5" customHeight="1" x14ac:dyDescent="0.25">
      <c r="A538" s="29"/>
      <c r="B538" s="30"/>
      <c r="C538" s="6"/>
      <c r="D538" s="6"/>
      <c r="E538" s="6"/>
      <c r="F538" s="6"/>
      <c r="G538" s="31"/>
      <c r="H538" s="31"/>
      <c r="I538" s="32"/>
      <c r="J538" s="32"/>
      <c r="K538" s="32"/>
      <c r="L538" s="32"/>
      <c r="M538" s="6"/>
      <c r="N538" s="6"/>
      <c r="O538" s="6"/>
      <c r="P538" s="6"/>
      <c r="Q538" s="6"/>
      <c r="R538" s="6"/>
      <c r="S538" s="6"/>
      <c r="T538" s="6"/>
      <c r="U538" s="6"/>
      <c r="V538" s="6"/>
      <c r="W538" s="6"/>
    </row>
    <row r="539" spans="1:23" ht="16.5" customHeight="1" x14ac:dyDescent="0.25">
      <c r="A539" s="29"/>
      <c r="B539" s="30"/>
      <c r="C539" s="6"/>
      <c r="D539" s="6"/>
      <c r="E539" s="6"/>
      <c r="F539" s="6"/>
      <c r="G539" s="31"/>
      <c r="H539" s="31"/>
      <c r="I539" s="32"/>
      <c r="J539" s="32"/>
      <c r="K539" s="32"/>
      <c r="L539" s="32"/>
      <c r="M539" s="6"/>
      <c r="N539" s="6"/>
      <c r="O539" s="6"/>
      <c r="P539" s="6"/>
      <c r="Q539" s="6"/>
      <c r="R539" s="6"/>
      <c r="S539" s="6"/>
      <c r="T539" s="6"/>
      <c r="U539" s="6"/>
      <c r="V539" s="6"/>
      <c r="W539" s="6"/>
    </row>
    <row r="540" spans="1:23" ht="16.5" customHeight="1" x14ac:dyDescent="0.25">
      <c r="A540" s="29"/>
      <c r="B540" s="30"/>
      <c r="C540" s="6"/>
      <c r="D540" s="6"/>
      <c r="E540" s="6"/>
      <c r="F540" s="6"/>
      <c r="G540" s="31"/>
      <c r="H540" s="31"/>
      <c r="I540" s="32"/>
      <c r="J540" s="32"/>
      <c r="K540" s="32"/>
      <c r="L540" s="32"/>
      <c r="M540" s="6"/>
      <c r="N540" s="6"/>
      <c r="O540" s="6"/>
      <c r="P540" s="6"/>
      <c r="Q540" s="6"/>
      <c r="R540" s="6"/>
      <c r="S540" s="6"/>
      <c r="T540" s="6"/>
      <c r="U540" s="6"/>
      <c r="V540" s="6"/>
      <c r="W540" s="6"/>
    </row>
    <row r="541" spans="1:23" ht="16.5" customHeight="1" x14ac:dyDescent="0.25">
      <c r="A541" s="29"/>
      <c r="B541" s="30"/>
      <c r="C541" s="6"/>
      <c r="D541" s="6"/>
      <c r="E541" s="6"/>
      <c r="F541" s="6"/>
      <c r="G541" s="31"/>
      <c r="H541" s="31"/>
      <c r="I541" s="32"/>
      <c r="J541" s="32"/>
      <c r="K541" s="32"/>
      <c r="L541" s="32"/>
      <c r="M541" s="6"/>
      <c r="N541" s="6"/>
      <c r="O541" s="6"/>
      <c r="P541" s="6"/>
      <c r="Q541" s="6"/>
      <c r="R541" s="6"/>
      <c r="S541" s="6"/>
      <c r="T541" s="6"/>
      <c r="U541" s="6"/>
      <c r="V541" s="6"/>
      <c r="W541" s="6"/>
    </row>
    <row r="542" spans="1:23" ht="16.5" customHeight="1" x14ac:dyDescent="0.25">
      <c r="A542" s="29"/>
      <c r="B542" s="30"/>
      <c r="C542" s="6"/>
      <c r="D542" s="6"/>
      <c r="E542" s="6"/>
      <c r="F542" s="6"/>
      <c r="G542" s="31"/>
      <c r="H542" s="31"/>
      <c r="I542" s="32"/>
      <c r="J542" s="32"/>
      <c r="K542" s="32"/>
      <c r="L542" s="32"/>
      <c r="M542" s="6"/>
      <c r="N542" s="6"/>
      <c r="O542" s="6"/>
      <c r="P542" s="6"/>
      <c r="Q542" s="6"/>
      <c r="R542" s="6"/>
      <c r="S542" s="6"/>
      <c r="T542" s="6"/>
      <c r="U542" s="6"/>
      <c r="V542" s="6"/>
      <c r="W542" s="6"/>
    </row>
    <row r="543" spans="1:23" ht="16.5" customHeight="1" x14ac:dyDescent="0.25">
      <c r="A543" s="29"/>
      <c r="B543" s="30"/>
      <c r="C543" s="6"/>
      <c r="D543" s="6"/>
      <c r="E543" s="6"/>
      <c r="F543" s="6"/>
      <c r="G543" s="31"/>
      <c r="H543" s="31"/>
      <c r="I543" s="32"/>
      <c r="J543" s="32"/>
      <c r="K543" s="32"/>
      <c r="L543" s="32"/>
      <c r="M543" s="6"/>
      <c r="N543" s="6"/>
      <c r="O543" s="6"/>
      <c r="P543" s="6"/>
      <c r="Q543" s="6"/>
      <c r="R543" s="6"/>
      <c r="S543" s="6"/>
      <c r="T543" s="6"/>
      <c r="U543" s="6"/>
      <c r="V543" s="6"/>
      <c r="W543" s="6"/>
    </row>
    <row r="544" spans="1:23" ht="16.5" customHeight="1" x14ac:dyDescent="0.25">
      <c r="A544" s="29"/>
      <c r="B544" s="30"/>
      <c r="C544" s="6"/>
      <c r="D544" s="6"/>
      <c r="E544" s="6"/>
      <c r="F544" s="6"/>
      <c r="G544" s="31"/>
      <c r="H544" s="31"/>
      <c r="I544" s="32"/>
      <c r="J544" s="32"/>
      <c r="K544" s="32"/>
      <c r="L544" s="32"/>
      <c r="M544" s="6"/>
      <c r="N544" s="6"/>
      <c r="O544" s="6"/>
      <c r="P544" s="6"/>
      <c r="Q544" s="6"/>
      <c r="R544" s="6"/>
      <c r="S544" s="6"/>
      <c r="T544" s="6"/>
      <c r="U544" s="6"/>
      <c r="V544" s="6"/>
      <c r="W544" s="6"/>
    </row>
    <row r="545" spans="1:23" ht="16.5" customHeight="1" x14ac:dyDescent="0.25">
      <c r="A545" s="29"/>
      <c r="B545" s="30"/>
      <c r="C545" s="6"/>
      <c r="D545" s="6"/>
      <c r="E545" s="6"/>
      <c r="F545" s="6"/>
      <c r="G545" s="31"/>
      <c r="H545" s="31"/>
      <c r="I545" s="32"/>
      <c r="J545" s="32"/>
      <c r="K545" s="32"/>
      <c r="L545" s="32"/>
      <c r="M545" s="6"/>
      <c r="N545" s="6"/>
      <c r="O545" s="6"/>
      <c r="P545" s="6"/>
      <c r="Q545" s="6"/>
      <c r="R545" s="6"/>
      <c r="S545" s="6"/>
      <c r="T545" s="6"/>
      <c r="U545" s="6"/>
      <c r="V545" s="6"/>
      <c r="W545" s="6"/>
    </row>
    <row r="546" spans="1:23" ht="16.5" customHeight="1" x14ac:dyDescent="0.25">
      <c r="A546" s="29"/>
      <c r="B546" s="30"/>
      <c r="C546" s="6"/>
      <c r="D546" s="6"/>
      <c r="E546" s="6"/>
      <c r="F546" s="6"/>
      <c r="G546" s="31"/>
      <c r="H546" s="31"/>
      <c r="I546" s="32"/>
      <c r="J546" s="32"/>
      <c r="K546" s="32"/>
      <c r="L546" s="32"/>
      <c r="M546" s="6"/>
      <c r="N546" s="6"/>
      <c r="O546" s="6"/>
      <c r="P546" s="6"/>
      <c r="Q546" s="6"/>
      <c r="R546" s="6"/>
      <c r="S546" s="6"/>
      <c r="T546" s="6"/>
      <c r="U546" s="6"/>
      <c r="V546" s="6"/>
      <c r="W546" s="6"/>
    </row>
    <row r="547" spans="1:23" ht="16.5" customHeight="1" x14ac:dyDescent="0.25">
      <c r="A547" s="29"/>
      <c r="B547" s="30"/>
      <c r="C547" s="6"/>
      <c r="D547" s="6"/>
      <c r="E547" s="6"/>
      <c r="F547" s="6"/>
      <c r="G547" s="31"/>
      <c r="H547" s="31"/>
      <c r="I547" s="32"/>
      <c r="J547" s="32"/>
      <c r="K547" s="32"/>
      <c r="L547" s="32"/>
      <c r="M547" s="6"/>
      <c r="N547" s="6"/>
      <c r="O547" s="6"/>
      <c r="P547" s="6"/>
      <c r="Q547" s="6"/>
      <c r="R547" s="6"/>
      <c r="S547" s="6"/>
      <c r="T547" s="6"/>
      <c r="U547" s="6"/>
      <c r="V547" s="6"/>
      <c r="W547" s="6"/>
    </row>
    <row r="548" spans="1:23" ht="16.5" customHeight="1" x14ac:dyDescent="0.25">
      <c r="A548" s="29"/>
      <c r="B548" s="30"/>
      <c r="C548" s="6"/>
      <c r="D548" s="6"/>
      <c r="E548" s="6"/>
      <c r="F548" s="6"/>
      <c r="G548" s="31"/>
      <c r="H548" s="31"/>
      <c r="I548" s="32"/>
      <c r="J548" s="32"/>
      <c r="K548" s="32"/>
      <c r="L548" s="32"/>
      <c r="M548" s="6"/>
      <c r="N548" s="6"/>
      <c r="O548" s="6"/>
      <c r="P548" s="6"/>
      <c r="Q548" s="6"/>
      <c r="R548" s="6"/>
      <c r="S548" s="6"/>
      <c r="T548" s="6"/>
      <c r="U548" s="6"/>
      <c r="V548" s="6"/>
      <c r="W548" s="6"/>
    </row>
    <row r="549" spans="1:23" ht="16.5" customHeight="1" x14ac:dyDescent="0.25">
      <c r="A549" s="29"/>
      <c r="B549" s="30"/>
      <c r="C549" s="6"/>
      <c r="D549" s="6"/>
      <c r="E549" s="6"/>
      <c r="F549" s="6"/>
      <c r="G549" s="31"/>
      <c r="H549" s="31"/>
      <c r="I549" s="32"/>
      <c r="J549" s="32"/>
      <c r="K549" s="32"/>
      <c r="L549" s="32"/>
      <c r="M549" s="6"/>
      <c r="N549" s="6"/>
      <c r="O549" s="6"/>
      <c r="P549" s="6"/>
      <c r="Q549" s="6"/>
      <c r="R549" s="6"/>
      <c r="S549" s="6"/>
      <c r="T549" s="6"/>
      <c r="U549" s="6"/>
      <c r="V549" s="6"/>
      <c r="W549" s="6"/>
    </row>
    <row r="550" spans="1:23" ht="16.5" customHeight="1" x14ac:dyDescent="0.25">
      <c r="A550" s="29"/>
      <c r="B550" s="30"/>
      <c r="C550" s="6"/>
      <c r="D550" s="6"/>
      <c r="E550" s="6"/>
      <c r="F550" s="6"/>
      <c r="G550" s="31"/>
      <c r="H550" s="31"/>
      <c r="I550" s="32"/>
      <c r="J550" s="32"/>
      <c r="K550" s="32"/>
      <c r="L550" s="32"/>
      <c r="M550" s="6"/>
      <c r="N550" s="6"/>
      <c r="O550" s="6"/>
      <c r="P550" s="6"/>
      <c r="Q550" s="6"/>
      <c r="R550" s="6"/>
      <c r="S550" s="6"/>
      <c r="T550" s="6"/>
      <c r="U550" s="6"/>
      <c r="V550" s="6"/>
      <c r="W550" s="6"/>
    </row>
    <row r="551" spans="1:23" ht="16.5" customHeight="1" x14ac:dyDescent="0.25">
      <c r="A551" s="29"/>
      <c r="B551" s="30"/>
      <c r="C551" s="6"/>
      <c r="D551" s="6"/>
      <c r="E551" s="6"/>
      <c r="F551" s="6"/>
      <c r="G551" s="31"/>
      <c r="H551" s="31"/>
      <c r="I551" s="32"/>
      <c r="J551" s="32"/>
      <c r="K551" s="32"/>
      <c r="L551" s="32"/>
      <c r="M551" s="6"/>
      <c r="N551" s="6"/>
      <c r="O551" s="6"/>
      <c r="P551" s="6"/>
      <c r="Q551" s="6"/>
      <c r="R551" s="6"/>
      <c r="S551" s="6"/>
      <c r="T551" s="6"/>
      <c r="U551" s="6"/>
      <c r="V551" s="6"/>
      <c r="W551" s="6"/>
    </row>
    <row r="552" spans="1:23" ht="16.5" customHeight="1" x14ac:dyDescent="0.25">
      <c r="A552" s="29"/>
      <c r="B552" s="30"/>
      <c r="C552" s="6"/>
      <c r="D552" s="6"/>
      <c r="E552" s="6"/>
      <c r="F552" s="6"/>
      <c r="G552" s="31"/>
      <c r="H552" s="31"/>
      <c r="I552" s="32"/>
      <c r="J552" s="32"/>
      <c r="K552" s="32"/>
      <c r="L552" s="32"/>
      <c r="M552" s="6"/>
      <c r="N552" s="6"/>
      <c r="O552" s="6"/>
      <c r="P552" s="6"/>
      <c r="Q552" s="6"/>
      <c r="R552" s="6"/>
      <c r="S552" s="6"/>
      <c r="T552" s="6"/>
      <c r="U552" s="6"/>
      <c r="V552" s="6"/>
      <c r="W552" s="6"/>
    </row>
    <row r="553" spans="1:23" ht="16.5" customHeight="1" x14ac:dyDescent="0.25">
      <c r="A553" s="29"/>
      <c r="B553" s="30"/>
      <c r="C553" s="6"/>
      <c r="D553" s="6"/>
      <c r="E553" s="6"/>
      <c r="F553" s="6"/>
      <c r="G553" s="31"/>
      <c r="H553" s="31"/>
      <c r="I553" s="32"/>
      <c r="J553" s="32"/>
      <c r="K553" s="32"/>
      <c r="L553" s="32"/>
      <c r="M553" s="6"/>
      <c r="N553" s="6"/>
      <c r="O553" s="6"/>
      <c r="P553" s="6"/>
      <c r="Q553" s="6"/>
      <c r="R553" s="6"/>
      <c r="S553" s="6"/>
      <c r="T553" s="6"/>
      <c r="U553" s="6"/>
      <c r="V553" s="6"/>
      <c r="W553" s="6"/>
    </row>
    <row r="554" spans="1:23" ht="16.5" customHeight="1" x14ac:dyDescent="0.25">
      <c r="A554" s="29"/>
      <c r="B554" s="30"/>
      <c r="C554" s="6"/>
      <c r="D554" s="6"/>
      <c r="E554" s="6"/>
      <c r="F554" s="6"/>
      <c r="G554" s="31"/>
      <c r="H554" s="31"/>
      <c r="I554" s="32"/>
      <c r="J554" s="32"/>
      <c r="K554" s="32"/>
      <c r="L554" s="32"/>
      <c r="M554" s="6"/>
      <c r="N554" s="6"/>
      <c r="O554" s="6"/>
      <c r="P554" s="6"/>
      <c r="Q554" s="6"/>
      <c r="R554" s="6"/>
      <c r="S554" s="6"/>
      <c r="T554" s="6"/>
      <c r="U554" s="6"/>
      <c r="V554" s="6"/>
      <c r="W554" s="6"/>
    </row>
    <row r="555" spans="1:23" ht="16.5" customHeight="1" x14ac:dyDescent="0.25">
      <c r="A555" s="29"/>
      <c r="B555" s="30"/>
      <c r="C555" s="6"/>
      <c r="D555" s="6"/>
      <c r="E555" s="6"/>
      <c r="F555" s="6"/>
      <c r="G555" s="31"/>
      <c r="H555" s="31"/>
      <c r="I555" s="32"/>
      <c r="J555" s="32"/>
      <c r="K555" s="32"/>
      <c r="L555" s="32"/>
      <c r="M555" s="6"/>
      <c r="N555" s="6"/>
      <c r="O555" s="6"/>
      <c r="P555" s="6"/>
      <c r="Q555" s="6"/>
      <c r="R555" s="6"/>
      <c r="S555" s="6"/>
      <c r="T555" s="6"/>
      <c r="U555" s="6"/>
      <c r="V555" s="6"/>
      <c r="W555" s="6"/>
    </row>
    <row r="556" spans="1:23" ht="16.5" customHeight="1" x14ac:dyDescent="0.25">
      <c r="A556" s="29"/>
      <c r="B556" s="30"/>
      <c r="C556" s="6"/>
      <c r="D556" s="6"/>
      <c r="E556" s="6"/>
      <c r="F556" s="6"/>
      <c r="G556" s="31"/>
      <c r="H556" s="31"/>
      <c r="I556" s="32"/>
      <c r="J556" s="32"/>
      <c r="K556" s="32"/>
      <c r="L556" s="32"/>
      <c r="M556" s="6"/>
      <c r="N556" s="6"/>
      <c r="O556" s="6"/>
      <c r="P556" s="6"/>
      <c r="Q556" s="6"/>
      <c r="R556" s="6"/>
      <c r="S556" s="6"/>
      <c r="T556" s="6"/>
      <c r="U556" s="6"/>
      <c r="V556" s="6"/>
      <c r="W556" s="6"/>
    </row>
    <row r="557" spans="1:23" ht="16.5" customHeight="1" x14ac:dyDescent="0.25">
      <c r="A557" s="29"/>
      <c r="B557" s="30"/>
      <c r="C557" s="6"/>
      <c r="D557" s="6"/>
      <c r="E557" s="6"/>
      <c r="F557" s="6"/>
      <c r="G557" s="31"/>
      <c r="H557" s="31"/>
      <c r="I557" s="32"/>
      <c r="J557" s="32"/>
      <c r="K557" s="32"/>
      <c r="L557" s="32"/>
      <c r="M557" s="6"/>
      <c r="N557" s="6"/>
      <c r="O557" s="6"/>
      <c r="P557" s="6"/>
      <c r="Q557" s="6"/>
      <c r="R557" s="6"/>
      <c r="S557" s="6"/>
      <c r="T557" s="6"/>
      <c r="U557" s="6"/>
      <c r="V557" s="6"/>
      <c r="W557" s="6"/>
    </row>
    <row r="558" spans="1:23" ht="16.5" customHeight="1" x14ac:dyDescent="0.25">
      <c r="A558" s="29"/>
      <c r="B558" s="30"/>
      <c r="C558" s="6"/>
      <c r="D558" s="6"/>
      <c r="E558" s="6"/>
      <c r="F558" s="6"/>
      <c r="G558" s="31"/>
      <c r="H558" s="31"/>
      <c r="I558" s="32"/>
      <c r="J558" s="32"/>
      <c r="K558" s="32"/>
      <c r="L558" s="32"/>
      <c r="M558" s="6"/>
      <c r="N558" s="6"/>
      <c r="O558" s="6"/>
      <c r="P558" s="6"/>
      <c r="Q558" s="6"/>
      <c r="R558" s="6"/>
      <c r="S558" s="6"/>
      <c r="T558" s="6"/>
      <c r="U558" s="6"/>
      <c r="V558" s="6"/>
      <c r="W558" s="6"/>
    </row>
    <row r="559" spans="1:23" ht="16.5" customHeight="1" x14ac:dyDescent="0.25">
      <c r="A559" s="29"/>
      <c r="B559" s="30"/>
      <c r="C559" s="6"/>
      <c r="D559" s="6"/>
      <c r="E559" s="6"/>
      <c r="F559" s="6"/>
      <c r="G559" s="31"/>
      <c r="H559" s="31"/>
      <c r="I559" s="32"/>
      <c r="J559" s="32"/>
      <c r="K559" s="32"/>
      <c r="L559" s="32"/>
      <c r="M559" s="6"/>
      <c r="N559" s="6"/>
      <c r="O559" s="6"/>
      <c r="P559" s="6"/>
      <c r="Q559" s="6"/>
      <c r="R559" s="6"/>
      <c r="S559" s="6"/>
      <c r="T559" s="6"/>
      <c r="U559" s="6"/>
      <c r="V559" s="6"/>
      <c r="W559" s="6"/>
    </row>
    <row r="560" spans="1:23" ht="16.5" customHeight="1" x14ac:dyDescent="0.25">
      <c r="A560" s="29"/>
      <c r="B560" s="30"/>
      <c r="C560" s="6"/>
      <c r="D560" s="6"/>
      <c r="E560" s="6"/>
      <c r="F560" s="6"/>
      <c r="G560" s="31"/>
      <c r="H560" s="31"/>
      <c r="I560" s="32"/>
      <c r="J560" s="32"/>
      <c r="K560" s="32"/>
      <c r="L560" s="32"/>
      <c r="M560" s="6"/>
      <c r="N560" s="6"/>
      <c r="O560" s="6"/>
      <c r="P560" s="6"/>
      <c r="Q560" s="6"/>
      <c r="R560" s="6"/>
      <c r="S560" s="6"/>
      <c r="T560" s="6"/>
      <c r="U560" s="6"/>
      <c r="V560" s="6"/>
      <c r="W560" s="6"/>
    </row>
    <row r="561" spans="1:23" ht="16.5" customHeight="1" x14ac:dyDescent="0.25">
      <c r="A561" s="29"/>
      <c r="B561" s="30"/>
      <c r="C561" s="6"/>
      <c r="D561" s="6"/>
      <c r="E561" s="6"/>
      <c r="F561" s="6"/>
      <c r="G561" s="31"/>
      <c r="H561" s="31"/>
      <c r="I561" s="32"/>
      <c r="J561" s="32"/>
      <c r="K561" s="32"/>
      <c r="L561" s="32"/>
      <c r="M561" s="6"/>
      <c r="N561" s="6"/>
      <c r="O561" s="6"/>
      <c r="P561" s="6"/>
      <c r="Q561" s="6"/>
      <c r="R561" s="6"/>
      <c r="S561" s="6"/>
      <c r="T561" s="6"/>
      <c r="U561" s="6"/>
      <c r="V561" s="6"/>
      <c r="W561" s="6"/>
    </row>
    <row r="562" spans="1:23" ht="16.5" customHeight="1" x14ac:dyDescent="0.25">
      <c r="A562" s="29"/>
      <c r="B562" s="30"/>
      <c r="C562" s="6"/>
      <c r="D562" s="6"/>
      <c r="E562" s="6"/>
      <c r="F562" s="6"/>
      <c r="G562" s="31"/>
      <c r="H562" s="31"/>
      <c r="I562" s="32"/>
      <c r="J562" s="32"/>
      <c r="K562" s="32"/>
      <c r="L562" s="32"/>
      <c r="M562" s="6"/>
      <c r="N562" s="6"/>
      <c r="O562" s="6"/>
      <c r="P562" s="6"/>
      <c r="Q562" s="6"/>
      <c r="R562" s="6"/>
      <c r="S562" s="6"/>
      <c r="T562" s="6"/>
      <c r="U562" s="6"/>
      <c r="V562" s="6"/>
      <c r="W562" s="6"/>
    </row>
    <row r="563" spans="1:23" ht="16.5" customHeight="1" x14ac:dyDescent="0.25">
      <c r="A563" s="29"/>
      <c r="B563" s="30"/>
      <c r="C563" s="6"/>
      <c r="D563" s="6"/>
      <c r="E563" s="6"/>
      <c r="F563" s="6"/>
      <c r="G563" s="31"/>
      <c r="H563" s="31"/>
      <c r="I563" s="32"/>
      <c r="J563" s="32"/>
      <c r="K563" s="32"/>
      <c r="L563" s="32"/>
      <c r="M563" s="6"/>
      <c r="N563" s="6"/>
      <c r="O563" s="6"/>
      <c r="P563" s="6"/>
      <c r="Q563" s="6"/>
      <c r="R563" s="6"/>
      <c r="S563" s="6"/>
      <c r="T563" s="6"/>
      <c r="U563" s="6"/>
      <c r="V563" s="6"/>
      <c r="W563" s="6"/>
    </row>
    <row r="564" spans="1:23" ht="16.5" customHeight="1" x14ac:dyDescent="0.25">
      <c r="A564" s="29"/>
      <c r="B564" s="30"/>
      <c r="C564" s="6"/>
      <c r="D564" s="6"/>
      <c r="E564" s="6"/>
      <c r="F564" s="6"/>
      <c r="G564" s="31"/>
      <c r="H564" s="31"/>
      <c r="I564" s="32"/>
      <c r="J564" s="32"/>
      <c r="K564" s="32"/>
      <c r="L564" s="32"/>
      <c r="M564" s="6"/>
      <c r="N564" s="6"/>
      <c r="O564" s="6"/>
      <c r="P564" s="6"/>
      <c r="Q564" s="6"/>
      <c r="R564" s="6"/>
      <c r="S564" s="6"/>
      <c r="T564" s="6"/>
      <c r="U564" s="6"/>
      <c r="V564" s="6"/>
      <c r="W564" s="6"/>
    </row>
    <row r="565" spans="1:23" ht="16.5" customHeight="1" x14ac:dyDescent="0.25">
      <c r="A565" s="29"/>
      <c r="B565" s="30"/>
      <c r="C565" s="6"/>
      <c r="D565" s="6"/>
      <c r="E565" s="6"/>
      <c r="F565" s="6"/>
      <c r="G565" s="31"/>
      <c r="H565" s="31"/>
      <c r="I565" s="32"/>
      <c r="J565" s="32"/>
      <c r="K565" s="32"/>
      <c r="L565" s="32"/>
      <c r="M565" s="6"/>
      <c r="N565" s="6"/>
      <c r="O565" s="6"/>
      <c r="P565" s="6"/>
      <c r="Q565" s="6"/>
      <c r="R565" s="6"/>
      <c r="S565" s="6"/>
      <c r="T565" s="6"/>
      <c r="U565" s="6"/>
      <c r="V565" s="6"/>
      <c r="W565" s="6"/>
    </row>
    <row r="566" spans="1:23" ht="16.5" customHeight="1" x14ac:dyDescent="0.25">
      <c r="A566" s="29"/>
      <c r="B566" s="30"/>
      <c r="C566" s="6"/>
      <c r="D566" s="6"/>
      <c r="E566" s="6"/>
      <c r="F566" s="6"/>
      <c r="G566" s="31"/>
      <c r="H566" s="31"/>
      <c r="I566" s="32"/>
      <c r="J566" s="32"/>
      <c r="K566" s="32"/>
      <c r="L566" s="32"/>
      <c r="M566" s="6"/>
      <c r="N566" s="6"/>
      <c r="O566" s="6"/>
      <c r="P566" s="6"/>
      <c r="Q566" s="6"/>
      <c r="R566" s="6"/>
      <c r="S566" s="6"/>
      <c r="T566" s="6"/>
      <c r="U566" s="6"/>
      <c r="V566" s="6"/>
      <c r="W566" s="6"/>
    </row>
    <row r="567" spans="1:23" ht="16.5" customHeight="1" x14ac:dyDescent="0.25">
      <c r="A567" s="29"/>
      <c r="B567" s="30"/>
      <c r="C567" s="6"/>
      <c r="D567" s="6"/>
      <c r="E567" s="6"/>
      <c r="F567" s="6"/>
      <c r="G567" s="31"/>
      <c r="H567" s="31"/>
      <c r="I567" s="32"/>
      <c r="J567" s="32"/>
      <c r="K567" s="32"/>
      <c r="L567" s="32"/>
      <c r="M567" s="6"/>
      <c r="N567" s="6"/>
      <c r="O567" s="6"/>
      <c r="P567" s="6"/>
      <c r="Q567" s="6"/>
      <c r="R567" s="6"/>
      <c r="S567" s="6"/>
      <c r="T567" s="6"/>
      <c r="U567" s="6"/>
      <c r="V567" s="6"/>
      <c r="W567" s="6"/>
    </row>
    <row r="568" spans="1:23" ht="16.5" customHeight="1" x14ac:dyDescent="0.25">
      <c r="A568" s="29"/>
      <c r="B568" s="30"/>
      <c r="C568" s="6"/>
      <c r="D568" s="6"/>
      <c r="E568" s="6"/>
      <c r="F568" s="6"/>
      <c r="G568" s="31"/>
      <c r="H568" s="31"/>
      <c r="I568" s="32"/>
      <c r="J568" s="32"/>
      <c r="K568" s="32"/>
      <c r="L568" s="32"/>
      <c r="M568" s="6"/>
      <c r="N568" s="6"/>
      <c r="O568" s="6"/>
      <c r="P568" s="6"/>
      <c r="Q568" s="6"/>
      <c r="R568" s="6"/>
      <c r="S568" s="6"/>
      <c r="T568" s="6"/>
      <c r="U568" s="6"/>
      <c r="V568" s="6"/>
      <c r="W568" s="6"/>
    </row>
    <row r="569" spans="1:23" ht="16.5" customHeight="1" x14ac:dyDescent="0.25">
      <c r="A569" s="29"/>
      <c r="B569" s="30"/>
      <c r="C569" s="6"/>
      <c r="D569" s="6"/>
      <c r="E569" s="6"/>
      <c r="F569" s="6"/>
      <c r="G569" s="31"/>
      <c r="H569" s="31"/>
      <c r="I569" s="32"/>
      <c r="J569" s="32"/>
      <c r="K569" s="32"/>
      <c r="L569" s="32"/>
      <c r="M569" s="6"/>
      <c r="N569" s="6"/>
      <c r="O569" s="6"/>
      <c r="P569" s="6"/>
      <c r="Q569" s="6"/>
      <c r="R569" s="6"/>
      <c r="S569" s="6"/>
      <c r="T569" s="6"/>
      <c r="U569" s="6"/>
      <c r="V569" s="6"/>
      <c r="W569" s="6"/>
    </row>
    <row r="570" spans="1:23" ht="16.5" customHeight="1" x14ac:dyDescent="0.25">
      <c r="A570" s="29"/>
      <c r="B570" s="30"/>
      <c r="C570" s="6"/>
      <c r="D570" s="6"/>
      <c r="E570" s="6"/>
      <c r="F570" s="6"/>
      <c r="G570" s="31"/>
      <c r="H570" s="31"/>
      <c r="I570" s="32"/>
      <c r="J570" s="32"/>
      <c r="K570" s="32"/>
      <c r="L570" s="32"/>
      <c r="M570" s="6"/>
      <c r="N570" s="6"/>
      <c r="O570" s="6"/>
      <c r="P570" s="6"/>
      <c r="Q570" s="6"/>
      <c r="R570" s="6"/>
      <c r="S570" s="6"/>
      <c r="T570" s="6"/>
      <c r="U570" s="6"/>
      <c r="V570" s="6"/>
      <c r="W570" s="6"/>
    </row>
    <row r="571" spans="1:23" ht="16.5" customHeight="1" x14ac:dyDescent="0.25">
      <c r="A571" s="29"/>
      <c r="B571" s="30"/>
      <c r="C571" s="6"/>
      <c r="D571" s="6"/>
      <c r="E571" s="6"/>
      <c r="F571" s="6"/>
      <c r="G571" s="31"/>
      <c r="H571" s="31"/>
      <c r="I571" s="32"/>
      <c r="J571" s="32"/>
      <c r="K571" s="32"/>
      <c r="L571" s="32"/>
      <c r="M571" s="6"/>
      <c r="N571" s="6"/>
      <c r="O571" s="6"/>
      <c r="P571" s="6"/>
      <c r="Q571" s="6"/>
      <c r="R571" s="6"/>
      <c r="S571" s="6"/>
      <c r="T571" s="6"/>
      <c r="U571" s="6"/>
      <c r="V571" s="6"/>
      <c r="W571" s="6"/>
    </row>
    <row r="572" spans="1:23" ht="16.5" customHeight="1" x14ac:dyDescent="0.25">
      <c r="A572" s="29"/>
      <c r="B572" s="30"/>
      <c r="C572" s="6"/>
      <c r="D572" s="6"/>
      <c r="E572" s="6"/>
      <c r="F572" s="6"/>
      <c r="G572" s="31"/>
      <c r="H572" s="31"/>
      <c r="I572" s="32"/>
      <c r="J572" s="32"/>
      <c r="K572" s="32"/>
      <c r="L572" s="32"/>
      <c r="M572" s="6"/>
      <c r="N572" s="6"/>
      <c r="O572" s="6"/>
      <c r="P572" s="6"/>
      <c r="Q572" s="6"/>
      <c r="R572" s="6"/>
      <c r="S572" s="6"/>
      <c r="T572" s="6"/>
      <c r="U572" s="6"/>
      <c r="V572" s="6"/>
      <c r="W572" s="6"/>
    </row>
    <row r="573" spans="1:23" ht="16.5" customHeight="1" x14ac:dyDescent="0.25">
      <c r="A573" s="29"/>
      <c r="B573" s="30"/>
      <c r="C573" s="6"/>
      <c r="D573" s="6"/>
      <c r="E573" s="6"/>
      <c r="F573" s="6"/>
      <c r="G573" s="31"/>
      <c r="H573" s="31"/>
      <c r="I573" s="32"/>
      <c r="J573" s="32"/>
      <c r="K573" s="32"/>
      <c r="L573" s="32"/>
      <c r="M573" s="6"/>
      <c r="N573" s="6"/>
      <c r="O573" s="6"/>
      <c r="P573" s="6"/>
      <c r="Q573" s="6"/>
      <c r="R573" s="6"/>
      <c r="S573" s="6"/>
      <c r="T573" s="6"/>
      <c r="U573" s="6"/>
      <c r="V573" s="6"/>
      <c r="W573" s="6"/>
    </row>
    <row r="574" spans="1:23" ht="16.5" customHeight="1" x14ac:dyDescent="0.25">
      <c r="A574" s="29"/>
      <c r="B574" s="30"/>
      <c r="C574" s="6"/>
      <c r="D574" s="6"/>
      <c r="E574" s="6"/>
      <c r="F574" s="6"/>
      <c r="G574" s="31"/>
      <c r="H574" s="31"/>
      <c r="I574" s="32"/>
      <c r="J574" s="32"/>
      <c r="K574" s="32"/>
      <c r="L574" s="32"/>
      <c r="M574" s="6"/>
      <c r="N574" s="6"/>
      <c r="O574" s="6"/>
      <c r="P574" s="6"/>
      <c r="Q574" s="6"/>
      <c r="R574" s="6"/>
      <c r="S574" s="6"/>
      <c r="T574" s="6"/>
      <c r="U574" s="6"/>
      <c r="V574" s="6"/>
      <c r="W574" s="6"/>
    </row>
    <row r="575" spans="1:23" ht="16.5" customHeight="1" x14ac:dyDescent="0.25">
      <c r="A575" s="29"/>
      <c r="B575" s="30"/>
      <c r="C575" s="6"/>
      <c r="D575" s="6"/>
      <c r="E575" s="6"/>
      <c r="F575" s="6"/>
      <c r="G575" s="31"/>
      <c r="H575" s="31"/>
      <c r="I575" s="32"/>
      <c r="J575" s="32"/>
      <c r="K575" s="32"/>
      <c r="L575" s="32"/>
      <c r="M575" s="6"/>
      <c r="N575" s="6"/>
      <c r="O575" s="6"/>
      <c r="P575" s="6"/>
      <c r="Q575" s="6"/>
      <c r="R575" s="6"/>
      <c r="S575" s="6"/>
      <c r="T575" s="6"/>
      <c r="U575" s="6"/>
      <c r="V575" s="6"/>
      <c r="W575" s="6"/>
    </row>
    <row r="576" spans="1:23" ht="16.5" customHeight="1" x14ac:dyDescent="0.25">
      <c r="A576" s="29"/>
      <c r="B576" s="30"/>
      <c r="C576" s="6"/>
      <c r="D576" s="6"/>
      <c r="E576" s="6"/>
      <c r="F576" s="6"/>
      <c r="G576" s="31"/>
      <c r="H576" s="31"/>
      <c r="I576" s="32"/>
      <c r="J576" s="32"/>
      <c r="K576" s="32"/>
      <c r="L576" s="32"/>
      <c r="M576" s="6"/>
      <c r="N576" s="6"/>
      <c r="O576" s="6"/>
      <c r="P576" s="6"/>
      <c r="Q576" s="6"/>
      <c r="R576" s="6"/>
      <c r="S576" s="6"/>
      <c r="T576" s="6"/>
      <c r="U576" s="6"/>
      <c r="V576" s="6"/>
      <c r="W576" s="6"/>
    </row>
    <row r="577" spans="1:23" ht="16.5" customHeight="1" x14ac:dyDescent="0.25">
      <c r="A577" s="29"/>
      <c r="B577" s="30"/>
      <c r="C577" s="6"/>
      <c r="D577" s="6"/>
      <c r="E577" s="6"/>
      <c r="F577" s="6"/>
      <c r="G577" s="31"/>
      <c r="H577" s="31"/>
      <c r="I577" s="32"/>
      <c r="J577" s="32"/>
      <c r="K577" s="32"/>
      <c r="L577" s="32"/>
      <c r="M577" s="6"/>
      <c r="N577" s="6"/>
      <c r="O577" s="6"/>
      <c r="P577" s="6"/>
      <c r="Q577" s="6"/>
      <c r="R577" s="6"/>
      <c r="S577" s="6"/>
      <c r="T577" s="6"/>
      <c r="U577" s="6"/>
      <c r="V577" s="6"/>
      <c r="W577" s="6"/>
    </row>
    <row r="578" spans="1:23" ht="16.5" customHeight="1" x14ac:dyDescent="0.25">
      <c r="A578" s="29"/>
      <c r="B578" s="30"/>
      <c r="C578" s="6"/>
      <c r="D578" s="6"/>
      <c r="E578" s="6"/>
      <c r="F578" s="6"/>
      <c r="G578" s="31"/>
      <c r="H578" s="31"/>
      <c r="I578" s="32"/>
      <c r="J578" s="32"/>
      <c r="K578" s="32"/>
      <c r="L578" s="32"/>
      <c r="M578" s="6"/>
      <c r="N578" s="6"/>
      <c r="O578" s="6"/>
      <c r="P578" s="6"/>
      <c r="Q578" s="6"/>
      <c r="R578" s="6"/>
      <c r="S578" s="6"/>
      <c r="T578" s="6"/>
      <c r="U578" s="6"/>
      <c r="V578" s="6"/>
      <c r="W578" s="6"/>
    </row>
    <row r="579" spans="1:23" ht="16.5" customHeight="1" x14ac:dyDescent="0.25">
      <c r="A579" s="29"/>
      <c r="B579" s="30"/>
      <c r="C579" s="6"/>
      <c r="D579" s="6"/>
      <c r="E579" s="6"/>
      <c r="F579" s="6"/>
      <c r="G579" s="31"/>
      <c r="H579" s="31"/>
      <c r="I579" s="32"/>
      <c r="J579" s="32"/>
      <c r="K579" s="32"/>
      <c r="L579" s="32"/>
      <c r="M579" s="6"/>
      <c r="N579" s="6"/>
      <c r="O579" s="6"/>
      <c r="P579" s="6"/>
      <c r="Q579" s="6"/>
      <c r="R579" s="6"/>
      <c r="S579" s="6"/>
      <c r="T579" s="6"/>
      <c r="U579" s="6"/>
      <c r="V579" s="6"/>
      <c r="W579" s="6"/>
    </row>
    <row r="580" spans="1:23" ht="16.5" customHeight="1" x14ac:dyDescent="0.25">
      <c r="A580" s="29"/>
      <c r="B580" s="30"/>
      <c r="C580" s="6"/>
      <c r="D580" s="6"/>
      <c r="E580" s="6"/>
      <c r="F580" s="6"/>
      <c r="G580" s="31"/>
      <c r="H580" s="31"/>
      <c r="I580" s="32"/>
      <c r="J580" s="32"/>
      <c r="K580" s="32"/>
      <c r="L580" s="32"/>
      <c r="M580" s="6"/>
      <c r="N580" s="6"/>
      <c r="O580" s="6"/>
      <c r="P580" s="6"/>
      <c r="Q580" s="6"/>
      <c r="R580" s="6"/>
      <c r="S580" s="6"/>
      <c r="T580" s="6"/>
      <c r="U580" s="6"/>
      <c r="V580" s="6"/>
      <c r="W580" s="6"/>
    </row>
    <row r="581" spans="1:23" ht="16.5" customHeight="1" x14ac:dyDescent="0.25">
      <c r="A581" s="29"/>
      <c r="B581" s="30"/>
      <c r="C581" s="6"/>
      <c r="D581" s="6"/>
      <c r="E581" s="6"/>
      <c r="F581" s="6"/>
      <c r="G581" s="31"/>
      <c r="H581" s="31"/>
      <c r="I581" s="32"/>
      <c r="J581" s="32"/>
      <c r="K581" s="32"/>
      <c r="L581" s="32"/>
      <c r="M581" s="6"/>
      <c r="N581" s="6"/>
      <c r="O581" s="6"/>
      <c r="P581" s="6"/>
      <c r="Q581" s="6"/>
      <c r="R581" s="6"/>
      <c r="S581" s="6"/>
      <c r="T581" s="6"/>
      <c r="U581" s="6"/>
      <c r="V581" s="6"/>
      <c r="W581" s="6"/>
    </row>
    <row r="582" spans="1:23" ht="16.5" customHeight="1" x14ac:dyDescent="0.25">
      <c r="A582" s="29"/>
      <c r="B582" s="30"/>
      <c r="C582" s="6"/>
      <c r="D582" s="6"/>
      <c r="E582" s="6"/>
      <c r="F582" s="6"/>
      <c r="G582" s="31"/>
      <c r="H582" s="31"/>
      <c r="I582" s="32"/>
      <c r="J582" s="32"/>
      <c r="K582" s="32"/>
      <c r="L582" s="32"/>
      <c r="M582" s="6"/>
      <c r="N582" s="6"/>
      <c r="O582" s="6"/>
      <c r="P582" s="6"/>
      <c r="Q582" s="6"/>
      <c r="R582" s="6"/>
      <c r="S582" s="6"/>
      <c r="T582" s="6"/>
      <c r="U582" s="6"/>
      <c r="V582" s="6"/>
      <c r="W582" s="6"/>
    </row>
    <row r="583" spans="1:23" ht="16.5" customHeight="1" x14ac:dyDescent="0.25">
      <c r="A583" s="29"/>
      <c r="B583" s="30"/>
      <c r="C583" s="6"/>
      <c r="D583" s="6"/>
      <c r="E583" s="6"/>
      <c r="F583" s="6"/>
      <c r="G583" s="31"/>
      <c r="H583" s="31"/>
      <c r="I583" s="32"/>
      <c r="J583" s="32"/>
      <c r="K583" s="32"/>
      <c r="L583" s="32"/>
      <c r="M583" s="6"/>
      <c r="N583" s="6"/>
      <c r="O583" s="6"/>
      <c r="P583" s="6"/>
      <c r="Q583" s="6"/>
      <c r="R583" s="6"/>
      <c r="S583" s="6"/>
      <c r="T583" s="6"/>
      <c r="U583" s="6"/>
      <c r="V583" s="6"/>
      <c r="W583" s="6"/>
    </row>
    <row r="584" spans="1:23" ht="16.5" customHeight="1" x14ac:dyDescent="0.25">
      <c r="A584" s="29"/>
      <c r="B584" s="30"/>
      <c r="C584" s="6"/>
      <c r="D584" s="6"/>
      <c r="E584" s="6"/>
      <c r="F584" s="6"/>
      <c r="G584" s="31"/>
      <c r="H584" s="31"/>
      <c r="I584" s="32"/>
      <c r="J584" s="32"/>
      <c r="K584" s="32"/>
      <c r="L584" s="32"/>
      <c r="M584" s="6"/>
      <c r="N584" s="6"/>
      <c r="O584" s="6"/>
      <c r="P584" s="6"/>
      <c r="Q584" s="6"/>
      <c r="R584" s="6"/>
      <c r="S584" s="6"/>
      <c r="T584" s="6"/>
      <c r="U584" s="6"/>
      <c r="V584" s="6"/>
      <c r="W584" s="6"/>
    </row>
    <row r="585" spans="1:23" ht="16.5" customHeight="1" x14ac:dyDescent="0.25">
      <c r="A585" s="29"/>
      <c r="B585" s="30"/>
      <c r="C585" s="6"/>
      <c r="D585" s="6"/>
      <c r="E585" s="6"/>
      <c r="F585" s="6"/>
      <c r="G585" s="31"/>
      <c r="H585" s="31"/>
      <c r="I585" s="32"/>
      <c r="J585" s="32"/>
      <c r="K585" s="32"/>
      <c r="L585" s="32"/>
      <c r="M585" s="6"/>
      <c r="N585" s="6"/>
      <c r="O585" s="6"/>
      <c r="P585" s="6"/>
      <c r="Q585" s="6"/>
      <c r="R585" s="6"/>
      <c r="S585" s="6"/>
      <c r="T585" s="6"/>
      <c r="U585" s="6"/>
      <c r="V585" s="6"/>
      <c r="W585" s="6"/>
    </row>
    <row r="586" spans="1:23" ht="16.5" customHeight="1" x14ac:dyDescent="0.25">
      <c r="A586" s="29"/>
      <c r="B586" s="30"/>
      <c r="C586" s="6"/>
      <c r="D586" s="6"/>
      <c r="E586" s="6"/>
      <c r="F586" s="6"/>
      <c r="G586" s="31"/>
      <c r="H586" s="31"/>
      <c r="I586" s="32"/>
      <c r="J586" s="32"/>
      <c r="K586" s="32"/>
      <c r="L586" s="32"/>
      <c r="M586" s="6"/>
      <c r="N586" s="6"/>
      <c r="O586" s="6"/>
      <c r="P586" s="6"/>
      <c r="Q586" s="6"/>
      <c r="R586" s="6"/>
      <c r="S586" s="6"/>
      <c r="T586" s="6"/>
      <c r="U586" s="6"/>
      <c r="V586" s="6"/>
      <c r="W586" s="6"/>
    </row>
    <row r="587" spans="1:23" ht="16.5" customHeight="1" x14ac:dyDescent="0.25">
      <c r="A587" s="29"/>
      <c r="B587" s="30"/>
      <c r="C587" s="6"/>
      <c r="D587" s="6"/>
      <c r="E587" s="6"/>
      <c r="F587" s="6"/>
      <c r="G587" s="31"/>
      <c r="H587" s="31"/>
      <c r="I587" s="32"/>
      <c r="J587" s="32"/>
      <c r="K587" s="32"/>
      <c r="L587" s="32"/>
      <c r="M587" s="6"/>
      <c r="N587" s="6"/>
      <c r="O587" s="6"/>
      <c r="P587" s="6"/>
      <c r="Q587" s="6"/>
      <c r="R587" s="6"/>
      <c r="S587" s="6"/>
      <c r="T587" s="6"/>
      <c r="U587" s="6"/>
      <c r="V587" s="6"/>
      <c r="W587" s="6"/>
    </row>
    <row r="588" spans="1:23" ht="16.5" customHeight="1" x14ac:dyDescent="0.25">
      <c r="A588" s="29"/>
      <c r="B588" s="30"/>
      <c r="C588" s="6"/>
      <c r="D588" s="6"/>
      <c r="E588" s="6"/>
      <c r="F588" s="6"/>
      <c r="G588" s="31"/>
      <c r="H588" s="31"/>
      <c r="I588" s="32"/>
      <c r="J588" s="32"/>
      <c r="K588" s="32"/>
      <c r="L588" s="32"/>
      <c r="M588" s="6"/>
      <c r="N588" s="6"/>
      <c r="O588" s="6"/>
      <c r="P588" s="6"/>
      <c r="Q588" s="6"/>
      <c r="R588" s="6"/>
      <c r="S588" s="6"/>
      <c r="T588" s="6"/>
      <c r="U588" s="6"/>
      <c r="V588" s="6"/>
      <c r="W588" s="6"/>
    </row>
    <row r="589" spans="1:23" ht="16.5" customHeight="1" x14ac:dyDescent="0.25">
      <c r="A589" s="29"/>
      <c r="B589" s="30"/>
      <c r="C589" s="6"/>
      <c r="D589" s="6"/>
      <c r="E589" s="6"/>
      <c r="F589" s="6"/>
      <c r="G589" s="31"/>
      <c r="H589" s="31"/>
      <c r="I589" s="32"/>
      <c r="J589" s="32"/>
      <c r="K589" s="32"/>
      <c r="L589" s="32"/>
      <c r="M589" s="6"/>
      <c r="N589" s="6"/>
      <c r="O589" s="6"/>
      <c r="P589" s="6"/>
      <c r="Q589" s="6"/>
      <c r="R589" s="6"/>
      <c r="S589" s="6"/>
      <c r="T589" s="6"/>
      <c r="U589" s="6"/>
      <c r="V589" s="6"/>
      <c r="W589" s="6"/>
    </row>
    <row r="590" spans="1:23" ht="16.5" customHeight="1" x14ac:dyDescent="0.25">
      <c r="A590" s="29"/>
      <c r="B590" s="30"/>
      <c r="C590" s="6"/>
      <c r="D590" s="6"/>
      <c r="E590" s="6"/>
      <c r="F590" s="6"/>
      <c r="G590" s="31"/>
      <c r="H590" s="31"/>
      <c r="I590" s="32"/>
      <c r="J590" s="32"/>
      <c r="K590" s="32"/>
      <c r="L590" s="32"/>
      <c r="M590" s="6"/>
      <c r="N590" s="6"/>
      <c r="O590" s="6"/>
      <c r="P590" s="6"/>
      <c r="Q590" s="6"/>
      <c r="R590" s="6"/>
      <c r="S590" s="6"/>
      <c r="T590" s="6"/>
      <c r="U590" s="6"/>
      <c r="V590" s="6"/>
      <c r="W590" s="6"/>
    </row>
    <row r="591" spans="1:23" ht="16.5" customHeight="1" x14ac:dyDescent="0.25">
      <c r="A591" s="29"/>
      <c r="B591" s="30"/>
      <c r="C591" s="6"/>
      <c r="D591" s="6"/>
      <c r="E591" s="6"/>
      <c r="F591" s="6"/>
      <c r="G591" s="31"/>
      <c r="H591" s="31"/>
      <c r="I591" s="32"/>
      <c r="J591" s="32"/>
      <c r="K591" s="32"/>
      <c r="L591" s="32"/>
      <c r="M591" s="6"/>
      <c r="N591" s="6"/>
      <c r="O591" s="6"/>
      <c r="P591" s="6"/>
      <c r="Q591" s="6"/>
      <c r="R591" s="6"/>
      <c r="S591" s="6"/>
      <c r="T591" s="6"/>
      <c r="U591" s="6"/>
      <c r="V591" s="6"/>
      <c r="W591" s="6"/>
    </row>
    <row r="592" spans="1:23" ht="16.5" customHeight="1" x14ac:dyDescent="0.25">
      <c r="A592" s="29"/>
      <c r="B592" s="30"/>
      <c r="C592" s="6"/>
      <c r="D592" s="6"/>
      <c r="E592" s="6"/>
      <c r="F592" s="6"/>
      <c r="G592" s="31"/>
      <c r="H592" s="31"/>
      <c r="I592" s="32"/>
      <c r="J592" s="32"/>
      <c r="K592" s="32"/>
      <c r="L592" s="32"/>
      <c r="M592" s="6"/>
      <c r="N592" s="6"/>
      <c r="O592" s="6"/>
      <c r="P592" s="6"/>
      <c r="Q592" s="6"/>
      <c r="R592" s="6"/>
      <c r="S592" s="6"/>
      <c r="T592" s="6"/>
      <c r="U592" s="6"/>
      <c r="V592" s="6"/>
      <c r="W592" s="6"/>
    </row>
    <row r="593" spans="1:23" ht="16.5" customHeight="1" x14ac:dyDescent="0.25">
      <c r="A593" s="29"/>
      <c r="B593" s="30"/>
      <c r="C593" s="6"/>
      <c r="D593" s="6"/>
      <c r="E593" s="6"/>
      <c r="F593" s="6"/>
      <c r="G593" s="31"/>
      <c r="H593" s="31"/>
      <c r="I593" s="32"/>
      <c r="J593" s="32"/>
      <c r="K593" s="32"/>
      <c r="L593" s="32"/>
      <c r="M593" s="6"/>
      <c r="N593" s="6"/>
      <c r="O593" s="6"/>
      <c r="P593" s="6"/>
      <c r="Q593" s="6"/>
      <c r="R593" s="6"/>
      <c r="S593" s="6"/>
      <c r="T593" s="6"/>
      <c r="U593" s="6"/>
      <c r="V593" s="6"/>
      <c r="W593" s="6"/>
    </row>
    <row r="594" spans="1:23" ht="16.5" customHeight="1" x14ac:dyDescent="0.25">
      <c r="A594" s="29"/>
      <c r="B594" s="30"/>
      <c r="C594" s="6"/>
      <c r="D594" s="6"/>
      <c r="E594" s="6"/>
      <c r="F594" s="6"/>
      <c r="G594" s="31"/>
      <c r="H594" s="31"/>
      <c r="I594" s="32"/>
      <c r="J594" s="32"/>
      <c r="K594" s="32"/>
      <c r="L594" s="32"/>
      <c r="M594" s="6"/>
      <c r="N594" s="6"/>
      <c r="O594" s="6"/>
      <c r="P594" s="6"/>
      <c r="Q594" s="6"/>
      <c r="R594" s="6"/>
      <c r="S594" s="6"/>
      <c r="T594" s="6"/>
      <c r="U594" s="6"/>
      <c r="V594" s="6"/>
      <c r="W594" s="6"/>
    </row>
    <row r="595" spans="1:23" ht="16.5" customHeight="1" x14ac:dyDescent="0.25">
      <c r="A595" s="29"/>
      <c r="B595" s="30"/>
      <c r="C595" s="6"/>
      <c r="D595" s="6"/>
      <c r="E595" s="6"/>
      <c r="F595" s="6"/>
      <c r="G595" s="31"/>
      <c r="H595" s="31"/>
      <c r="I595" s="32"/>
      <c r="J595" s="32"/>
      <c r="K595" s="32"/>
      <c r="L595" s="32"/>
      <c r="M595" s="6"/>
      <c r="N595" s="6"/>
      <c r="O595" s="6"/>
      <c r="P595" s="6"/>
      <c r="Q595" s="6"/>
      <c r="R595" s="6"/>
      <c r="S595" s="6"/>
      <c r="T595" s="6"/>
      <c r="U595" s="6"/>
      <c r="V595" s="6"/>
      <c r="W595" s="6"/>
    </row>
    <row r="596" spans="1:23" ht="16.5" customHeight="1" x14ac:dyDescent="0.25">
      <c r="A596" s="29"/>
      <c r="B596" s="30"/>
      <c r="C596" s="6"/>
      <c r="D596" s="6"/>
      <c r="E596" s="6"/>
      <c r="F596" s="6"/>
      <c r="G596" s="31"/>
      <c r="H596" s="31"/>
      <c r="I596" s="32"/>
      <c r="J596" s="32"/>
      <c r="K596" s="32"/>
      <c r="L596" s="32"/>
      <c r="M596" s="6"/>
      <c r="N596" s="6"/>
      <c r="O596" s="6"/>
      <c r="P596" s="6"/>
      <c r="Q596" s="6"/>
      <c r="R596" s="6"/>
      <c r="S596" s="6"/>
      <c r="T596" s="6"/>
      <c r="U596" s="6"/>
      <c r="V596" s="6"/>
      <c r="W596" s="6"/>
    </row>
    <row r="597" spans="1:23" ht="16.5" customHeight="1" x14ac:dyDescent="0.25">
      <c r="A597" s="29"/>
      <c r="B597" s="30"/>
      <c r="C597" s="6"/>
      <c r="D597" s="6"/>
      <c r="E597" s="6"/>
      <c r="F597" s="6"/>
      <c r="G597" s="31"/>
      <c r="H597" s="31"/>
      <c r="I597" s="32"/>
      <c r="J597" s="32"/>
      <c r="K597" s="32"/>
      <c r="L597" s="32"/>
      <c r="M597" s="6"/>
      <c r="N597" s="6"/>
      <c r="O597" s="6"/>
      <c r="P597" s="6"/>
      <c r="Q597" s="6"/>
      <c r="R597" s="6"/>
      <c r="S597" s="6"/>
      <c r="T597" s="6"/>
      <c r="U597" s="6"/>
      <c r="V597" s="6"/>
      <c r="W597" s="6"/>
    </row>
    <row r="598" spans="1:23" ht="16.5" customHeight="1" x14ac:dyDescent="0.25">
      <c r="A598" s="29"/>
      <c r="B598" s="30"/>
      <c r="C598" s="6"/>
      <c r="D598" s="6"/>
      <c r="E598" s="6"/>
      <c r="F598" s="6"/>
      <c r="G598" s="31"/>
      <c r="H598" s="31"/>
      <c r="I598" s="32"/>
      <c r="J598" s="32"/>
      <c r="K598" s="32"/>
      <c r="L598" s="32"/>
      <c r="M598" s="6"/>
      <c r="N598" s="6"/>
      <c r="O598" s="6"/>
      <c r="P598" s="6"/>
      <c r="Q598" s="6"/>
      <c r="R598" s="6"/>
      <c r="S598" s="6"/>
      <c r="T598" s="6"/>
      <c r="U598" s="6"/>
      <c r="V598" s="6"/>
      <c r="W598" s="6"/>
    </row>
    <row r="599" spans="1:23" ht="16.5" customHeight="1" x14ac:dyDescent="0.25">
      <c r="A599" s="29"/>
      <c r="B599" s="30"/>
      <c r="C599" s="6"/>
      <c r="D599" s="6"/>
      <c r="E599" s="6"/>
      <c r="F599" s="6"/>
      <c r="G599" s="31"/>
      <c r="H599" s="31"/>
      <c r="I599" s="32"/>
      <c r="J599" s="32"/>
      <c r="K599" s="32"/>
      <c r="L599" s="32"/>
      <c r="M599" s="6"/>
      <c r="N599" s="6"/>
      <c r="O599" s="6"/>
      <c r="P599" s="6"/>
      <c r="Q599" s="6"/>
      <c r="R599" s="6"/>
      <c r="S599" s="6"/>
      <c r="T599" s="6"/>
      <c r="U599" s="6"/>
      <c r="V599" s="6"/>
      <c r="W599" s="6"/>
    </row>
    <row r="600" spans="1:23" ht="16.5" customHeight="1" x14ac:dyDescent="0.25">
      <c r="A600" s="29"/>
      <c r="B600" s="30"/>
      <c r="C600" s="6"/>
      <c r="D600" s="6"/>
      <c r="E600" s="6"/>
      <c r="F600" s="6"/>
      <c r="G600" s="31"/>
      <c r="H600" s="31"/>
      <c r="I600" s="32"/>
      <c r="J600" s="32"/>
      <c r="K600" s="32"/>
      <c r="L600" s="32"/>
      <c r="M600" s="6"/>
      <c r="N600" s="6"/>
      <c r="O600" s="6"/>
      <c r="P600" s="6"/>
      <c r="Q600" s="6"/>
      <c r="R600" s="6"/>
      <c r="S600" s="6"/>
      <c r="T600" s="6"/>
      <c r="U600" s="6"/>
      <c r="V600" s="6"/>
      <c r="W600" s="6"/>
    </row>
    <row r="601" spans="1:23" ht="16.5" customHeight="1" x14ac:dyDescent="0.25">
      <c r="A601" s="29"/>
      <c r="B601" s="30"/>
      <c r="C601" s="6"/>
      <c r="D601" s="6"/>
      <c r="E601" s="6"/>
      <c r="F601" s="6"/>
      <c r="G601" s="31"/>
      <c r="H601" s="31"/>
      <c r="I601" s="32"/>
      <c r="J601" s="32"/>
      <c r="K601" s="32"/>
      <c r="L601" s="32"/>
      <c r="M601" s="6"/>
      <c r="N601" s="6"/>
      <c r="O601" s="6"/>
      <c r="P601" s="6"/>
      <c r="Q601" s="6"/>
      <c r="R601" s="6"/>
      <c r="S601" s="6"/>
      <c r="T601" s="6"/>
      <c r="U601" s="6"/>
      <c r="V601" s="6"/>
      <c r="W601" s="6"/>
    </row>
    <row r="602" spans="1:23" ht="16.5" customHeight="1" x14ac:dyDescent="0.25">
      <c r="A602" s="29"/>
      <c r="B602" s="30"/>
      <c r="C602" s="6"/>
      <c r="D602" s="6"/>
      <c r="E602" s="6"/>
      <c r="F602" s="6"/>
      <c r="G602" s="31"/>
      <c r="H602" s="31"/>
      <c r="I602" s="32"/>
      <c r="J602" s="32"/>
      <c r="K602" s="32"/>
      <c r="L602" s="32"/>
      <c r="M602" s="6"/>
      <c r="N602" s="6"/>
      <c r="O602" s="6"/>
      <c r="P602" s="6"/>
      <c r="Q602" s="6"/>
      <c r="R602" s="6"/>
      <c r="S602" s="6"/>
      <c r="T602" s="6"/>
      <c r="U602" s="6"/>
      <c r="V602" s="6"/>
      <c r="W602" s="6"/>
    </row>
    <row r="603" spans="1:23" ht="16.5" customHeight="1" x14ac:dyDescent="0.25">
      <c r="A603" s="29"/>
      <c r="B603" s="30"/>
      <c r="C603" s="6"/>
      <c r="D603" s="6"/>
      <c r="E603" s="6"/>
      <c r="F603" s="6"/>
      <c r="G603" s="31"/>
      <c r="H603" s="31"/>
      <c r="I603" s="32"/>
      <c r="J603" s="32"/>
      <c r="K603" s="32"/>
      <c r="L603" s="32"/>
      <c r="M603" s="6"/>
      <c r="N603" s="6"/>
      <c r="O603" s="6"/>
      <c r="P603" s="6"/>
      <c r="Q603" s="6"/>
      <c r="R603" s="6"/>
      <c r="S603" s="6"/>
      <c r="T603" s="6"/>
      <c r="U603" s="6"/>
      <c r="V603" s="6"/>
      <c r="W603" s="6"/>
    </row>
    <row r="604" spans="1:23" ht="16.5" customHeight="1" x14ac:dyDescent="0.25">
      <c r="A604" s="29"/>
      <c r="B604" s="30"/>
      <c r="C604" s="6"/>
      <c r="D604" s="6"/>
      <c r="E604" s="6"/>
      <c r="F604" s="6"/>
      <c r="G604" s="31"/>
      <c r="H604" s="31"/>
      <c r="I604" s="32"/>
      <c r="J604" s="32"/>
      <c r="K604" s="32"/>
      <c r="L604" s="32"/>
      <c r="M604" s="6"/>
      <c r="N604" s="6"/>
      <c r="O604" s="6"/>
      <c r="P604" s="6"/>
      <c r="Q604" s="6"/>
      <c r="R604" s="6"/>
      <c r="S604" s="6"/>
      <c r="T604" s="6"/>
      <c r="U604" s="6"/>
      <c r="V604" s="6"/>
      <c r="W604" s="6"/>
    </row>
    <row r="605" spans="1:23" ht="16.5" customHeight="1" x14ac:dyDescent="0.25">
      <c r="A605" s="29"/>
      <c r="B605" s="30"/>
      <c r="C605" s="6"/>
      <c r="D605" s="6"/>
      <c r="E605" s="6"/>
      <c r="F605" s="6"/>
      <c r="G605" s="31"/>
      <c r="H605" s="31"/>
      <c r="I605" s="32"/>
      <c r="J605" s="32"/>
      <c r="K605" s="32"/>
      <c r="L605" s="32"/>
      <c r="M605" s="6"/>
      <c r="N605" s="6"/>
      <c r="O605" s="6"/>
      <c r="P605" s="6"/>
      <c r="Q605" s="6"/>
      <c r="R605" s="6"/>
      <c r="S605" s="6"/>
      <c r="T605" s="6"/>
      <c r="U605" s="6"/>
      <c r="V605" s="6"/>
      <c r="W605" s="6"/>
    </row>
    <row r="606" spans="1:23" ht="16.5" customHeight="1" x14ac:dyDescent="0.25">
      <c r="A606" s="29"/>
      <c r="B606" s="30"/>
      <c r="C606" s="6"/>
      <c r="D606" s="6"/>
      <c r="E606" s="6"/>
      <c r="F606" s="6"/>
      <c r="G606" s="31"/>
      <c r="H606" s="31"/>
      <c r="I606" s="32"/>
      <c r="J606" s="32"/>
      <c r="K606" s="32"/>
      <c r="L606" s="32"/>
      <c r="M606" s="6"/>
      <c r="N606" s="6"/>
      <c r="O606" s="6"/>
      <c r="P606" s="6"/>
      <c r="Q606" s="6"/>
      <c r="R606" s="6"/>
      <c r="S606" s="6"/>
      <c r="T606" s="6"/>
      <c r="U606" s="6"/>
      <c r="V606" s="6"/>
      <c r="W606" s="6"/>
    </row>
    <row r="607" spans="1:23" ht="16.5" customHeight="1" x14ac:dyDescent="0.25">
      <c r="A607" s="29"/>
      <c r="B607" s="30"/>
      <c r="C607" s="6"/>
      <c r="D607" s="6"/>
      <c r="E607" s="6"/>
      <c r="F607" s="6"/>
      <c r="G607" s="31"/>
      <c r="H607" s="31"/>
      <c r="I607" s="32"/>
      <c r="J607" s="32"/>
      <c r="K607" s="32"/>
      <c r="L607" s="32"/>
      <c r="M607" s="6"/>
      <c r="N607" s="6"/>
      <c r="O607" s="6"/>
      <c r="P607" s="6"/>
      <c r="Q607" s="6"/>
      <c r="R607" s="6"/>
      <c r="S607" s="6"/>
      <c r="T607" s="6"/>
      <c r="U607" s="6"/>
      <c r="V607" s="6"/>
      <c r="W607" s="6"/>
    </row>
    <row r="608" spans="1:23" ht="16.5" customHeight="1" x14ac:dyDescent="0.25">
      <c r="A608" s="29"/>
      <c r="B608" s="30"/>
      <c r="C608" s="6"/>
      <c r="D608" s="6"/>
      <c r="E608" s="6"/>
      <c r="F608" s="6"/>
      <c r="G608" s="31"/>
      <c r="H608" s="31"/>
      <c r="I608" s="32"/>
      <c r="J608" s="32"/>
      <c r="K608" s="32"/>
      <c r="L608" s="32"/>
      <c r="M608" s="6"/>
      <c r="N608" s="6"/>
      <c r="O608" s="6"/>
      <c r="P608" s="6"/>
      <c r="Q608" s="6"/>
      <c r="R608" s="6"/>
      <c r="S608" s="6"/>
      <c r="T608" s="6"/>
      <c r="U608" s="6"/>
      <c r="V608" s="6"/>
      <c r="W608" s="6"/>
    </row>
    <row r="609" spans="1:23" ht="16.5" customHeight="1" x14ac:dyDescent="0.25">
      <c r="A609" s="29"/>
      <c r="B609" s="30"/>
      <c r="C609" s="6"/>
      <c r="D609" s="6"/>
      <c r="E609" s="6"/>
      <c r="F609" s="6"/>
      <c r="G609" s="31"/>
      <c r="H609" s="31"/>
      <c r="I609" s="32"/>
      <c r="J609" s="32"/>
      <c r="K609" s="32"/>
      <c r="L609" s="32"/>
      <c r="M609" s="6"/>
      <c r="N609" s="6"/>
      <c r="O609" s="6"/>
      <c r="P609" s="6"/>
      <c r="Q609" s="6"/>
      <c r="R609" s="6"/>
      <c r="S609" s="6"/>
      <c r="T609" s="6"/>
      <c r="U609" s="6"/>
      <c r="V609" s="6"/>
      <c r="W609" s="6"/>
    </row>
    <row r="610" spans="1:23" ht="16.5" customHeight="1" x14ac:dyDescent="0.25">
      <c r="A610" s="29"/>
      <c r="B610" s="30"/>
      <c r="C610" s="6"/>
      <c r="D610" s="6"/>
      <c r="E610" s="6"/>
      <c r="F610" s="6"/>
      <c r="G610" s="31"/>
      <c r="H610" s="31"/>
      <c r="I610" s="32"/>
      <c r="J610" s="32"/>
      <c r="K610" s="32"/>
      <c r="L610" s="32"/>
      <c r="M610" s="6"/>
      <c r="N610" s="6"/>
      <c r="O610" s="6"/>
      <c r="P610" s="6"/>
      <c r="Q610" s="6"/>
      <c r="R610" s="6"/>
      <c r="S610" s="6"/>
      <c r="T610" s="6"/>
      <c r="U610" s="6"/>
      <c r="V610" s="6"/>
      <c r="W610" s="6"/>
    </row>
    <row r="611" spans="1:23" ht="16.5" customHeight="1" x14ac:dyDescent="0.25">
      <c r="A611" s="29"/>
      <c r="B611" s="30"/>
      <c r="C611" s="6"/>
      <c r="D611" s="6"/>
      <c r="E611" s="6"/>
      <c r="F611" s="6"/>
      <c r="G611" s="31"/>
      <c r="H611" s="31"/>
      <c r="I611" s="32"/>
      <c r="J611" s="32"/>
      <c r="K611" s="32"/>
      <c r="L611" s="32"/>
      <c r="M611" s="6"/>
      <c r="N611" s="6"/>
      <c r="O611" s="6"/>
      <c r="P611" s="6"/>
      <c r="Q611" s="6"/>
      <c r="R611" s="6"/>
      <c r="S611" s="6"/>
      <c r="T611" s="6"/>
      <c r="U611" s="6"/>
      <c r="V611" s="6"/>
      <c r="W611" s="6"/>
    </row>
    <row r="612" spans="1:23" ht="16.5" customHeight="1" x14ac:dyDescent="0.25">
      <c r="A612" s="29"/>
      <c r="B612" s="30"/>
      <c r="C612" s="6"/>
      <c r="D612" s="6"/>
      <c r="E612" s="6"/>
      <c r="F612" s="6"/>
      <c r="G612" s="31"/>
      <c r="H612" s="31"/>
      <c r="I612" s="32"/>
      <c r="J612" s="32"/>
      <c r="K612" s="32"/>
      <c r="L612" s="32"/>
      <c r="M612" s="6"/>
      <c r="N612" s="6"/>
      <c r="O612" s="6"/>
      <c r="P612" s="6"/>
      <c r="Q612" s="6"/>
      <c r="R612" s="6"/>
      <c r="S612" s="6"/>
      <c r="T612" s="6"/>
      <c r="U612" s="6"/>
      <c r="V612" s="6"/>
      <c r="W612" s="6"/>
    </row>
    <row r="613" spans="1:23" ht="16.5" customHeight="1" x14ac:dyDescent="0.25">
      <c r="A613" s="29"/>
      <c r="B613" s="30"/>
      <c r="C613" s="6"/>
      <c r="D613" s="6"/>
      <c r="E613" s="6"/>
      <c r="F613" s="6"/>
      <c r="G613" s="31"/>
      <c r="H613" s="31"/>
      <c r="I613" s="32"/>
      <c r="J613" s="32"/>
      <c r="K613" s="32"/>
      <c r="L613" s="32"/>
      <c r="M613" s="6"/>
      <c r="N613" s="6"/>
      <c r="O613" s="6"/>
      <c r="P613" s="6"/>
      <c r="Q613" s="6"/>
      <c r="R613" s="6"/>
      <c r="S613" s="6"/>
      <c r="T613" s="6"/>
      <c r="U613" s="6"/>
      <c r="V613" s="6"/>
      <c r="W613" s="6"/>
    </row>
    <row r="614" spans="1:23" ht="16.5" customHeight="1" x14ac:dyDescent="0.25">
      <c r="A614" s="29"/>
      <c r="B614" s="30"/>
      <c r="C614" s="6"/>
      <c r="D614" s="6"/>
      <c r="E614" s="6"/>
      <c r="F614" s="6"/>
      <c r="G614" s="31"/>
      <c r="H614" s="31"/>
      <c r="I614" s="32"/>
      <c r="J614" s="32"/>
      <c r="K614" s="32"/>
      <c r="L614" s="32"/>
      <c r="M614" s="6"/>
      <c r="N614" s="6"/>
      <c r="O614" s="6"/>
      <c r="P614" s="6"/>
      <c r="Q614" s="6"/>
      <c r="R614" s="6"/>
      <c r="S614" s="6"/>
      <c r="T614" s="6"/>
      <c r="U614" s="6"/>
      <c r="V614" s="6"/>
      <c r="W614" s="6"/>
    </row>
    <row r="615" spans="1:23" ht="16.5" customHeight="1" x14ac:dyDescent="0.25">
      <c r="A615" s="29"/>
      <c r="B615" s="30"/>
      <c r="C615" s="6"/>
      <c r="D615" s="6"/>
      <c r="E615" s="6"/>
      <c r="F615" s="6"/>
      <c r="G615" s="31"/>
      <c r="H615" s="31"/>
      <c r="I615" s="32"/>
      <c r="J615" s="32"/>
      <c r="K615" s="32"/>
      <c r="L615" s="32"/>
      <c r="M615" s="6"/>
      <c r="N615" s="6"/>
      <c r="O615" s="6"/>
      <c r="P615" s="6"/>
      <c r="Q615" s="6"/>
      <c r="R615" s="6"/>
      <c r="S615" s="6"/>
      <c r="T615" s="6"/>
      <c r="U615" s="6"/>
      <c r="V615" s="6"/>
      <c r="W615" s="6"/>
    </row>
    <row r="616" spans="1:23" ht="16.5" customHeight="1" x14ac:dyDescent="0.25">
      <c r="A616" s="29"/>
      <c r="B616" s="30"/>
      <c r="C616" s="6"/>
      <c r="D616" s="6"/>
      <c r="E616" s="6"/>
      <c r="F616" s="6"/>
      <c r="G616" s="31"/>
      <c r="H616" s="31"/>
      <c r="I616" s="32"/>
      <c r="J616" s="32"/>
      <c r="K616" s="32"/>
      <c r="L616" s="32"/>
      <c r="M616" s="6"/>
      <c r="N616" s="6"/>
      <c r="O616" s="6"/>
      <c r="P616" s="6"/>
      <c r="Q616" s="6"/>
      <c r="R616" s="6"/>
      <c r="S616" s="6"/>
      <c r="T616" s="6"/>
      <c r="U616" s="6"/>
      <c r="V616" s="6"/>
      <c r="W616" s="6"/>
    </row>
    <row r="617" spans="1:23" ht="16.5" customHeight="1" x14ac:dyDescent="0.25">
      <c r="A617" s="29"/>
      <c r="B617" s="30"/>
      <c r="C617" s="6"/>
      <c r="D617" s="6"/>
      <c r="E617" s="6"/>
      <c r="F617" s="6"/>
      <c r="G617" s="31"/>
      <c r="H617" s="31"/>
      <c r="I617" s="32"/>
      <c r="J617" s="32"/>
      <c r="K617" s="32"/>
      <c r="L617" s="32"/>
      <c r="M617" s="6"/>
      <c r="N617" s="6"/>
      <c r="O617" s="6"/>
      <c r="P617" s="6"/>
      <c r="Q617" s="6"/>
      <c r="R617" s="6"/>
      <c r="S617" s="6"/>
      <c r="T617" s="6"/>
      <c r="U617" s="6"/>
      <c r="V617" s="6"/>
      <c r="W617" s="6"/>
    </row>
    <row r="618" spans="1:23" ht="16.5" customHeight="1" x14ac:dyDescent="0.25">
      <c r="A618" s="29"/>
      <c r="B618" s="30"/>
      <c r="C618" s="6"/>
      <c r="D618" s="6"/>
      <c r="E618" s="6"/>
      <c r="F618" s="6"/>
      <c r="G618" s="31"/>
      <c r="H618" s="31"/>
      <c r="I618" s="32"/>
      <c r="J618" s="32"/>
      <c r="K618" s="32"/>
      <c r="L618" s="32"/>
      <c r="M618" s="6"/>
      <c r="N618" s="6"/>
      <c r="O618" s="6"/>
      <c r="P618" s="6"/>
      <c r="Q618" s="6"/>
      <c r="R618" s="6"/>
      <c r="S618" s="6"/>
      <c r="T618" s="6"/>
      <c r="U618" s="6"/>
      <c r="V618" s="6"/>
      <c r="W618" s="6"/>
    </row>
    <row r="619" spans="1:23" ht="16.5" customHeight="1" x14ac:dyDescent="0.25">
      <c r="A619" s="29"/>
      <c r="B619" s="30"/>
      <c r="C619" s="6"/>
      <c r="D619" s="6"/>
      <c r="E619" s="6"/>
      <c r="F619" s="6"/>
      <c r="G619" s="31"/>
      <c r="H619" s="31"/>
      <c r="I619" s="32"/>
      <c r="J619" s="32"/>
      <c r="K619" s="32"/>
      <c r="L619" s="32"/>
      <c r="M619" s="6"/>
      <c r="N619" s="6"/>
      <c r="O619" s="6"/>
      <c r="P619" s="6"/>
      <c r="Q619" s="6"/>
      <c r="R619" s="6"/>
      <c r="S619" s="6"/>
      <c r="T619" s="6"/>
      <c r="U619" s="6"/>
      <c r="V619" s="6"/>
      <c r="W619" s="6"/>
    </row>
    <row r="620" spans="1:23" ht="16.5" customHeight="1" x14ac:dyDescent="0.25">
      <c r="A620" s="29"/>
      <c r="B620" s="30"/>
      <c r="C620" s="6"/>
      <c r="D620" s="6"/>
      <c r="E620" s="6"/>
      <c r="F620" s="6"/>
      <c r="G620" s="31"/>
      <c r="H620" s="31"/>
      <c r="I620" s="32"/>
      <c r="J620" s="32"/>
      <c r="K620" s="32"/>
      <c r="L620" s="32"/>
      <c r="M620" s="6"/>
      <c r="N620" s="6"/>
      <c r="O620" s="6"/>
      <c r="P620" s="6"/>
      <c r="Q620" s="6"/>
      <c r="R620" s="6"/>
      <c r="S620" s="6"/>
      <c r="T620" s="6"/>
      <c r="U620" s="6"/>
      <c r="V620" s="6"/>
      <c r="W620" s="6"/>
    </row>
    <row r="621" spans="1:23" ht="16.5" customHeight="1" x14ac:dyDescent="0.25">
      <c r="A621" s="29"/>
      <c r="B621" s="30"/>
      <c r="C621" s="6"/>
      <c r="D621" s="6"/>
      <c r="E621" s="6"/>
      <c r="F621" s="6"/>
      <c r="G621" s="31"/>
      <c r="H621" s="31"/>
      <c r="I621" s="32"/>
      <c r="J621" s="32"/>
      <c r="K621" s="32"/>
      <c r="L621" s="32"/>
      <c r="M621" s="6"/>
      <c r="N621" s="6"/>
      <c r="O621" s="6"/>
      <c r="P621" s="6"/>
      <c r="Q621" s="6"/>
      <c r="R621" s="6"/>
      <c r="S621" s="6"/>
      <c r="T621" s="6"/>
      <c r="U621" s="6"/>
      <c r="V621" s="6"/>
      <c r="W621" s="6"/>
    </row>
    <row r="622" spans="1:23" ht="16.5" customHeight="1" x14ac:dyDescent="0.25">
      <c r="A622" s="29"/>
      <c r="B622" s="30"/>
      <c r="C622" s="6"/>
      <c r="D622" s="6"/>
      <c r="E622" s="6"/>
      <c r="F622" s="6"/>
      <c r="G622" s="31"/>
      <c r="H622" s="31"/>
      <c r="I622" s="32"/>
      <c r="J622" s="32"/>
      <c r="K622" s="32"/>
      <c r="L622" s="32"/>
      <c r="M622" s="6"/>
      <c r="N622" s="6"/>
      <c r="O622" s="6"/>
      <c r="P622" s="6"/>
      <c r="Q622" s="6"/>
      <c r="R622" s="6"/>
      <c r="S622" s="6"/>
      <c r="T622" s="6"/>
      <c r="U622" s="6"/>
      <c r="V622" s="6"/>
      <c r="W622" s="6"/>
    </row>
    <row r="623" spans="1:23" ht="16.5" customHeight="1" x14ac:dyDescent="0.25">
      <c r="A623" s="29"/>
      <c r="B623" s="30"/>
      <c r="C623" s="6"/>
      <c r="D623" s="6"/>
      <c r="E623" s="6"/>
      <c r="F623" s="6"/>
      <c r="G623" s="31"/>
      <c r="H623" s="31"/>
      <c r="I623" s="32"/>
      <c r="J623" s="32"/>
      <c r="K623" s="32"/>
      <c r="L623" s="32"/>
      <c r="M623" s="6"/>
      <c r="N623" s="6"/>
      <c r="O623" s="6"/>
      <c r="P623" s="6"/>
      <c r="Q623" s="6"/>
      <c r="R623" s="6"/>
      <c r="S623" s="6"/>
      <c r="T623" s="6"/>
      <c r="U623" s="6"/>
      <c r="V623" s="6"/>
      <c r="W623" s="6"/>
    </row>
    <row r="624" spans="1:23" ht="16.5" customHeight="1" x14ac:dyDescent="0.25">
      <c r="A624" s="29"/>
      <c r="B624" s="30"/>
      <c r="C624" s="6"/>
      <c r="D624" s="6"/>
      <c r="E624" s="6"/>
      <c r="F624" s="6"/>
      <c r="G624" s="31"/>
      <c r="H624" s="31"/>
      <c r="I624" s="32"/>
      <c r="J624" s="32"/>
      <c r="K624" s="32"/>
      <c r="L624" s="32"/>
      <c r="M624" s="6"/>
      <c r="N624" s="6"/>
      <c r="O624" s="6"/>
      <c r="P624" s="6"/>
      <c r="Q624" s="6"/>
      <c r="R624" s="6"/>
      <c r="S624" s="6"/>
      <c r="T624" s="6"/>
      <c r="U624" s="6"/>
      <c r="V624" s="6"/>
      <c r="W624" s="6"/>
    </row>
    <row r="625" spans="1:23" ht="16.5" customHeight="1" x14ac:dyDescent="0.25">
      <c r="A625" s="29"/>
      <c r="B625" s="30"/>
      <c r="C625" s="6"/>
      <c r="D625" s="6"/>
      <c r="E625" s="6"/>
      <c r="F625" s="6"/>
      <c r="G625" s="31"/>
      <c r="H625" s="31"/>
      <c r="I625" s="32"/>
      <c r="J625" s="32"/>
      <c r="K625" s="32"/>
      <c r="L625" s="32"/>
      <c r="M625" s="6"/>
      <c r="N625" s="6"/>
      <c r="O625" s="6"/>
      <c r="P625" s="6"/>
      <c r="Q625" s="6"/>
      <c r="R625" s="6"/>
      <c r="S625" s="6"/>
      <c r="T625" s="6"/>
      <c r="U625" s="6"/>
      <c r="V625" s="6"/>
      <c r="W625" s="6"/>
    </row>
    <row r="626" spans="1:23" ht="16.5" customHeight="1" x14ac:dyDescent="0.25">
      <c r="A626" s="29"/>
      <c r="B626" s="30"/>
      <c r="C626" s="6"/>
      <c r="D626" s="6"/>
      <c r="E626" s="6"/>
      <c r="F626" s="6"/>
      <c r="G626" s="31"/>
      <c r="H626" s="31"/>
      <c r="I626" s="32"/>
      <c r="J626" s="32"/>
      <c r="K626" s="32"/>
      <c r="L626" s="32"/>
      <c r="M626" s="6"/>
      <c r="N626" s="6"/>
      <c r="O626" s="6"/>
      <c r="P626" s="6"/>
      <c r="Q626" s="6"/>
      <c r="R626" s="6"/>
      <c r="S626" s="6"/>
      <c r="T626" s="6"/>
      <c r="U626" s="6"/>
      <c r="V626" s="6"/>
      <c r="W626" s="6"/>
    </row>
    <row r="627" spans="1:23" ht="16.5" customHeight="1" x14ac:dyDescent="0.25">
      <c r="A627" s="29"/>
      <c r="B627" s="30"/>
      <c r="C627" s="6"/>
      <c r="D627" s="6"/>
      <c r="E627" s="6"/>
      <c r="F627" s="6"/>
      <c r="G627" s="31"/>
      <c r="H627" s="31"/>
      <c r="I627" s="32"/>
      <c r="J627" s="32"/>
      <c r="K627" s="32"/>
      <c r="L627" s="32"/>
      <c r="M627" s="6"/>
      <c r="N627" s="6"/>
      <c r="O627" s="6"/>
      <c r="P627" s="6"/>
      <c r="Q627" s="6"/>
      <c r="R627" s="6"/>
      <c r="S627" s="6"/>
      <c r="T627" s="6"/>
      <c r="U627" s="6"/>
      <c r="V627" s="6"/>
      <c r="W627" s="6"/>
    </row>
    <row r="628" spans="1:23" ht="16.5" customHeight="1" x14ac:dyDescent="0.25">
      <c r="A628" s="29"/>
      <c r="B628" s="30"/>
      <c r="C628" s="6"/>
      <c r="D628" s="6"/>
      <c r="E628" s="6"/>
      <c r="F628" s="6"/>
      <c r="G628" s="31"/>
      <c r="H628" s="31"/>
      <c r="I628" s="32"/>
      <c r="J628" s="32"/>
      <c r="K628" s="32"/>
      <c r="L628" s="32"/>
      <c r="M628" s="6"/>
      <c r="N628" s="6"/>
      <c r="O628" s="6"/>
      <c r="P628" s="6"/>
      <c r="Q628" s="6"/>
      <c r="R628" s="6"/>
      <c r="S628" s="6"/>
      <c r="T628" s="6"/>
      <c r="U628" s="6"/>
      <c r="V628" s="6"/>
      <c r="W628" s="6"/>
    </row>
    <row r="629" spans="1:23" ht="16.5" customHeight="1" x14ac:dyDescent="0.25">
      <c r="A629" s="29"/>
      <c r="B629" s="30"/>
      <c r="C629" s="6"/>
      <c r="D629" s="6"/>
      <c r="E629" s="6"/>
      <c r="F629" s="6"/>
      <c r="G629" s="31"/>
      <c r="H629" s="31"/>
      <c r="I629" s="32"/>
      <c r="J629" s="32"/>
      <c r="K629" s="32"/>
      <c r="L629" s="32"/>
      <c r="M629" s="6"/>
      <c r="N629" s="6"/>
      <c r="O629" s="6"/>
      <c r="P629" s="6"/>
      <c r="Q629" s="6"/>
      <c r="R629" s="6"/>
      <c r="S629" s="6"/>
      <c r="T629" s="6"/>
      <c r="U629" s="6"/>
      <c r="V629" s="6"/>
      <c r="W629" s="6"/>
    </row>
    <row r="630" spans="1:23" ht="16.5" customHeight="1" x14ac:dyDescent="0.25">
      <c r="A630" s="29"/>
      <c r="B630" s="30"/>
      <c r="C630" s="6"/>
      <c r="D630" s="6"/>
      <c r="E630" s="6"/>
      <c r="F630" s="6"/>
      <c r="G630" s="31"/>
      <c r="H630" s="31"/>
      <c r="I630" s="32"/>
      <c r="J630" s="32"/>
      <c r="K630" s="32"/>
      <c r="L630" s="32"/>
      <c r="M630" s="6"/>
      <c r="N630" s="6"/>
      <c r="O630" s="6"/>
      <c r="P630" s="6"/>
      <c r="Q630" s="6"/>
      <c r="R630" s="6"/>
      <c r="S630" s="6"/>
      <c r="T630" s="6"/>
      <c r="U630" s="6"/>
      <c r="V630" s="6"/>
      <c r="W630" s="6"/>
    </row>
    <row r="631" spans="1:23" ht="16.5" customHeight="1" x14ac:dyDescent="0.25">
      <c r="A631" s="29"/>
      <c r="B631" s="30"/>
      <c r="C631" s="6"/>
      <c r="D631" s="6"/>
      <c r="E631" s="6"/>
      <c r="F631" s="6"/>
      <c r="G631" s="31"/>
      <c r="H631" s="31"/>
      <c r="I631" s="32"/>
      <c r="J631" s="32"/>
      <c r="K631" s="32"/>
      <c r="L631" s="32"/>
      <c r="M631" s="6"/>
      <c r="N631" s="6"/>
      <c r="O631" s="6"/>
      <c r="P631" s="6"/>
      <c r="Q631" s="6"/>
      <c r="R631" s="6"/>
      <c r="S631" s="6"/>
      <c r="T631" s="6"/>
      <c r="U631" s="6"/>
      <c r="V631" s="6"/>
      <c r="W631" s="6"/>
    </row>
    <row r="632" spans="1:23" ht="16.5" customHeight="1" x14ac:dyDescent="0.25">
      <c r="A632" s="29"/>
      <c r="B632" s="30"/>
      <c r="C632" s="6"/>
      <c r="D632" s="6"/>
      <c r="E632" s="6"/>
      <c r="F632" s="6"/>
      <c r="G632" s="31"/>
      <c r="H632" s="31"/>
      <c r="I632" s="32"/>
      <c r="J632" s="32"/>
      <c r="K632" s="32"/>
      <c r="L632" s="32"/>
      <c r="M632" s="6"/>
      <c r="N632" s="6"/>
      <c r="O632" s="6"/>
      <c r="P632" s="6"/>
      <c r="Q632" s="6"/>
      <c r="R632" s="6"/>
      <c r="S632" s="6"/>
      <c r="T632" s="6"/>
      <c r="U632" s="6"/>
      <c r="V632" s="6"/>
      <c r="W632" s="6"/>
    </row>
    <row r="633" spans="1:23" ht="16.5" customHeight="1" x14ac:dyDescent="0.25">
      <c r="A633" s="29"/>
      <c r="B633" s="30"/>
      <c r="C633" s="6"/>
      <c r="D633" s="6"/>
      <c r="E633" s="6"/>
      <c r="F633" s="6"/>
      <c r="G633" s="31"/>
      <c r="H633" s="31"/>
      <c r="I633" s="32"/>
      <c r="J633" s="32"/>
      <c r="K633" s="32"/>
      <c r="L633" s="32"/>
      <c r="M633" s="6"/>
      <c r="N633" s="6"/>
      <c r="O633" s="6"/>
      <c r="P633" s="6"/>
      <c r="Q633" s="6"/>
      <c r="R633" s="6"/>
      <c r="S633" s="6"/>
      <c r="T633" s="6"/>
      <c r="U633" s="6"/>
      <c r="V633" s="6"/>
      <c r="W633" s="6"/>
    </row>
    <row r="634" spans="1:23" ht="16.5" customHeight="1" x14ac:dyDescent="0.25">
      <c r="A634" s="29"/>
      <c r="B634" s="30"/>
      <c r="C634" s="6"/>
      <c r="D634" s="6"/>
      <c r="E634" s="6"/>
      <c r="F634" s="6"/>
      <c r="G634" s="31"/>
      <c r="H634" s="31"/>
      <c r="I634" s="32"/>
      <c r="J634" s="32"/>
      <c r="K634" s="32"/>
      <c r="L634" s="32"/>
      <c r="M634" s="6"/>
      <c r="N634" s="6"/>
      <c r="O634" s="6"/>
      <c r="P634" s="6"/>
      <c r="Q634" s="6"/>
      <c r="R634" s="6"/>
      <c r="S634" s="6"/>
      <c r="T634" s="6"/>
      <c r="U634" s="6"/>
      <c r="V634" s="6"/>
      <c r="W634" s="6"/>
    </row>
    <row r="635" spans="1:23" ht="16.5" customHeight="1" x14ac:dyDescent="0.25">
      <c r="A635" s="29"/>
      <c r="B635" s="30"/>
      <c r="C635" s="6"/>
      <c r="D635" s="6"/>
      <c r="E635" s="6"/>
      <c r="F635" s="6"/>
      <c r="G635" s="31"/>
      <c r="H635" s="31"/>
      <c r="I635" s="32"/>
      <c r="J635" s="32"/>
      <c r="K635" s="32"/>
      <c r="L635" s="32"/>
      <c r="M635" s="6"/>
      <c r="N635" s="6"/>
      <c r="O635" s="6"/>
      <c r="P635" s="6"/>
      <c r="Q635" s="6"/>
      <c r="R635" s="6"/>
      <c r="S635" s="6"/>
      <c r="T635" s="6"/>
      <c r="U635" s="6"/>
      <c r="V635" s="6"/>
      <c r="W635" s="6"/>
    </row>
    <row r="636" spans="1:23" ht="16.5" customHeight="1" x14ac:dyDescent="0.25">
      <c r="A636" s="29"/>
      <c r="B636" s="30"/>
      <c r="C636" s="6"/>
      <c r="D636" s="6"/>
      <c r="E636" s="6"/>
      <c r="F636" s="6"/>
      <c r="G636" s="31"/>
      <c r="H636" s="31"/>
      <c r="I636" s="32"/>
      <c r="J636" s="32"/>
      <c r="K636" s="32"/>
      <c r="L636" s="32"/>
      <c r="M636" s="6"/>
      <c r="N636" s="6"/>
      <c r="O636" s="6"/>
      <c r="P636" s="6"/>
      <c r="Q636" s="6"/>
      <c r="R636" s="6"/>
      <c r="S636" s="6"/>
      <c r="T636" s="6"/>
      <c r="U636" s="6"/>
      <c r="V636" s="6"/>
      <c r="W636" s="6"/>
    </row>
    <row r="637" spans="1:23" ht="16.5" customHeight="1" x14ac:dyDescent="0.25">
      <c r="A637" s="29"/>
      <c r="B637" s="30"/>
      <c r="C637" s="6"/>
      <c r="D637" s="6"/>
      <c r="E637" s="6"/>
      <c r="F637" s="6"/>
      <c r="G637" s="31"/>
      <c r="H637" s="31"/>
      <c r="I637" s="32"/>
      <c r="J637" s="32"/>
      <c r="K637" s="32"/>
      <c r="L637" s="32"/>
      <c r="M637" s="6"/>
      <c r="N637" s="6"/>
      <c r="O637" s="6"/>
      <c r="P637" s="6"/>
      <c r="Q637" s="6"/>
      <c r="R637" s="6"/>
      <c r="S637" s="6"/>
      <c r="T637" s="6"/>
      <c r="U637" s="6"/>
      <c r="V637" s="6"/>
      <c r="W637" s="6"/>
    </row>
    <row r="638" spans="1:23" ht="16.5" customHeight="1" x14ac:dyDescent="0.25">
      <c r="A638" s="29"/>
      <c r="B638" s="30"/>
      <c r="C638" s="6"/>
      <c r="D638" s="6"/>
      <c r="E638" s="6"/>
      <c r="F638" s="6"/>
      <c r="G638" s="31"/>
      <c r="H638" s="31"/>
      <c r="I638" s="32"/>
      <c r="J638" s="32"/>
      <c r="K638" s="32"/>
      <c r="L638" s="32"/>
      <c r="M638" s="6"/>
      <c r="N638" s="6"/>
      <c r="O638" s="6"/>
      <c r="P638" s="6"/>
      <c r="Q638" s="6"/>
      <c r="R638" s="6"/>
      <c r="S638" s="6"/>
      <c r="T638" s="6"/>
      <c r="U638" s="6"/>
      <c r="V638" s="6"/>
      <c r="W638" s="6"/>
    </row>
    <row r="639" spans="1:23" ht="16.5" customHeight="1" x14ac:dyDescent="0.25">
      <c r="A639" s="29"/>
      <c r="B639" s="30"/>
      <c r="C639" s="6"/>
      <c r="D639" s="6"/>
      <c r="E639" s="6"/>
      <c r="F639" s="6"/>
      <c r="G639" s="31"/>
      <c r="H639" s="31"/>
      <c r="I639" s="32"/>
      <c r="J639" s="32"/>
      <c r="K639" s="32"/>
      <c r="L639" s="32"/>
      <c r="M639" s="6"/>
      <c r="N639" s="6"/>
      <c r="O639" s="6"/>
      <c r="P639" s="6"/>
      <c r="Q639" s="6"/>
      <c r="R639" s="6"/>
      <c r="S639" s="6"/>
      <c r="T639" s="6"/>
      <c r="U639" s="6"/>
      <c r="V639" s="6"/>
      <c r="W639" s="6"/>
    </row>
    <row r="640" spans="1:23" ht="16.5" customHeight="1" x14ac:dyDescent="0.25">
      <c r="A640" s="29"/>
      <c r="B640" s="30"/>
      <c r="C640" s="6"/>
      <c r="D640" s="6"/>
      <c r="E640" s="6"/>
      <c r="F640" s="6"/>
      <c r="G640" s="31"/>
      <c r="H640" s="31"/>
      <c r="I640" s="32"/>
      <c r="J640" s="32"/>
      <c r="K640" s="32"/>
      <c r="L640" s="32"/>
      <c r="M640" s="6"/>
      <c r="N640" s="6"/>
      <c r="O640" s="6"/>
      <c r="P640" s="6"/>
      <c r="Q640" s="6"/>
      <c r="R640" s="6"/>
      <c r="S640" s="6"/>
      <c r="T640" s="6"/>
      <c r="U640" s="6"/>
      <c r="V640" s="6"/>
      <c r="W640" s="6"/>
    </row>
    <row r="641" spans="1:23" ht="16.5" customHeight="1" x14ac:dyDescent="0.25">
      <c r="A641" s="29"/>
      <c r="B641" s="30"/>
      <c r="C641" s="6"/>
      <c r="D641" s="6"/>
      <c r="E641" s="6"/>
      <c r="F641" s="6"/>
      <c r="G641" s="31"/>
      <c r="H641" s="31"/>
      <c r="I641" s="32"/>
      <c r="J641" s="32"/>
      <c r="K641" s="32"/>
      <c r="L641" s="32"/>
      <c r="M641" s="6"/>
      <c r="N641" s="6"/>
      <c r="O641" s="6"/>
      <c r="P641" s="6"/>
      <c r="Q641" s="6"/>
      <c r="R641" s="6"/>
      <c r="S641" s="6"/>
      <c r="T641" s="6"/>
      <c r="U641" s="6"/>
      <c r="V641" s="6"/>
      <c r="W641" s="6"/>
    </row>
    <row r="642" spans="1:23" ht="16.5" customHeight="1" x14ac:dyDescent="0.25">
      <c r="A642" s="29"/>
      <c r="B642" s="30"/>
      <c r="C642" s="6"/>
      <c r="D642" s="6"/>
      <c r="E642" s="6"/>
      <c r="F642" s="6"/>
      <c r="G642" s="31"/>
      <c r="H642" s="31"/>
      <c r="I642" s="32"/>
      <c r="J642" s="32"/>
      <c r="K642" s="32"/>
      <c r="L642" s="32"/>
      <c r="M642" s="6"/>
      <c r="N642" s="6"/>
      <c r="O642" s="6"/>
      <c r="P642" s="6"/>
      <c r="Q642" s="6"/>
      <c r="R642" s="6"/>
      <c r="S642" s="6"/>
      <c r="T642" s="6"/>
      <c r="U642" s="6"/>
      <c r="V642" s="6"/>
      <c r="W642" s="6"/>
    </row>
    <row r="643" spans="1:23" ht="16.5" customHeight="1" x14ac:dyDescent="0.25">
      <c r="A643" s="29"/>
      <c r="B643" s="30"/>
      <c r="C643" s="6"/>
      <c r="D643" s="6"/>
      <c r="E643" s="6"/>
      <c r="F643" s="6"/>
      <c r="G643" s="31"/>
      <c r="H643" s="31"/>
      <c r="I643" s="32"/>
      <c r="J643" s="32"/>
      <c r="K643" s="32"/>
      <c r="L643" s="32"/>
      <c r="M643" s="6"/>
      <c r="N643" s="6"/>
      <c r="O643" s="6"/>
      <c r="P643" s="6"/>
      <c r="Q643" s="6"/>
      <c r="R643" s="6"/>
      <c r="S643" s="6"/>
      <c r="T643" s="6"/>
      <c r="U643" s="6"/>
      <c r="V643" s="6"/>
      <c r="W643" s="6"/>
    </row>
    <row r="644" spans="1:23" ht="16.5" customHeight="1" x14ac:dyDescent="0.25">
      <c r="A644" s="29"/>
      <c r="B644" s="30"/>
      <c r="C644" s="6"/>
      <c r="D644" s="6"/>
      <c r="E644" s="6"/>
      <c r="F644" s="6"/>
      <c r="G644" s="31"/>
      <c r="H644" s="31"/>
      <c r="I644" s="32"/>
      <c r="J644" s="32"/>
      <c r="K644" s="32"/>
      <c r="L644" s="32"/>
      <c r="M644" s="6"/>
      <c r="N644" s="6"/>
      <c r="O644" s="6"/>
      <c r="P644" s="6"/>
      <c r="Q644" s="6"/>
      <c r="R644" s="6"/>
      <c r="S644" s="6"/>
      <c r="T644" s="6"/>
      <c r="U644" s="6"/>
      <c r="V644" s="6"/>
      <c r="W644" s="6"/>
    </row>
    <row r="645" spans="1:23" ht="16.5" customHeight="1" x14ac:dyDescent="0.25">
      <c r="A645" s="29"/>
      <c r="B645" s="30"/>
      <c r="C645" s="6"/>
      <c r="D645" s="6"/>
      <c r="E645" s="6"/>
      <c r="F645" s="6"/>
      <c r="G645" s="31"/>
      <c r="H645" s="31"/>
      <c r="I645" s="32"/>
      <c r="J645" s="32"/>
      <c r="K645" s="32"/>
      <c r="L645" s="32"/>
      <c r="M645" s="6"/>
      <c r="N645" s="6"/>
      <c r="O645" s="6"/>
      <c r="P645" s="6"/>
      <c r="Q645" s="6"/>
      <c r="R645" s="6"/>
      <c r="S645" s="6"/>
      <c r="T645" s="6"/>
      <c r="U645" s="6"/>
      <c r="V645" s="6"/>
      <c r="W645" s="6"/>
    </row>
    <row r="646" spans="1:23" ht="16.5" customHeight="1" x14ac:dyDescent="0.25">
      <c r="A646" s="29"/>
      <c r="B646" s="30"/>
      <c r="C646" s="6"/>
      <c r="D646" s="6"/>
      <c r="E646" s="6"/>
      <c r="F646" s="6"/>
      <c r="G646" s="31"/>
      <c r="H646" s="31"/>
      <c r="I646" s="32"/>
      <c r="J646" s="32"/>
      <c r="K646" s="32"/>
      <c r="L646" s="32"/>
      <c r="M646" s="6"/>
      <c r="N646" s="6"/>
      <c r="O646" s="6"/>
      <c r="P646" s="6"/>
      <c r="Q646" s="6"/>
      <c r="R646" s="6"/>
      <c r="S646" s="6"/>
      <c r="T646" s="6"/>
      <c r="U646" s="6"/>
      <c r="V646" s="6"/>
      <c r="W646" s="6"/>
    </row>
    <row r="647" spans="1:23" ht="15" customHeight="1" x14ac:dyDescent="0.25">
      <c r="A647" s="29"/>
      <c r="B647" s="30"/>
      <c r="C647" s="6"/>
      <c r="D647" s="6"/>
      <c r="E647" s="6"/>
      <c r="F647" s="6"/>
      <c r="G647" s="31"/>
      <c r="H647" s="31"/>
      <c r="I647" s="32"/>
      <c r="J647" s="32"/>
      <c r="K647" s="32"/>
      <c r="L647" s="32"/>
    </row>
    <row r="648" spans="1:23" ht="15" customHeight="1" x14ac:dyDescent="0.25">
      <c r="A648" s="29"/>
      <c r="B648" s="30"/>
      <c r="C648" s="6"/>
      <c r="D648" s="6"/>
      <c r="E648" s="6"/>
      <c r="F648" s="6"/>
      <c r="G648" s="31"/>
      <c r="H648" s="31"/>
      <c r="I648" s="32"/>
      <c r="J648" s="32"/>
      <c r="K648" s="32"/>
      <c r="L648" s="32"/>
    </row>
    <row r="649" spans="1:23" ht="15" customHeight="1" x14ac:dyDescent="0.25">
      <c r="A649" s="29"/>
      <c r="B649" s="30"/>
      <c r="C649" s="6"/>
      <c r="D649" s="6"/>
      <c r="E649" s="6"/>
      <c r="F649" s="6"/>
      <c r="G649" s="31"/>
      <c r="H649" s="31"/>
      <c r="I649" s="32"/>
      <c r="J649" s="32"/>
      <c r="K649" s="32"/>
      <c r="L649" s="32"/>
    </row>
    <row r="650" spans="1:23" ht="15" customHeight="1" x14ac:dyDescent="0.25">
      <c r="A650" s="29"/>
      <c r="B650" s="30"/>
      <c r="C650" s="6"/>
      <c r="D650" s="6"/>
      <c r="E650" s="6"/>
      <c r="F650" s="6"/>
      <c r="G650" s="31"/>
      <c r="H650" s="31"/>
      <c r="I650" s="32"/>
      <c r="J650" s="32"/>
      <c r="K650" s="32"/>
      <c r="L650" s="32"/>
    </row>
    <row r="651" spans="1:23" ht="15" customHeight="1" x14ac:dyDescent="0.25">
      <c r="A651" s="29"/>
      <c r="B651" s="30"/>
      <c r="C651" s="6"/>
      <c r="D651" s="6"/>
      <c r="E651" s="6"/>
      <c r="F651" s="6"/>
      <c r="G651" s="31"/>
      <c r="H651" s="31"/>
      <c r="I651" s="32"/>
      <c r="J651" s="32"/>
      <c r="K651" s="32"/>
      <c r="L651" s="32"/>
    </row>
    <row r="652" spans="1:23" ht="15" customHeight="1" x14ac:dyDescent="0.25">
      <c r="A652" s="29"/>
      <c r="B652" s="30"/>
      <c r="C652" s="6"/>
      <c r="D652" s="6"/>
      <c r="E652" s="6"/>
      <c r="F652" s="6"/>
      <c r="G652" s="31"/>
      <c r="H652" s="31"/>
      <c r="I652" s="32"/>
      <c r="J652" s="32"/>
      <c r="K652" s="32"/>
      <c r="L652" s="32"/>
    </row>
    <row r="653" spans="1:23" ht="15" customHeight="1" x14ac:dyDescent="0.25">
      <c r="A653" s="29"/>
      <c r="B653" s="30"/>
      <c r="C653" s="6"/>
      <c r="D653" s="6"/>
      <c r="E653" s="6"/>
      <c r="F653" s="6"/>
      <c r="G653" s="31"/>
      <c r="H653" s="31"/>
      <c r="I653" s="32"/>
      <c r="J653" s="32"/>
      <c r="K653" s="32"/>
      <c r="L653" s="32"/>
    </row>
    <row r="654" spans="1:23" ht="15" customHeight="1" x14ac:dyDescent="0.25">
      <c r="A654" s="29"/>
      <c r="B654" s="30"/>
      <c r="C654" s="6"/>
      <c r="D654" s="6"/>
      <c r="E654" s="6"/>
      <c r="F654" s="6"/>
      <c r="G654" s="31"/>
      <c r="H654" s="31"/>
      <c r="I654" s="32"/>
      <c r="J654" s="32"/>
      <c r="K654" s="32"/>
      <c r="L654" s="32"/>
    </row>
    <row r="655" spans="1:23" ht="15" customHeight="1" x14ac:dyDescent="0.25">
      <c r="A655" s="29"/>
      <c r="B655" s="30"/>
      <c r="C655" s="6"/>
      <c r="D655" s="6"/>
      <c r="E655" s="6"/>
      <c r="F655" s="6"/>
      <c r="G655" s="31"/>
      <c r="H655" s="31"/>
      <c r="I655" s="32"/>
      <c r="J655" s="32"/>
      <c r="K655" s="32"/>
      <c r="L655" s="32"/>
    </row>
    <row r="656" spans="1:23" ht="15" customHeight="1" x14ac:dyDescent="0.25">
      <c r="A656" s="29"/>
      <c r="B656" s="30"/>
      <c r="C656" s="6"/>
      <c r="D656" s="6"/>
      <c r="E656" s="6"/>
      <c r="F656" s="6"/>
      <c r="G656" s="31"/>
      <c r="H656" s="31"/>
      <c r="I656" s="32"/>
      <c r="J656" s="32"/>
      <c r="K656" s="32"/>
      <c r="L656" s="32"/>
    </row>
    <row r="657" spans="1:12" ht="15" customHeight="1" x14ac:dyDescent="0.25">
      <c r="A657" s="29"/>
      <c r="B657" s="30"/>
      <c r="C657" s="6"/>
      <c r="D657" s="6"/>
      <c r="E657" s="6"/>
      <c r="F657" s="6"/>
      <c r="G657" s="31"/>
      <c r="H657" s="31"/>
      <c r="I657" s="32"/>
      <c r="J657" s="32"/>
      <c r="K657" s="32"/>
      <c r="L657" s="32"/>
    </row>
    <row r="658" spans="1:12" ht="15" customHeight="1" x14ac:dyDescent="0.25">
      <c r="A658" s="29"/>
      <c r="B658" s="30"/>
      <c r="C658" s="6"/>
      <c r="D658" s="6"/>
      <c r="E658" s="6"/>
      <c r="F658" s="6"/>
      <c r="G658" s="31"/>
      <c r="H658" s="31"/>
      <c r="I658" s="32"/>
      <c r="J658" s="32"/>
      <c r="K658" s="32"/>
      <c r="L658" s="32"/>
    </row>
    <row r="659" spans="1:12" ht="15" customHeight="1" x14ac:dyDescent="0.25">
      <c r="A659" s="29"/>
      <c r="B659" s="30"/>
      <c r="C659" s="6"/>
      <c r="D659" s="6"/>
      <c r="E659" s="6"/>
      <c r="F659" s="6"/>
      <c r="G659" s="31"/>
      <c r="H659" s="31"/>
      <c r="I659" s="32"/>
      <c r="J659" s="32"/>
      <c r="K659" s="32"/>
      <c r="L659" s="32"/>
    </row>
    <row r="660" spans="1:12" ht="15" customHeight="1" x14ac:dyDescent="0.25">
      <c r="A660" s="29"/>
      <c r="B660" s="30"/>
      <c r="C660" s="6"/>
      <c r="D660" s="6"/>
      <c r="E660" s="6"/>
      <c r="F660" s="6"/>
      <c r="G660" s="31"/>
      <c r="H660" s="31"/>
      <c r="I660" s="32"/>
      <c r="J660" s="32"/>
      <c r="K660" s="32"/>
      <c r="L660" s="32"/>
    </row>
    <row r="661" spans="1:12" ht="15" customHeight="1" x14ac:dyDescent="0.25">
      <c r="A661" s="29"/>
      <c r="B661" s="30"/>
      <c r="C661" s="6"/>
      <c r="D661" s="6"/>
      <c r="E661" s="6"/>
      <c r="F661" s="6"/>
      <c r="G661" s="31"/>
      <c r="H661" s="31"/>
      <c r="I661" s="32"/>
      <c r="J661" s="32"/>
      <c r="K661" s="32"/>
      <c r="L661" s="32"/>
    </row>
    <row r="662" spans="1:12" ht="15" customHeight="1" x14ac:dyDescent="0.25">
      <c r="A662" s="29"/>
      <c r="B662" s="30"/>
      <c r="C662" s="6"/>
      <c r="D662" s="6"/>
      <c r="E662" s="6"/>
      <c r="F662" s="6"/>
      <c r="G662" s="31"/>
      <c r="H662" s="31"/>
      <c r="I662" s="32"/>
      <c r="J662" s="32"/>
      <c r="K662" s="32"/>
      <c r="L662" s="32"/>
    </row>
    <row r="663" spans="1:12" ht="15" customHeight="1" x14ac:dyDescent="0.25">
      <c r="A663" s="29"/>
      <c r="B663" s="30"/>
      <c r="C663" s="6"/>
      <c r="D663" s="6"/>
      <c r="E663" s="6"/>
      <c r="F663" s="6"/>
      <c r="G663" s="31"/>
      <c r="H663" s="31"/>
      <c r="I663" s="32"/>
      <c r="J663" s="32"/>
      <c r="K663" s="32"/>
      <c r="L663" s="32"/>
    </row>
    <row r="664" spans="1:12" ht="15" customHeight="1" x14ac:dyDescent="0.25">
      <c r="A664" s="29"/>
      <c r="B664" s="30"/>
      <c r="C664" s="6"/>
      <c r="D664" s="6"/>
      <c r="E664" s="6"/>
      <c r="F664" s="6"/>
      <c r="G664" s="31"/>
      <c r="H664" s="31"/>
      <c r="I664" s="32"/>
      <c r="J664" s="32"/>
      <c r="K664" s="32"/>
      <c r="L664" s="32"/>
    </row>
    <row r="665" spans="1:12" ht="15" customHeight="1" x14ac:dyDescent="0.25">
      <c r="A665" s="29"/>
      <c r="B665" s="30"/>
      <c r="C665" s="6"/>
      <c r="D665" s="6"/>
      <c r="E665" s="6"/>
      <c r="F665" s="6"/>
      <c r="G665" s="31"/>
      <c r="H665" s="31"/>
      <c r="I665" s="32"/>
      <c r="J665" s="32"/>
      <c r="K665" s="32"/>
      <c r="L665" s="32"/>
    </row>
    <row r="666" spans="1:12" ht="15" customHeight="1" x14ac:dyDescent="0.25">
      <c r="A666" s="29"/>
      <c r="B666" s="30"/>
      <c r="C666" s="6"/>
      <c r="D666" s="6"/>
      <c r="E666" s="6"/>
      <c r="F666" s="6"/>
      <c r="G666" s="31"/>
      <c r="H666" s="31"/>
      <c r="I666" s="32"/>
      <c r="J666" s="32"/>
      <c r="K666" s="32"/>
      <c r="L666" s="32"/>
    </row>
    <row r="667" spans="1:12" ht="15" customHeight="1" x14ac:dyDescent="0.25">
      <c r="A667" s="29"/>
      <c r="B667" s="30"/>
      <c r="C667" s="6"/>
      <c r="D667" s="6"/>
      <c r="E667" s="6"/>
      <c r="F667" s="6"/>
      <c r="G667" s="31"/>
      <c r="H667" s="31"/>
      <c r="I667" s="32"/>
      <c r="J667" s="32"/>
      <c r="K667" s="32"/>
      <c r="L667" s="32"/>
    </row>
    <row r="668" spans="1:12" ht="15" customHeight="1" x14ac:dyDescent="0.25">
      <c r="A668" s="29"/>
      <c r="B668" s="30"/>
      <c r="C668" s="6"/>
      <c r="D668" s="6"/>
      <c r="E668" s="6"/>
      <c r="F668" s="6"/>
      <c r="G668" s="31"/>
      <c r="H668" s="31"/>
      <c r="I668" s="32"/>
      <c r="J668" s="32"/>
      <c r="K668" s="32"/>
      <c r="L668" s="32"/>
    </row>
    <row r="669" spans="1:12" ht="15" customHeight="1" x14ac:dyDescent="0.25">
      <c r="A669" s="29"/>
      <c r="B669" s="30"/>
      <c r="C669" s="6"/>
      <c r="D669" s="6"/>
      <c r="E669" s="6"/>
      <c r="F669" s="6"/>
      <c r="G669" s="31"/>
      <c r="H669" s="31"/>
      <c r="I669" s="32"/>
      <c r="J669" s="32"/>
      <c r="K669" s="32"/>
      <c r="L669" s="32"/>
    </row>
    <row r="670" spans="1:12" ht="15" customHeight="1" x14ac:dyDescent="0.25">
      <c r="A670" s="29"/>
      <c r="B670" s="30"/>
      <c r="C670" s="6"/>
      <c r="D670" s="6"/>
      <c r="E670" s="6"/>
      <c r="F670" s="6"/>
      <c r="G670" s="31"/>
      <c r="H670" s="31"/>
      <c r="I670" s="32"/>
      <c r="J670" s="32"/>
      <c r="K670" s="32"/>
      <c r="L670" s="32"/>
    </row>
    <row r="671" spans="1:12" ht="15" customHeight="1" x14ac:dyDescent="0.25">
      <c r="A671" s="29"/>
      <c r="B671" s="30"/>
      <c r="C671" s="6"/>
      <c r="D671" s="6"/>
      <c r="E671" s="6"/>
      <c r="F671" s="6"/>
      <c r="G671" s="31"/>
      <c r="H671" s="31"/>
      <c r="I671" s="32"/>
      <c r="J671" s="32"/>
      <c r="K671" s="32"/>
      <c r="L671" s="32"/>
    </row>
    <row r="672" spans="1:12" ht="15" customHeight="1" x14ac:dyDescent="0.25">
      <c r="A672" s="29"/>
      <c r="B672" s="30"/>
      <c r="C672" s="6"/>
      <c r="D672" s="6"/>
      <c r="E672" s="6"/>
      <c r="F672" s="6"/>
      <c r="G672" s="31"/>
      <c r="H672" s="31"/>
      <c r="I672" s="32"/>
      <c r="J672" s="32"/>
      <c r="K672" s="32"/>
      <c r="L672" s="32"/>
    </row>
    <row r="673" spans="1:12" ht="15" customHeight="1" x14ac:dyDescent="0.25">
      <c r="A673" s="29"/>
      <c r="B673" s="30"/>
      <c r="C673" s="6"/>
      <c r="D673" s="6"/>
      <c r="E673" s="6"/>
      <c r="F673" s="6"/>
      <c r="G673" s="31"/>
      <c r="H673" s="31"/>
      <c r="I673" s="32"/>
      <c r="J673" s="32"/>
      <c r="K673" s="32"/>
      <c r="L673" s="32"/>
    </row>
    <row r="674" spans="1:12" ht="15" customHeight="1" x14ac:dyDescent="0.25">
      <c r="A674" s="29"/>
      <c r="B674" s="30"/>
      <c r="C674" s="6"/>
      <c r="D674" s="6"/>
      <c r="E674" s="6"/>
      <c r="F674" s="6"/>
      <c r="G674" s="31"/>
      <c r="H674" s="31"/>
      <c r="I674" s="32"/>
      <c r="J674" s="32"/>
      <c r="K674" s="32"/>
      <c r="L674" s="32"/>
    </row>
    <row r="675" spans="1:12" ht="15" customHeight="1" x14ac:dyDescent="0.25">
      <c r="A675" s="29"/>
      <c r="B675" s="30"/>
      <c r="C675" s="6"/>
      <c r="D675" s="6"/>
      <c r="E675" s="6"/>
      <c r="F675" s="6"/>
      <c r="G675" s="31"/>
      <c r="H675" s="31"/>
      <c r="I675" s="32"/>
      <c r="J675" s="32"/>
      <c r="K675" s="32"/>
      <c r="L675" s="32"/>
    </row>
    <row r="676" spans="1:12" ht="15" customHeight="1" x14ac:dyDescent="0.25">
      <c r="A676" s="29"/>
      <c r="B676" s="30"/>
      <c r="C676" s="6"/>
      <c r="D676" s="6"/>
      <c r="E676" s="6"/>
      <c r="F676" s="6"/>
      <c r="G676" s="31"/>
      <c r="H676" s="31"/>
      <c r="I676" s="32"/>
      <c r="J676" s="32"/>
      <c r="K676" s="32"/>
      <c r="L676" s="32"/>
    </row>
    <row r="677" spans="1:12" ht="15" customHeight="1" x14ac:dyDescent="0.25">
      <c r="A677" s="29"/>
      <c r="B677" s="30"/>
      <c r="C677" s="6"/>
      <c r="D677" s="6"/>
      <c r="E677" s="6"/>
      <c r="F677" s="6"/>
      <c r="G677" s="31"/>
      <c r="H677" s="31"/>
      <c r="I677" s="32"/>
      <c r="J677" s="32"/>
      <c r="K677" s="32"/>
      <c r="L677" s="32"/>
    </row>
    <row r="678" spans="1:12" ht="15" customHeight="1" x14ac:dyDescent="0.25">
      <c r="A678" s="29"/>
      <c r="B678" s="30"/>
      <c r="C678" s="6"/>
      <c r="D678" s="6"/>
      <c r="E678" s="6"/>
      <c r="F678" s="6"/>
      <c r="G678" s="31"/>
      <c r="H678" s="31"/>
      <c r="I678" s="32"/>
      <c r="J678" s="32"/>
      <c r="K678" s="32"/>
      <c r="L678" s="32"/>
    </row>
    <row r="679" spans="1:12" ht="15" customHeight="1" x14ac:dyDescent="0.25">
      <c r="A679" s="29"/>
      <c r="B679" s="30"/>
      <c r="C679" s="6"/>
      <c r="D679" s="6"/>
      <c r="E679" s="6"/>
      <c r="F679" s="6"/>
      <c r="G679" s="31"/>
      <c r="H679" s="31"/>
      <c r="I679" s="32"/>
      <c r="J679" s="32"/>
      <c r="K679" s="32"/>
      <c r="L679" s="32"/>
    </row>
    <row r="680" spans="1:12" ht="15" customHeight="1" x14ac:dyDescent="0.25">
      <c r="A680" s="29"/>
      <c r="B680" s="30"/>
      <c r="C680" s="6"/>
      <c r="D680" s="6"/>
      <c r="E680" s="6"/>
      <c r="F680" s="6"/>
      <c r="G680" s="31"/>
      <c r="H680" s="31"/>
      <c r="I680" s="32"/>
      <c r="J680" s="32"/>
      <c r="K680" s="32"/>
      <c r="L680" s="32"/>
    </row>
    <row r="681" spans="1:12" ht="15" customHeight="1" x14ac:dyDescent="0.25">
      <c r="A681" s="29"/>
      <c r="B681" s="30"/>
      <c r="C681" s="6"/>
      <c r="D681" s="6"/>
      <c r="E681" s="6"/>
      <c r="F681" s="6"/>
      <c r="G681" s="31"/>
      <c r="H681" s="31"/>
      <c r="I681" s="32"/>
      <c r="J681" s="32"/>
      <c r="K681" s="32"/>
      <c r="L681" s="32"/>
    </row>
    <row r="682" spans="1:12" ht="15" customHeight="1" x14ac:dyDescent="0.25">
      <c r="A682" s="29"/>
      <c r="B682" s="30"/>
      <c r="C682" s="6"/>
      <c r="D682" s="6"/>
      <c r="E682" s="6"/>
      <c r="F682" s="6"/>
      <c r="G682" s="31"/>
      <c r="H682" s="31"/>
      <c r="I682" s="32"/>
      <c r="J682" s="32"/>
      <c r="K682" s="32"/>
      <c r="L682" s="32"/>
    </row>
    <row r="683" spans="1:12" ht="15" customHeight="1" x14ac:dyDescent="0.25">
      <c r="A683" s="29"/>
      <c r="B683" s="30"/>
      <c r="C683" s="6"/>
      <c r="D683" s="6"/>
      <c r="E683" s="6"/>
      <c r="F683" s="6"/>
      <c r="G683" s="31"/>
      <c r="H683" s="31"/>
      <c r="I683" s="32"/>
      <c r="J683" s="32"/>
      <c r="K683" s="32"/>
      <c r="L683" s="32"/>
    </row>
    <row r="684" spans="1:12" ht="15" customHeight="1" x14ac:dyDescent="0.25">
      <c r="A684" s="29"/>
      <c r="B684" s="30"/>
      <c r="C684" s="6"/>
      <c r="D684" s="6"/>
      <c r="E684" s="6"/>
      <c r="F684" s="6"/>
      <c r="G684" s="31"/>
      <c r="H684" s="31"/>
      <c r="I684" s="32"/>
      <c r="J684" s="32"/>
      <c r="K684" s="32"/>
      <c r="L684" s="32"/>
    </row>
    <row r="685" spans="1:12" ht="15" customHeight="1" x14ac:dyDescent="0.25">
      <c r="A685" s="29"/>
      <c r="B685" s="30"/>
      <c r="C685" s="6"/>
      <c r="D685" s="6"/>
      <c r="E685" s="6"/>
      <c r="F685" s="6"/>
      <c r="G685" s="31"/>
      <c r="H685" s="31"/>
      <c r="I685" s="32"/>
      <c r="J685" s="32"/>
      <c r="K685" s="32"/>
      <c r="L685" s="32"/>
    </row>
    <row r="686" spans="1:12" ht="15" customHeight="1" x14ac:dyDescent="0.25">
      <c r="A686" s="29"/>
      <c r="B686" s="30"/>
      <c r="C686" s="6"/>
      <c r="D686" s="6"/>
      <c r="E686" s="6"/>
      <c r="F686" s="6"/>
      <c r="G686" s="31"/>
      <c r="H686" s="31"/>
      <c r="I686" s="32"/>
      <c r="J686" s="32"/>
      <c r="K686" s="32"/>
      <c r="L686" s="32"/>
    </row>
    <row r="687" spans="1:12" ht="15" customHeight="1" x14ac:dyDescent="0.25">
      <c r="A687" s="29"/>
      <c r="B687" s="30"/>
      <c r="C687" s="6"/>
      <c r="D687" s="6"/>
      <c r="E687" s="6"/>
      <c r="F687" s="6"/>
      <c r="G687" s="31"/>
      <c r="H687" s="31"/>
      <c r="I687" s="32"/>
      <c r="J687" s="32"/>
      <c r="K687" s="32"/>
      <c r="L687" s="32"/>
    </row>
    <row r="688" spans="1:12" ht="15" customHeight="1" x14ac:dyDescent="0.25">
      <c r="A688" s="29"/>
      <c r="B688" s="30"/>
      <c r="C688" s="6"/>
      <c r="D688" s="6"/>
      <c r="E688" s="6"/>
      <c r="F688" s="6"/>
      <c r="G688" s="31"/>
      <c r="H688" s="31"/>
      <c r="I688" s="32"/>
      <c r="J688" s="32"/>
      <c r="K688" s="32"/>
      <c r="L688" s="32"/>
    </row>
    <row r="689" spans="1:12" ht="15" customHeight="1" x14ac:dyDescent="0.25">
      <c r="A689" s="29"/>
      <c r="B689" s="30"/>
      <c r="C689" s="6"/>
      <c r="D689" s="6"/>
      <c r="E689" s="6"/>
      <c r="F689" s="6"/>
      <c r="G689" s="31"/>
      <c r="H689" s="31"/>
      <c r="I689" s="32"/>
      <c r="J689" s="32"/>
      <c r="K689" s="32"/>
      <c r="L689" s="32"/>
    </row>
    <row r="690" spans="1:12" ht="15" customHeight="1" x14ac:dyDescent="0.25">
      <c r="A690" s="29"/>
      <c r="B690" s="30"/>
      <c r="C690" s="6"/>
      <c r="D690" s="6"/>
      <c r="E690" s="6"/>
      <c r="F690" s="6"/>
      <c r="G690" s="31"/>
      <c r="H690" s="31"/>
      <c r="I690" s="32"/>
      <c r="J690" s="32"/>
      <c r="K690" s="32"/>
      <c r="L690" s="32"/>
    </row>
    <row r="691" spans="1:12" ht="15" customHeight="1" x14ac:dyDescent="0.25">
      <c r="A691" s="29"/>
      <c r="B691" s="30"/>
      <c r="C691" s="6"/>
      <c r="D691" s="6"/>
      <c r="E691" s="6"/>
      <c r="F691" s="6"/>
      <c r="G691" s="31"/>
      <c r="H691" s="31"/>
      <c r="I691" s="32"/>
      <c r="J691" s="32"/>
      <c r="K691" s="32"/>
      <c r="L691" s="32"/>
    </row>
    <row r="692" spans="1:12" ht="15" customHeight="1" x14ac:dyDescent="0.25">
      <c r="A692" s="29"/>
      <c r="B692" s="30"/>
      <c r="C692" s="6"/>
      <c r="D692" s="6"/>
      <c r="E692" s="6"/>
      <c r="F692" s="6"/>
      <c r="G692" s="31"/>
      <c r="H692" s="31"/>
      <c r="I692" s="32"/>
      <c r="J692" s="32"/>
      <c r="K692" s="32"/>
      <c r="L692" s="32"/>
    </row>
    <row r="693" spans="1:12" ht="15" customHeight="1" x14ac:dyDescent="0.25">
      <c r="A693" s="29"/>
      <c r="B693" s="30"/>
      <c r="C693" s="6"/>
      <c r="D693" s="6"/>
      <c r="E693" s="6"/>
      <c r="F693" s="6"/>
      <c r="G693" s="31"/>
      <c r="H693" s="31"/>
      <c r="I693" s="32"/>
      <c r="J693" s="32"/>
      <c r="K693" s="32"/>
      <c r="L693" s="32"/>
    </row>
    <row r="694" spans="1:12" ht="15" customHeight="1" x14ac:dyDescent="0.25">
      <c r="A694" s="29"/>
      <c r="B694" s="30"/>
      <c r="C694" s="6"/>
      <c r="D694" s="6"/>
      <c r="E694" s="6"/>
      <c r="F694" s="6"/>
      <c r="G694" s="31"/>
      <c r="H694" s="31"/>
      <c r="I694" s="32"/>
      <c r="J694" s="32"/>
      <c r="K694" s="32"/>
      <c r="L694" s="32"/>
    </row>
    <row r="695" spans="1:12" ht="15" customHeight="1" x14ac:dyDescent="0.25">
      <c r="A695" s="29"/>
      <c r="B695" s="30"/>
      <c r="C695" s="6"/>
      <c r="D695" s="6"/>
      <c r="E695" s="6"/>
      <c r="F695" s="6"/>
      <c r="G695" s="31"/>
      <c r="H695" s="31"/>
      <c r="I695" s="32"/>
      <c r="J695" s="32"/>
      <c r="K695" s="32"/>
      <c r="L695" s="32"/>
    </row>
    <row r="696" spans="1:12" ht="15" customHeight="1" x14ac:dyDescent="0.25">
      <c r="A696" s="29"/>
      <c r="B696" s="30"/>
      <c r="C696" s="6"/>
      <c r="D696" s="6"/>
      <c r="E696" s="6"/>
      <c r="F696" s="6"/>
      <c r="G696" s="31"/>
      <c r="H696" s="31"/>
      <c r="I696" s="32"/>
      <c r="J696" s="32"/>
      <c r="K696" s="32"/>
      <c r="L696" s="32"/>
    </row>
    <row r="697" spans="1:12" ht="15" customHeight="1" x14ac:dyDescent="0.25">
      <c r="A697" s="29"/>
      <c r="B697" s="30"/>
      <c r="C697" s="6"/>
      <c r="D697" s="6"/>
      <c r="E697" s="6"/>
      <c r="F697" s="6"/>
      <c r="G697" s="31"/>
      <c r="H697" s="31"/>
      <c r="I697" s="32"/>
      <c r="J697" s="32"/>
      <c r="K697" s="32"/>
      <c r="L697" s="32"/>
    </row>
    <row r="698" spans="1:12" ht="15" customHeight="1" x14ac:dyDescent="0.25">
      <c r="A698" s="29"/>
      <c r="B698" s="30"/>
      <c r="C698" s="6"/>
      <c r="D698" s="6"/>
      <c r="E698" s="6"/>
      <c r="F698" s="6"/>
      <c r="G698" s="31"/>
      <c r="H698" s="31"/>
      <c r="I698" s="32"/>
      <c r="J698" s="32"/>
      <c r="K698" s="32"/>
      <c r="L698" s="32"/>
    </row>
    <row r="699" spans="1:12" ht="15" customHeight="1" x14ac:dyDescent="0.25">
      <c r="A699" s="29"/>
      <c r="B699" s="30"/>
      <c r="C699" s="6"/>
      <c r="D699" s="6"/>
      <c r="E699" s="6"/>
      <c r="F699" s="6"/>
      <c r="G699" s="31"/>
      <c r="H699" s="31"/>
      <c r="I699" s="32"/>
      <c r="J699" s="32"/>
      <c r="K699" s="32"/>
      <c r="L699" s="32"/>
    </row>
    <row r="700" spans="1:12" ht="15" customHeight="1" x14ac:dyDescent="0.25">
      <c r="A700" s="29"/>
      <c r="B700" s="30"/>
      <c r="C700" s="6"/>
      <c r="D700" s="6"/>
      <c r="E700" s="6"/>
      <c r="F700" s="6"/>
      <c r="G700" s="31"/>
      <c r="H700" s="31"/>
      <c r="I700" s="32"/>
      <c r="J700" s="32"/>
      <c r="K700" s="32"/>
      <c r="L700" s="32"/>
    </row>
    <row r="701" spans="1:12" ht="15" customHeight="1" x14ac:dyDescent="0.25">
      <c r="A701" s="29"/>
      <c r="B701" s="30"/>
      <c r="C701" s="6"/>
      <c r="D701" s="6"/>
      <c r="E701" s="6"/>
      <c r="F701" s="6"/>
      <c r="G701" s="31"/>
      <c r="H701" s="31"/>
      <c r="I701" s="32"/>
      <c r="J701" s="32"/>
      <c r="K701" s="32"/>
      <c r="L701" s="32"/>
    </row>
    <row r="702" spans="1:12" ht="15" customHeight="1" x14ac:dyDescent="0.25">
      <c r="A702" s="29"/>
      <c r="B702" s="30"/>
      <c r="C702" s="6"/>
      <c r="D702" s="6"/>
      <c r="E702" s="6"/>
      <c r="F702" s="6"/>
      <c r="G702" s="31"/>
      <c r="H702" s="31"/>
      <c r="I702" s="32"/>
      <c r="J702" s="32"/>
      <c r="K702" s="32"/>
      <c r="L702" s="32"/>
    </row>
    <row r="703" spans="1:12" ht="15" customHeight="1" x14ac:dyDescent="0.25">
      <c r="A703" s="29"/>
      <c r="B703" s="30"/>
      <c r="C703" s="6"/>
      <c r="D703" s="6"/>
      <c r="E703" s="6"/>
      <c r="F703" s="6"/>
      <c r="G703" s="31"/>
      <c r="H703" s="31"/>
      <c r="I703" s="32"/>
      <c r="J703" s="32"/>
      <c r="K703" s="32"/>
      <c r="L703" s="32"/>
    </row>
    <row r="704" spans="1:12" ht="15" customHeight="1" x14ac:dyDescent="0.25">
      <c r="A704" s="29"/>
      <c r="B704" s="30"/>
      <c r="C704" s="6"/>
      <c r="D704" s="6"/>
      <c r="E704" s="6"/>
      <c r="F704" s="6"/>
      <c r="G704" s="31"/>
      <c r="H704" s="31"/>
      <c r="I704" s="32"/>
      <c r="J704" s="32"/>
      <c r="K704" s="32"/>
      <c r="L704" s="32"/>
    </row>
    <row r="705" spans="1:12" ht="15" customHeight="1" x14ac:dyDescent="0.25">
      <c r="A705" s="29"/>
      <c r="B705" s="30"/>
      <c r="C705" s="6"/>
      <c r="D705" s="6"/>
      <c r="E705" s="6"/>
      <c r="F705" s="6"/>
      <c r="G705" s="31"/>
      <c r="H705" s="31"/>
      <c r="I705" s="32"/>
      <c r="J705" s="32"/>
      <c r="K705" s="32"/>
      <c r="L705" s="32"/>
    </row>
    <row r="706" spans="1:12" ht="15" customHeight="1" x14ac:dyDescent="0.25">
      <c r="A706" s="29"/>
      <c r="B706" s="30"/>
      <c r="C706" s="6"/>
      <c r="D706" s="6"/>
      <c r="E706" s="6"/>
      <c r="F706" s="6"/>
      <c r="G706" s="31"/>
      <c r="H706" s="31"/>
      <c r="I706" s="32"/>
      <c r="J706" s="32"/>
      <c r="K706" s="32"/>
      <c r="L706" s="32"/>
    </row>
    <row r="707" spans="1:12" ht="15" customHeight="1" x14ac:dyDescent="0.25">
      <c r="A707" s="29"/>
      <c r="B707" s="30"/>
      <c r="C707" s="6"/>
      <c r="D707" s="6"/>
      <c r="E707" s="6"/>
      <c r="F707" s="6"/>
      <c r="G707" s="31"/>
      <c r="H707" s="31"/>
      <c r="I707" s="32"/>
      <c r="J707" s="32"/>
      <c r="K707" s="32"/>
      <c r="L707" s="32"/>
    </row>
    <row r="708" spans="1:12" ht="15" customHeight="1" x14ac:dyDescent="0.25">
      <c r="A708" s="29"/>
      <c r="B708" s="30"/>
      <c r="C708" s="6"/>
      <c r="D708" s="6"/>
      <c r="E708" s="6"/>
      <c r="F708" s="6"/>
      <c r="G708" s="31"/>
      <c r="H708" s="31"/>
      <c r="I708" s="32"/>
      <c r="J708" s="32"/>
      <c r="K708" s="32"/>
      <c r="L708" s="32"/>
    </row>
    <row r="709" spans="1:12" ht="15" customHeight="1" x14ac:dyDescent="0.25">
      <c r="A709" s="29"/>
      <c r="B709" s="30"/>
      <c r="C709" s="6"/>
      <c r="D709" s="6"/>
      <c r="E709" s="6"/>
      <c r="F709" s="6"/>
      <c r="G709" s="31"/>
      <c r="H709" s="31"/>
      <c r="I709" s="32"/>
      <c r="J709" s="32"/>
      <c r="K709" s="32"/>
      <c r="L709" s="32"/>
    </row>
    <row r="710" spans="1:12" ht="15" customHeight="1" x14ac:dyDescent="0.25">
      <c r="A710" s="29"/>
      <c r="B710" s="30"/>
      <c r="C710" s="6"/>
      <c r="D710" s="6"/>
      <c r="E710" s="6"/>
      <c r="F710" s="6"/>
      <c r="G710" s="31"/>
      <c r="H710" s="31"/>
      <c r="I710" s="32"/>
      <c r="J710" s="32"/>
      <c r="K710" s="32"/>
      <c r="L710" s="32"/>
    </row>
    <row r="711" spans="1:12" ht="15" customHeight="1" x14ac:dyDescent="0.25">
      <c r="A711" s="29"/>
      <c r="B711" s="30"/>
      <c r="C711" s="6"/>
      <c r="D711" s="6"/>
      <c r="E711" s="6"/>
      <c r="F711" s="6"/>
      <c r="G711" s="31"/>
      <c r="H711" s="31"/>
      <c r="I711" s="32"/>
      <c r="J711" s="32"/>
      <c r="K711" s="32"/>
      <c r="L711" s="32"/>
    </row>
    <row r="712" spans="1:12" ht="15" customHeight="1" x14ac:dyDescent="0.25">
      <c r="A712" s="29"/>
      <c r="B712" s="30"/>
      <c r="C712" s="6"/>
      <c r="D712" s="6"/>
      <c r="E712" s="6"/>
      <c r="F712" s="6"/>
      <c r="G712" s="31"/>
      <c r="H712" s="31"/>
      <c r="I712" s="32"/>
      <c r="J712" s="32"/>
      <c r="K712" s="32"/>
      <c r="L712" s="32"/>
    </row>
    <row r="713" spans="1:12" ht="15" customHeight="1" x14ac:dyDescent="0.25">
      <c r="A713" s="29"/>
      <c r="B713" s="30"/>
      <c r="C713" s="6"/>
      <c r="D713" s="6"/>
      <c r="E713" s="6"/>
      <c r="F713" s="6"/>
      <c r="G713" s="31"/>
      <c r="H713" s="31"/>
      <c r="I713" s="32"/>
      <c r="J713" s="32"/>
      <c r="K713" s="32"/>
      <c r="L713" s="32"/>
    </row>
    <row r="714" spans="1:12" ht="15" customHeight="1" x14ac:dyDescent="0.25">
      <c r="A714" s="29"/>
      <c r="B714" s="30"/>
      <c r="C714" s="6"/>
      <c r="D714" s="6"/>
      <c r="E714" s="6"/>
      <c r="F714" s="6"/>
      <c r="G714" s="31"/>
      <c r="H714" s="31"/>
      <c r="I714" s="32"/>
      <c r="J714" s="32"/>
      <c r="K714" s="32"/>
      <c r="L714" s="32"/>
    </row>
    <row r="715" spans="1:12" ht="15" customHeight="1" x14ac:dyDescent="0.25">
      <c r="A715" s="29"/>
      <c r="B715" s="30"/>
      <c r="C715" s="6"/>
      <c r="D715" s="6"/>
      <c r="E715" s="6"/>
      <c r="F715" s="6"/>
      <c r="G715" s="31"/>
      <c r="H715" s="31"/>
      <c r="I715" s="32"/>
      <c r="J715" s="32"/>
      <c r="K715" s="32"/>
      <c r="L715" s="32"/>
    </row>
    <row r="716" spans="1:12" ht="15" customHeight="1" x14ac:dyDescent="0.25">
      <c r="A716" s="29"/>
      <c r="B716" s="30"/>
      <c r="C716" s="6"/>
      <c r="D716" s="6"/>
      <c r="E716" s="6"/>
      <c r="F716" s="6"/>
      <c r="G716" s="31"/>
      <c r="H716" s="31"/>
      <c r="I716" s="32"/>
      <c r="J716" s="32"/>
      <c r="K716" s="32"/>
      <c r="L716" s="32"/>
    </row>
    <row r="717" spans="1:12" ht="15" customHeight="1" x14ac:dyDescent="0.25">
      <c r="A717" s="29"/>
      <c r="B717" s="30"/>
      <c r="C717" s="6"/>
      <c r="D717" s="6"/>
      <c r="E717" s="6"/>
      <c r="F717" s="6"/>
      <c r="G717" s="31"/>
      <c r="H717" s="31"/>
      <c r="I717" s="32"/>
      <c r="J717" s="32"/>
      <c r="K717" s="32"/>
      <c r="L717" s="32"/>
    </row>
    <row r="718" spans="1:12" ht="15" customHeight="1" x14ac:dyDescent="0.25">
      <c r="A718" s="29"/>
      <c r="B718" s="30"/>
      <c r="C718" s="6"/>
      <c r="D718" s="6"/>
      <c r="E718" s="6"/>
      <c r="F718" s="6"/>
      <c r="G718" s="31"/>
      <c r="H718" s="31"/>
      <c r="I718" s="32"/>
      <c r="J718" s="32"/>
      <c r="K718" s="32"/>
      <c r="L718" s="32"/>
    </row>
    <row r="719" spans="1:12" ht="15" customHeight="1" x14ac:dyDescent="0.25">
      <c r="A719" s="29"/>
      <c r="B719" s="30"/>
      <c r="C719" s="6"/>
      <c r="D719" s="6"/>
      <c r="E719" s="6"/>
      <c r="F719" s="6"/>
      <c r="G719" s="31"/>
      <c r="H719" s="31"/>
      <c r="I719" s="32"/>
      <c r="J719" s="32"/>
      <c r="K719" s="32"/>
      <c r="L719" s="32"/>
    </row>
    <row r="720" spans="1:12" ht="15" customHeight="1" x14ac:dyDescent="0.25">
      <c r="A720" s="29"/>
      <c r="B720" s="30"/>
      <c r="C720" s="6"/>
      <c r="D720" s="6"/>
      <c r="E720" s="6"/>
      <c r="F720" s="6"/>
      <c r="G720" s="31"/>
      <c r="H720" s="31"/>
      <c r="I720" s="32"/>
      <c r="J720" s="32"/>
      <c r="K720" s="32"/>
      <c r="L720" s="32"/>
    </row>
    <row r="721" spans="1:12" ht="15" customHeight="1" x14ac:dyDescent="0.25">
      <c r="A721" s="29"/>
      <c r="B721" s="30"/>
      <c r="C721" s="6"/>
      <c r="D721" s="6"/>
      <c r="E721" s="6"/>
      <c r="F721" s="6"/>
      <c r="G721" s="31"/>
      <c r="H721" s="31"/>
      <c r="I721" s="32"/>
      <c r="J721" s="32"/>
      <c r="K721" s="32"/>
      <c r="L721" s="32"/>
    </row>
    <row r="722" spans="1:12" ht="15" customHeight="1" x14ac:dyDescent="0.25">
      <c r="A722" s="29"/>
      <c r="B722" s="30"/>
      <c r="C722" s="6"/>
      <c r="D722" s="6"/>
      <c r="E722" s="6"/>
      <c r="F722" s="6"/>
      <c r="G722" s="31"/>
      <c r="H722" s="31"/>
      <c r="I722" s="32"/>
      <c r="J722" s="32"/>
      <c r="K722" s="32"/>
      <c r="L722" s="32"/>
    </row>
    <row r="723" spans="1:12" ht="15" customHeight="1" x14ac:dyDescent="0.25">
      <c r="A723" s="29"/>
      <c r="B723" s="30"/>
      <c r="C723" s="6"/>
      <c r="D723" s="6"/>
      <c r="E723" s="6"/>
      <c r="F723" s="6"/>
      <c r="G723" s="31"/>
      <c r="H723" s="31"/>
      <c r="I723" s="32"/>
      <c r="J723" s="32"/>
      <c r="K723" s="32"/>
      <c r="L723" s="32"/>
    </row>
    <row r="724" spans="1:12" ht="15" customHeight="1" x14ac:dyDescent="0.25">
      <c r="A724" s="29"/>
      <c r="B724" s="30"/>
      <c r="C724" s="6"/>
      <c r="D724" s="6"/>
      <c r="E724" s="6"/>
      <c r="F724" s="6"/>
      <c r="G724" s="31"/>
      <c r="H724" s="31"/>
      <c r="I724" s="32"/>
      <c r="J724" s="32"/>
      <c r="K724" s="32"/>
      <c r="L724" s="32"/>
    </row>
    <row r="725" spans="1:12" ht="15" customHeight="1" x14ac:dyDescent="0.25">
      <c r="A725" s="29"/>
      <c r="B725" s="30"/>
      <c r="C725" s="6"/>
      <c r="D725" s="6"/>
      <c r="E725" s="6"/>
      <c r="F725" s="6"/>
      <c r="G725" s="31"/>
      <c r="H725" s="31"/>
      <c r="I725" s="32"/>
      <c r="J725" s="32"/>
      <c r="K725" s="32"/>
      <c r="L725" s="32"/>
    </row>
    <row r="726" spans="1:12" ht="15" customHeight="1" x14ac:dyDescent="0.25">
      <c r="A726" s="29"/>
      <c r="B726" s="30"/>
      <c r="C726" s="6"/>
      <c r="D726" s="6"/>
      <c r="E726" s="6"/>
      <c r="F726" s="6"/>
      <c r="G726" s="31"/>
      <c r="H726" s="31"/>
      <c r="I726" s="32"/>
      <c r="J726" s="32"/>
      <c r="K726" s="32"/>
      <c r="L726" s="32"/>
    </row>
    <row r="727" spans="1:12" ht="15" customHeight="1" x14ac:dyDescent="0.25">
      <c r="A727" s="29"/>
      <c r="B727" s="30"/>
      <c r="C727" s="6"/>
      <c r="D727" s="6"/>
      <c r="E727" s="6"/>
      <c r="F727" s="6"/>
      <c r="G727" s="31"/>
      <c r="H727" s="31"/>
      <c r="I727" s="32"/>
      <c r="J727" s="32"/>
      <c r="K727" s="32"/>
      <c r="L727" s="32"/>
    </row>
    <row r="728" spans="1:12" ht="15" customHeight="1" x14ac:dyDescent="0.25">
      <c r="A728" s="29"/>
      <c r="B728" s="30"/>
      <c r="C728" s="6"/>
      <c r="D728" s="6"/>
      <c r="E728" s="6"/>
      <c r="F728" s="6"/>
      <c r="G728" s="31"/>
      <c r="H728" s="31"/>
      <c r="I728" s="32"/>
      <c r="J728" s="32"/>
      <c r="K728" s="32"/>
      <c r="L728" s="32"/>
    </row>
    <row r="729" spans="1:12" ht="15" customHeight="1" x14ac:dyDescent="0.25">
      <c r="A729" s="29"/>
      <c r="B729" s="30"/>
      <c r="C729" s="6"/>
      <c r="D729" s="6"/>
      <c r="E729" s="6"/>
      <c r="F729" s="6"/>
      <c r="G729" s="31"/>
      <c r="H729" s="31"/>
      <c r="I729" s="32"/>
      <c r="J729" s="32"/>
      <c r="K729" s="32"/>
      <c r="L729" s="32"/>
    </row>
    <row r="730" spans="1:12" ht="15" customHeight="1" x14ac:dyDescent="0.25">
      <c r="A730" s="29"/>
      <c r="B730" s="30"/>
      <c r="C730" s="6"/>
      <c r="D730" s="6"/>
      <c r="E730" s="6"/>
      <c r="F730" s="6"/>
      <c r="G730" s="31"/>
      <c r="H730" s="31"/>
      <c r="I730" s="32"/>
      <c r="J730" s="32"/>
      <c r="K730" s="32"/>
      <c r="L730" s="32"/>
    </row>
    <row r="731" spans="1:12" ht="15" customHeight="1" x14ac:dyDescent="0.25">
      <c r="A731" s="29"/>
      <c r="B731" s="30"/>
      <c r="C731" s="6"/>
      <c r="D731" s="6"/>
      <c r="E731" s="6"/>
      <c r="F731" s="6"/>
      <c r="G731" s="31"/>
      <c r="H731" s="31"/>
      <c r="I731" s="32"/>
      <c r="J731" s="32"/>
      <c r="K731" s="32"/>
      <c r="L731" s="32"/>
    </row>
    <row r="732" spans="1:12" ht="15" customHeight="1" x14ac:dyDescent="0.25">
      <c r="A732" s="29"/>
      <c r="B732" s="30"/>
      <c r="C732" s="6"/>
      <c r="D732" s="6"/>
      <c r="E732" s="6"/>
      <c r="F732" s="6"/>
      <c r="G732" s="31"/>
      <c r="H732" s="31"/>
      <c r="I732" s="32"/>
      <c r="J732" s="32"/>
      <c r="K732" s="32"/>
      <c r="L732" s="32"/>
    </row>
    <row r="733" spans="1:12" ht="15" customHeight="1" x14ac:dyDescent="0.25">
      <c r="A733" s="29"/>
      <c r="B733" s="30"/>
      <c r="C733" s="6"/>
      <c r="D733" s="6"/>
      <c r="E733" s="6"/>
      <c r="F733" s="6"/>
      <c r="G733" s="31"/>
      <c r="H733" s="31"/>
      <c r="I733" s="32"/>
      <c r="J733" s="32"/>
      <c r="K733" s="32"/>
      <c r="L733" s="32"/>
    </row>
    <row r="734" spans="1:12" ht="15" customHeight="1" x14ac:dyDescent="0.25">
      <c r="A734" s="29"/>
      <c r="B734" s="30"/>
      <c r="C734" s="6"/>
      <c r="D734" s="6"/>
      <c r="E734" s="6"/>
      <c r="F734" s="6"/>
      <c r="G734" s="31"/>
      <c r="H734" s="31"/>
      <c r="I734" s="32"/>
      <c r="J734" s="32"/>
      <c r="K734" s="32"/>
      <c r="L734" s="32"/>
    </row>
    <row r="735" spans="1:12" ht="15" customHeight="1" x14ac:dyDescent="0.25">
      <c r="A735" s="29"/>
      <c r="B735" s="30"/>
      <c r="C735" s="6"/>
      <c r="D735" s="6"/>
      <c r="E735" s="6"/>
      <c r="F735" s="6"/>
      <c r="G735" s="31"/>
      <c r="H735" s="31"/>
      <c r="I735" s="32"/>
      <c r="J735" s="32"/>
      <c r="K735" s="32"/>
      <c r="L735" s="32"/>
    </row>
    <row r="736" spans="1:12" ht="15" customHeight="1" x14ac:dyDescent="0.25">
      <c r="A736" s="29"/>
      <c r="B736" s="30"/>
      <c r="C736" s="6"/>
      <c r="D736" s="6"/>
      <c r="E736" s="6"/>
      <c r="F736" s="6"/>
      <c r="G736" s="31"/>
      <c r="H736" s="31"/>
      <c r="I736" s="32"/>
      <c r="J736" s="32"/>
      <c r="K736" s="32"/>
      <c r="L736" s="32"/>
    </row>
    <row r="737" spans="1:12" ht="15" customHeight="1" x14ac:dyDescent="0.25">
      <c r="A737" s="29"/>
      <c r="B737" s="30"/>
      <c r="C737" s="6"/>
      <c r="D737" s="6"/>
      <c r="E737" s="6"/>
      <c r="F737" s="6"/>
      <c r="G737" s="31"/>
      <c r="H737" s="31"/>
      <c r="I737" s="32"/>
      <c r="J737" s="32"/>
      <c r="K737" s="32"/>
      <c r="L737" s="32"/>
    </row>
    <row r="738" spans="1:12" ht="15" customHeight="1" x14ac:dyDescent="0.25">
      <c r="A738" s="29"/>
      <c r="B738" s="30"/>
      <c r="C738" s="6"/>
      <c r="D738" s="6"/>
      <c r="E738" s="6"/>
      <c r="F738" s="6"/>
      <c r="G738" s="31"/>
      <c r="H738" s="31"/>
      <c r="I738" s="32"/>
      <c r="J738" s="32"/>
      <c r="K738" s="32"/>
      <c r="L738" s="32"/>
    </row>
    <row r="739" spans="1:12" ht="15" customHeight="1" x14ac:dyDescent="0.25">
      <c r="A739" s="29"/>
      <c r="B739" s="30"/>
      <c r="C739" s="6"/>
      <c r="D739" s="6"/>
      <c r="E739" s="6"/>
      <c r="F739" s="6"/>
      <c r="G739" s="31"/>
      <c r="H739" s="31"/>
      <c r="I739" s="32"/>
      <c r="J739" s="32"/>
      <c r="K739" s="32"/>
      <c r="L739" s="32"/>
    </row>
    <row r="740" spans="1:12" ht="15" customHeight="1" x14ac:dyDescent="0.25">
      <c r="A740" s="29"/>
      <c r="B740" s="30"/>
      <c r="C740" s="6"/>
      <c r="D740" s="6"/>
      <c r="E740" s="6"/>
      <c r="F740" s="6"/>
      <c r="G740" s="31"/>
      <c r="H740" s="31"/>
      <c r="I740" s="32"/>
      <c r="J740" s="32"/>
      <c r="K740" s="32"/>
      <c r="L740" s="32"/>
    </row>
    <row r="741" spans="1:12" ht="15" customHeight="1" x14ac:dyDescent="0.25">
      <c r="A741" s="29"/>
      <c r="B741" s="30"/>
      <c r="C741" s="6"/>
      <c r="D741" s="6"/>
      <c r="E741" s="6"/>
      <c r="F741" s="6"/>
      <c r="G741" s="31"/>
      <c r="H741" s="31"/>
      <c r="I741" s="32"/>
      <c r="J741" s="32"/>
      <c r="K741" s="32"/>
      <c r="L741" s="32"/>
    </row>
    <row r="742" spans="1:12" ht="15" customHeight="1" x14ac:dyDescent="0.25">
      <c r="A742" s="29"/>
      <c r="B742" s="30"/>
      <c r="C742" s="6"/>
      <c r="D742" s="6"/>
      <c r="E742" s="6"/>
      <c r="F742" s="6"/>
      <c r="G742" s="31"/>
      <c r="H742" s="31"/>
      <c r="I742" s="32"/>
      <c r="J742" s="32"/>
      <c r="K742" s="32"/>
      <c r="L742" s="32"/>
    </row>
    <row r="743" spans="1:12" ht="15" customHeight="1" x14ac:dyDescent="0.25">
      <c r="A743" s="29"/>
      <c r="B743" s="30"/>
      <c r="C743" s="6"/>
      <c r="D743" s="6"/>
      <c r="E743" s="6"/>
      <c r="F743" s="6"/>
      <c r="G743" s="31"/>
      <c r="H743" s="31"/>
      <c r="I743" s="32"/>
      <c r="J743" s="32"/>
      <c r="K743" s="32"/>
      <c r="L743" s="32"/>
    </row>
    <row r="744" spans="1:12" ht="15" customHeight="1" x14ac:dyDescent="0.25">
      <c r="A744" s="29"/>
      <c r="B744" s="30"/>
      <c r="C744" s="6"/>
      <c r="D744" s="6"/>
      <c r="E744" s="6"/>
      <c r="F744" s="6"/>
      <c r="G744" s="31"/>
      <c r="H744" s="31"/>
      <c r="I744" s="32"/>
      <c r="J744" s="32"/>
      <c r="K744" s="32"/>
      <c r="L744" s="32"/>
    </row>
    <row r="745" spans="1:12" ht="15" customHeight="1" x14ac:dyDescent="0.25">
      <c r="A745" s="29"/>
      <c r="B745" s="30"/>
      <c r="C745" s="6"/>
      <c r="D745" s="6"/>
      <c r="E745" s="6"/>
      <c r="F745" s="6"/>
      <c r="G745" s="31"/>
      <c r="H745" s="31"/>
      <c r="I745" s="32"/>
      <c r="J745" s="32"/>
      <c r="K745" s="32"/>
      <c r="L745" s="32"/>
    </row>
    <row r="746" spans="1:12" ht="15" customHeight="1" x14ac:dyDescent="0.25">
      <c r="A746" s="29"/>
      <c r="B746" s="30"/>
      <c r="C746" s="6"/>
      <c r="D746" s="6"/>
      <c r="E746" s="6"/>
      <c r="F746" s="6"/>
      <c r="G746" s="31"/>
      <c r="H746" s="31"/>
      <c r="I746" s="32"/>
      <c r="J746" s="32"/>
      <c r="K746" s="32"/>
      <c r="L746" s="32"/>
    </row>
    <row r="747" spans="1:12" ht="15" customHeight="1" x14ac:dyDescent="0.25">
      <c r="A747" s="29"/>
      <c r="B747" s="30"/>
      <c r="C747" s="6"/>
      <c r="D747" s="6"/>
      <c r="E747" s="6"/>
      <c r="F747" s="6"/>
      <c r="G747" s="31"/>
      <c r="H747" s="31"/>
      <c r="I747" s="32"/>
      <c r="J747" s="32"/>
      <c r="K747" s="32"/>
      <c r="L747" s="32"/>
    </row>
    <row r="748" spans="1:12" ht="15" customHeight="1" x14ac:dyDescent="0.25">
      <c r="A748" s="29"/>
      <c r="B748" s="30"/>
      <c r="C748" s="6"/>
      <c r="D748" s="6"/>
      <c r="E748" s="6"/>
      <c r="F748" s="6"/>
      <c r="G748" s="31"/>
      <c r="H748" s="31"/>
      <c r="I748" s="32"/>
      <c r="J748" s="32"/>
      <c r="K748" s="32"/>
      <c r="L748" s="32"/>
    </row>
    <row r="749" spans="1:12" ht="15" customHeight="1" x14ac:dyDescent="0.25">
      <c r="A749" s="29"/>
      <c r="B749" s="30"/>
      <c r="C749" s="6"/>
      <c r="D749" s="6"/>
      <c r="E749" s="6"/>
      <c r="F749" s="6"/>
      <c r="G749" s="31"/>
      <c r="H749" s="31"/>
      <c r="I749" s="32"/>
      <c r="J749" s="32"/>
      <c r="K749" s="32"/>
      <c r="L749" s="32"/>
    </row>
    <row r="750" spans="1:12" ht="15" customHeight="1" x14ac:dyDescent="0.25">
      <c r="A750" s="29"/>
      <c r="B750" s="30"/>
      <c r="C750" s="6"/>
      <c r="D750" s="6"/>
      <c r="E750" s="6"/>
      <c r="F750" s="6"/>
      <c r="G750" s="31"/>
      <c r="H750" s="31"/>
      <c r="I750" s="32"/>
      <c r="J750" s="32"/>
      <c r="K750" s="32"/>
      <c r="L750" s="32"/>
    </row>
    <row r="751" spans="1:12" ht="15" customHeight="1" x14ac:dyDescent="0.25">
      <c r="A751" s="29"/>
      <c r="B751" s="30"/>
      <c r="C751" s="6"/>
      <c r="D751" s="6"/>
      <c r="E751" s="6"/>
      <c r="F751" s="6"/>
      <c r="G751" s="31"/>
      <c r="H751" s="31"/>
      <c r="I751" s="32"/>
      <c r="J751" s="32"/>
      <c r="K751" s="32"/>
      <c r="L751" s="32"/>
    </row>
    <row r="752" spans="1:12" ht="15" customHeight="1" x14ac:dyDescent="0.25">
      <c r="A752" s="29"/>
      <c r="B752" s="30"/>
      <c r="C752" s="6"/>
      <c r="D752" s="6"/>
      <c r="E752" s="6"/>
      <c r="F752" s="6"/>
      <c r="G752" s="31"/>
      <c r="H752" s="31"/>
      <c r="I752" s="32"/>
      <c r="J752" s="32"/>
      <c r="K752" s="32"/>
      <c r="L752" s="32"/>
    </row>
    <row r="753" spans="1:12" ht="15" customHeight="1" x14ac:dyDescent="0.25">
      <c r="A753" s="29"/>
      <c r="B753" s="30"/>
      <c r="C753" s="6"/>
      <c r="D753" s="6"/>
      <c r="E753" s="6"/>
      <c r="F753" s="6"/>
      <c r="G753" s="31"/>
      <c r="H753" s="31"/>
      <c r="I753" s="32"/>
      <c r="J753" s="32"/>
      <c r="K753" s="32"/>
      <c r="L753" s="32"/>
    </row>
    <row r="754" spans="1:12" ht="15" customHeight="1" x14ac:dyDescent="0.25">
      <c r="A754" s="29"/>
      <c r="B754" s="30"/>
      <c r="C754" s="6"/>
      <c r="D754" s="6"/>
      <c r="E754" s="6"/>
      <c r="F754" s="6"/>
      <c r="G754" s="31"/>
      <c r="H754" s="31"/>
      <c r="I754" s="32"/>
      <c r="J754" s="32"/>
      <c r="K754" s="32"/>
      <c r="L754" s="32"/>
    </row>
    <row r="755" spans="1:12" ht="15" customHeight="1" x14ac:dyDescent="0.25">
      <c r="A755" s="29"/>
      <c r="B755" s="30"/>
      <c r="C755" s="6"/>
      <c r="D755" s="6"/>
      <c r="E755" s="6"/>
      <c r="F755" s="6"/>
      <c r="G755" s="31"/>
      <c r="H755" s="31"/>
      <c r="I755" s="32"/>
      <c r="J755" s="32"/>
      <c r="K755" s="32"/>
      <c r="L755" s="32"/>
    </row>
    <row r="756" spans="1:12" ht="15" customHeight="1" x14ac:dyDescent="0.25">
      <c r="A756" s="29"/>
      <c r="B756" s="30"/>
      <c r="C756" s="6"/>
      <c r="D756" s="6"/>
      <c r="E756" s="6"/>
      <c r="F756" s="6"/>
      <c r="G756" s="31"/>
      <c r="H756" s="31"/>
      <c r="I756" s="32"/>
      <c r="J756" s="32"/>
      <c r="K756" s="32"/>
      <c r="L756" s="32"/>
    </row>
    <row r="757" spans="1:12" ht="15" customHeight="1" x14ac:dyDescent="0.25">
      <c r="A757" s="29"/>
      <c r="B757" s="30"/>
      <c r="C757" s="6"/>
      <c r="D757" s="6"/>
      <c r="E757" s="6"/>
      <c r="F757" s="6"/>
      <c r="G757" s="31"/>
      <c r="H757" s="31"/>
      <c r="I757" s="32"/>
      <c r="J757" s="32"/>
      <c r="K757" s="32"/>
      <c r="L757" s="32"/>
    </row>
    <row r="758" spans="1:12" ht="15" customHeight="1" x14ac:dyDescent="0.25">
      <c r="A758" s="29"/>
      <c r="B758" s="30"/>
      <c r="C758" s="6"/>
      <c r="D758" s="6"/>
      <c r="E758" s="6"/>
      <c r="F758" s="6"/>
      <c r="G758" s="31"/>
      <c r="H758" s="31"/>
      <c r="I758" s="32"/>
      <c r="J758" s="32"/>
      <c r="K758" s="32"/>
      <c r="L758" s="32"/>
    </row>
    <row r="759" spans="1:12" ht="15" customHeight="1" x14ac:dyDescent="0.25">
      <c r="A759" s="29"/>
      <c r="B759" s="30"/>
      <c r="C759" s="6"/>
      <c r="D759" s="6"/>
      <c r="E759" s="6"/>
      <c r="F759" s="6"/>
      <c r="G759" s="31"/>
      <c r="H759" s="31"/>
      <c r="I759" s="32"/>
      <c r="J759" s="32"/>
      <c r="K759" s="32"/>
      <c r="L759" s="32"/>
    </row>
    <row r="760" spans="1:12" ht="15" customHeight="1" x14ac:dyDescent="0.25">
      <c r="A760" s="29"/>
      <c r="B760" s="30"/>
      <c r="C760" s="6"/>
      <c r="D760" s="6"/>
      <c r="E760" s="6"/>
      <c r="F760" s="6"/>
      <c r="G760" s="31"/>
      <c r="H760" s="31"/>
      <c r="I760" s="32"/>
      <c r="J760" s="32"/>
      <c r="K760" s="32"/>
      <c r="L760" s="32"/>
    </row>
    <row r="761" spans="1:12" ht="15" customHeight="1" x14ac:dyDescent="0.25">
      <c r="A761" s="29"/>
      <c r="B761" s="30"/>
      <c r="C761" s="6"/>
      <c r="D761" s="6"/>
      <c r="E761" s="6"/>
      <c r="F761" s="6"/>
      <c r="G761" s="31"/>
      <c r="H761" s="31"/>
      <c r="I761" s="32"/>
      <c r="J761" s="32"/>
      <c r="K761" s="32"/>
      <c r="L761" s="32"/>
    </row>
    <row r="762" spans="1:12" ht="15" customHeight="1" x14ac:dyDescent="0.25">
      <c r="A762" s="29"/>
      <c r="B762" s="30"/>
      <c r="C762" s="6"/>
      <c r="D762" s="6"/>
      <c r="E762" s="6"/>
      <c r="F762" s="6"/>
      <c r="G762" s="31"/>
      <c r="H762" s="31"/>
      <c r="I762" s="32"/>
      <c r="J762" s="32"/>
      <c r="K762" s="32"/>
      <c r="L762" s="32"/>
    </row>
    <row r="763" spans="1:12" ht="15" customHeight="1" x14ac:dyDescent="0.25">
      <c r="A763" s="29"/>
      <c r="B763" s="30"/>
      <c r="C763" s="6"/>
      <c r="D763" s="6"/>
      <c r="E763" s="6"/>
      <c r="F763" s="6"/>
      <c r="G763" s="31"/>
      <c r="H763" s="31"/>
      <c r="I763" s="32"/>
      <c r="J763" s="32"/>
      <c r="K763" s="32"/>
      <c r="L763" s="32"/>
    </row>
    <row r="764" spans="1:12" ht="15" customHeight="1" x14ac:dyDescent="0.25">
      <c r="A764" s="29"/>
      <c r="B764" s="30"/>
      <c r="C764" s="6"/>
      <c r="D764" s="6"/>
      <c r="E764" s="6"/>
      <c r="F764" s="6"/>
      <c r="G764" s="31"/>
      <c r="H764" s="31"/>
      <c r="I764" s="32"/>
      <c r="J764" s="32"/>
      <c r="K764" s="32"/>
      <c r="L764" s="32"/>
    </row>
    <row r="765" spans="1:12" ht="15" customHeight="1" x14ac:dyDescent="0.25">
      <c r="A765" s="29"/>
      <c r="B765" s="30"/>
      <c r="C765" s="6"/>
      <c r="D765" s="6"/>
      <c r="E765" s="6"/>
      <c r="F765" s="6"/>
      <c r="G765" s="31"/>
      <c r="H765" s="31"/>
      <c r="I765" s="32"/>
      <c r="J765" s="32"/>
      <c r="K765" s="32"/>
      <c r="L765" s="32"/>
    </row>
    <row r="766" spans="1:12" ht="15" customHeight="1" x14ac:dyDescent="0.25">
      <c r="A766" s="29"/>
      <c r="B766" s="30"/>
      <c r="C766" s="6"/>
      <c r="D766" s="6"/>
      <c r="E766" s="6"/>
      <c r="F766" s="6"/>
      <c r="G766" s="31"/>
      <c r="H766" s="31"/>
      <c r="I766" s="32"/>
      <c r="J766" s="32"/>
      <c r="K766" s="32"/>
      <c r="L766" s="32"/>
    </row>
    <row r="767" spans="1:12" ht="15" customHeight="1" x14ac:dyDescent="0.25">
      <c r="A767" s="29"/>
      <c r="B767" s="30"/>
      <c r="C767" s="6"/>
      <c r="D767" s="6"/>
      <c r="E767" s="6"/>
      <c r="F767" s="6"/>
      <c r="G767" s="31"/>
      <c r="H767" s="31"/>
      <c r="I767" s="32"/>
      <c r="J767" s="32"/>
      <c r="K767" s="32"/>
      <c r="L767" s="32"/>
    </row>
    <row r="768" spans="1:12" ht="15" customHeight="1" x14ac:dyDescent="0.25">
      <c r="A768" s="29"/>
      <c r="B768" s="30"/>
      <c r="C768" s="6"/>
      <c r="D768" s="6"/>
      <c r="E768" s="6"/>
      <c r="F768" s="6"/>
      <c r="G768" s="31"/>
      <c r="H768" s="31"/>
      <c r="I768" s="32"/>
      <c r="J768" s="32"/>
      <c r="K768" s="32"/>
      <c r="L768" s="32"/>
    </row>
    <row r="769" spans="1:12" ht="15" customHeight="1" x14ac:dyDescent="0.25">
      <c r="A769" s="29"/>
      <c r="B769" s="30"/>
      <c r="C769" s="6"/>
      <c r="D769" s="6"/>
      <c r="E769" s="6"/>
      <c r="F769" s="6"/>
      <c r="G769" s="31"/>
      <c r="H769" s="31"/>
      <c r="I769" s="32"/>
      <c r="J769" s="32"/>
      <c r="K769" s="32"/>
      <c r="L769" s="32"/>
    </row>
    <row r="770" spans="1:12" ht="15" customHeight="1" x14ac:dyDescent="0.25">
      <c r="A770" s="29"/>
      <c r="B770" s="30"/>
      <c r="C770" s="6"/>
      <c r="D770" s="6"/>
      <c r="E770" s="6"/>
      <c r="F770" s="6"/>
      <c r="G770" s="31"/>
      <c r="H770" s="31"/>
      <c r="I770" s="32"/>
      <c r="J770" s="32"/>
      <c r="K770" s="32"/>
      <c r="L770" s="32"/>
    </row>
    <row r="771" spans="1:12" ht="15" customHeight="1" x14ac:dyDescent="0.25">
      <c r="A771" s="29"/>
      <c r="B771" s="30"/>
      <c r="C771" s="6"/>
      <c r="D771" s="6"/>
      <c r="E771" s="6"/>
      <c r="F771" s="6"/>
      <c r="G771" s="31"/>
      <c r="H771" s="31"/>
      <c r="I771" s="32"/>
      <c r="J771" s="32"/>
      <c r="K771" s="32"/>
      <c r="L771" s="32"/>
    </row>
    <row r="772" spans="1:12" ht="15" customHeight="1" x14ac:dyDescent="0.25">
      <c r="A772" s="29"/>
      <c r="B772" s="30"/>
      <c r="C772" s="6"/>
      <c r="D772" s="6"/>
      <c r="E772" s="6"/>
      <c r="F772" s="6"/>
      <c r="G772" s="31"/>
      <c r="H772" s="31"/>
      <c r="I772" s="32"/>
      <c r="J772" s="32"/>
      <c r="K772" s="32"/>
      <c r="L772" s="32"/>
    </row>
    <row r="773" spans="1:12" ht="15" customHeight="1" x14ac:dyDescent="0.25">
      <c r="A773" s="29"/>
      <c r="B773" s="30"/>
      <c r="C773" s="6"/>
      <c r="D773" s="6"/>
      <c r="E773" s="6"/>
      <c r="F773" s="6"/>
      <c r="G773" s="31"/>
      <c r="H773" s="31"/>
      <c r="I773" s="32"/>
      <c r="J773" s="32"/>
      <c r="K773" s="32"/>
      <c r="L773" s="32"/>
    </row>
    <row r="774" spans="1:12" ht="15" customHeight="1" x14ac:dyDescent="0.25">
      <c r="A774" s="29"/>
      <c r="B774" s="30"/>
      <c r="C774" s="6"/>
      <c r="D774" s="6"/>
      <c r="E774" s="6"/>
      <c r="F774" s="6"/>
      <c r="G774" s="31"/>
      <c r="H774" s="31"/>
      <c r="I774" s="32"/>
      <c r="J774" s="32"/>
      <c r="K774" s="32"/>
      <c r="L774" s="32"/>
    </row>
    <row r="775" spans="1:12" ht="15" customHeight="1" x14ac:dyDescent="0.25">
      <c r="A775" s="29"/>
      <c r="B775" s="30"/>
      <c r="C775" s="6"/>
      <c r="D775" s="6"/>
      <c r="E775" s="6"/>
      <c r="F775" s="6"/>
      <c r="G775" s="31"/>
      <c r="H775" s="31"/>
      <c r="I775" s="32"/>
      <c r="J775" s="32"/>
      <c r="K775" s="32"/>
      <c r="L775" s="32"/>
    </row>
    <row r="776" spans="1:12" ht="15" customHeight="1" x14ac:dyDescent="0.25">
      <c r="A776" s="29"/>
      <c r="B776" s="30"/>
      <c r="C776" s="6"/>
      <c r="D776" s="6"/>
      <c r="E776" s="6"/>
      <c r="F776" s="6"/>
      <c r="G776" s="31"/>
      <c r="H776" s="31"/>
      <c r="I776" s="32"/>
      <c r="J776" s="32"/>
      <c r="K776" s="32"/>
      <c r="L776" s="32"/>
    </row>
    <row r="777" spans="1:12" ht="15" customHeight="1" x14ac:dyDescent="0.25">
      <c r="A777" s="29"/>
      <c r="B777" s="30"/>
      <c r="C777" s="6"/>
      <c r="D777" s="6"/>
      <c r="E777" s="6"/>
      <c r="F777" s="6"/>
      <c r="G777" s="31"/>
      <c r="H777" s="31"/>
      <c r="I777" s="32"/>
      <c r="J777" s="32"/>
      <c r="K777" s="32"/>
      <c r="L777" s="32"/>
    </row>
    <row r="778" spans="1:12" ht="15" customHeight="1" x14ac:dyDescent="0.25">
      <c r="A778" s="29"/>
      <c r="B778" s="30"/>
      <c r="C778" s="6"/>
      <c r="D778" s="6"/>
      <c r="E778" s="6"/>
      <c r="F778" s="6"/>
      <c r="G778" s="31"/>
      <c r="H778" s="31"/>
      <c r="I778" s="32"/>
      <c r="J778" s="32"/>
      <c r="K778" s="32"/>
      <c r="L778" s="32"/>
    </row>
    <row r="779" spans="1:12" ht="15" customHeight="1" x14ac:dyDescent="0.25">
      <c r="A779" s="29"/>
      <c r="B779" s="30"/>
      <c r="C779" s="6"/>
      <c r="D779" s="6"/>
      <c r="E779" s="6"/>
      <c r="F779" s="6"/>
      <c r="G779" s="31"/>
      <c r="H779" s="31"/>
      <c r="I779" s="32"/>
      <c r="J779" s="32"/>
      <c r="K779" s="32"/>
      <c r="L779" s="32"/>
    </row>
    <row r="780" spans="1:12" ht="15" customHeight="1" x14ac:dyDescent="0.25">
      <c r="A780" s="29"/>
      <c r="B780" s="30"/>
      <c r="C780" s="6"/>
      <c r="D780" s="6"/>
      <c r="E780" s="6"/>
      <c r="F780" s="6"/>
      <c r="G780" s="31"/>
      <c r="H780" s="31"/>
      <c r="I780" s="32"/>
      <c r="J780" s="32"/>
      <c r="K780" s="32"/>
      <c r="L780" s="32"/>
    </row>
    <row r="781" spans="1:12" ht="15" customHeight="1" x14ac:dyDescent="0.25">
      <c r="A781" s="29"/>
      <c r="B781" s="30"/>
      <c r="C781" s="6"/>
      <c r="D781" s="6"/>
      <c r="E781" s="6"/>
      <c r="F781" s="6"/>
      <c r="G781" s="31"/>
      <c r="H781" s="31"/>
      <c r="I781" s="32"/>
      <c r="J781" s="32"/>
      <c r="K781" s="32"/>
      <c r="L781" s="32"/>
    </row>
    <row r="782" spans="1:12" ht="15" customHeight="1" x14ac:dyDescent="0.25">
      <c r="A782" s="29"/>
      <c r="B782" s="30"/>
      <c r="C782" s="6"/>
      <c r="D782" s="6"/>
      <c r="E782" s="6"/>
      <c r="F782" s="6"/>
      <c r="G782" s="31"/>
      <c r="H782" s="31"/>
      <c r="I782" s="32"/>
      <c r="J782" s="32"/>
      <c r="K782" s="32"/>
      <c r="L782" s="32"/>
    </row>
    <row r="783" spans="1:12" ht="15" customHeight="1" x14ac:dyDescent="0.25">
      <c r="A783" s="29"/>
      <c r="B783" s="30"/>
      <c r="C783" s="6"/>
      <c r="D783" s="6"/>
      <c r="E783" s="6"/>
      <c r="F783" s="6"/>
      <c r="G783" s="31"/>
      <c r="H783" s="31"/>
      <c r="I783" s="32"/>
      <c r="J783" s="32"/>
      <c r="K783" s="32"/>
      <c r="L783" s="32"/>
    </row>
    <row r="784" spans="1:12" ht="15" customHeight="1" x14ac:dyDescent="0.25">
      <c r="A784" s="29"/>
      <c r="B784" s="30"/>
      <c r="C784" s="6"/>
      <c r="D784" s="6"/>
      <c r="E784" s="6"/>
      <c r="F784" s="6"/>
      <c r="G784" s="31"/>
      <c r="H784" s="31"/>
      <c r="I784" s="32"/>
      <c r="J784" s="32"/>
      <c r="K784" s="32"/>
      <c r="L784" s="32"/>
    </row>
    <row r="785" spans="1:12" ht="15" customHeight="1" x14ac:dyDescent="0.25">
      <c r="A785" s="29"/>
      <c r="B785" s="30"/>
      <c r="C785" s="6"/>
      <c r="D785" s="6"/>
      <c r="E785" s="6"/>
      <c r="F785" s="6"/>
      <c r="G785" s="31"/>
      <c r="H785" s="31"/>
      <c r="I785" s="32"/>
      <c r="J785" s="32"/>
      <c r="K785" s="32"/>
      <c r="L785" s="32"/>
    </row>
    <row r="786" spans="1:12" ht="15" customHeight="1" x14ac:dyDescent="0.25">
      <c r="A786" s="29"/>
      <c r="B786" s="30"/>
      <c r="C786" s="6"/>
      <c r="D786" s="6"/>
      <c r="E786" s="6"/>
      <c r="F786" s="6"/>
      <c r="G786" s="31"/>
      <c r="H786" s="31"/>
      <c r="I786" s="32"/>
      <c r="J786" s="32"/>
      <c r="K786" s="32"/>
      <c r="L786" s="32"/>
    </row>
    <row r="787" spans="1:12" ht="15" customHeight="1" x14ac:dyDescent="0.25">
      <c r="A787" s="29"/>
      <c r="B787" s="30"/>
      <c r="C787" s="6"/>
      <c r="D787" s="6"/>
      <c r="E787" s="6"/>
      <c r="F787" s="6"/>
      <c r="G787" s="31"/>
      <c r="H787" s="31"/>
      <c r="I787" s="32"/>
      <c r="J787" s="32"/>
      <c r="K787" s="32"/>
      <c r="L787" s="32"/>
    </row>
    <row r="788" spans="1:12" ht="15" customHeight="1" x14ac:dyDescent="0.25">
      <c r="A788" s="29"/>
      <c r="B788" s="30"/>
      <c r="C788" s="6"/>
      <c r="D788" s="6"/>
      <c r="E788" s="6"/>
      <c r="F788" s="6"/>
      <c r="G788" s="31"/>
      <c r="H788" s="31"/>
      <c r="I788" s="32"/>
      <c r="J788" s="32"/>
      <c r="K788" s="32"/>
      <c r="L788" s="32"/>
    </row>
    <row r="789" spans="1:12" ht="15" customHeight="1" x14ac:dyDescent="0.25">
      <c r="A789" s="29"/>
      <c r="B789" s="30"/>
      <c r="C789" s="6"/>
      <c r="D789" s="6"/>
      <c r="E789" s="6"/>
      <c r="F789" s="6"/>
      <c r="G789" s="31"/>
      <c r="H789" s="31"/>
      <c r="I789" s="32"/>
      <c r="J789" s="32"/>
      <c r="K789" s="32"/>
      <c r="L789" s="32"/>
    </row>
    <row r="790" spans="1:12" ht="15" customHeight="1" x14ac:dyDescent="0.25">
      <c r="A790" s="29"/>
      <c r="B790" s="30"/>
      <c r="C790" s="6"/>
      <c r="D790" s="6"/>
      <c r="E790" s="6"/>
      <c r="F790" s="6"/>
      <c r="G790" s="31"/>
      <c r="H790" s="31"/>
      <c r="I790" s="32"/>
      <c r="J790" s="32"/>
      <c r="K790" s="32"/>
      <c r="L790" s="32"/>
    </row>
    <row r="791" spans="1:12" ht="15" customHeight="1" x14ac:dyDescent="0.25">
      <c r="A791" s="29"/>
      <c r="B791" s="30"/>
      <c r="C791" s="6"/>
      <c r="D791" s="6"/>
      <c r="E791" s="6"/>
      <c r="F791" s="6"/>
      <c r="G791" s="31"/>
      <c r="H791" s="31"/>
      <c r="I791" s="32"/>
      <c r="J791" s="32"/>
      <c r="K791" s="32"/>
      <c r="L791" s="32"/>
    </row>
    <row r="792" spans="1:12" ht="15" customHeight="1" x14ac:dyDescent="0.25">
      <c r="A792" s="29"/>
      <c r="B792" s="30"/>
      <c r="C792" s="6"/>
      <c r="D792" s="6"/>
      <c r="E792" s="6"/>
      <c r="F792" s="6"/>
      <c r="G792" s="31"/>
      <c r="H792" s="31"/>
      <c r="I792" s="32"/>
      <c r="J792" s="32"/>
      <c r="K792" s="32"/>
      <c r="L792" s="32"/>
    </row>
    <row r="793" spans="1:12" ht="15" customHeight="1" x14ac:dyDescent="0.25">
      <c r="A793" s="29"/>
      <c r="B793" s="30"/>
      <c r="C793" s="6"/>
      <c r="D793" s="6"/>
      <c r="E793" s="6"/>
      <c r="F793" s="6"/>
      <c r="G793" s="31"/>
      <c r="H793" s="31"/>
      <c r="I793" s="32"/>
      <c r="J793" s="32"/>
      <c r="K793" s="32"/>
      <c r="L793" s="32"/>
    </row>
    <row r="794" spans="1:12" ht="15" customHeight="1" x14ac:dyDescent="0.25">
      <c r="A794" s="29"/>
      <c r="B794" s="30"/>
      <c r="C794" s="6"/>
      <c r="D794" s="6"/>
      <c r="E794" s="6"/>
      <c r="F794" s="6"/>
      <c r="G794" s="31"/>
      <c r="H794" s="31"/>
      <c r="I794" s="32"/>
      <c r="J794" s="32"/>
      <c r="K794" s="32"/>
      <c r="L794" s="32"/>
    </row>
    <row r="795" spans="1:12" ht="15" customHeight="1" x14ac:dyDescent="0.25">
      <c r="A795" s="29"/>
      <c r="B795" s="30"/>
      <c r="C795" s="6"/>
      <c r="D795" s="6"/>
      <c r="E795" s="6"/>
      <c r="F795" s="6"/>
      <c r="G795" s="31"/>
      <c r="H795" s="31"/>
      <c r="I795" s="32"/>
      <c r="J795" s="32"/>
      <c r="K795" s="32"/>
      <c r="L795" s="32"/>
    </row>
    <row r="796" spans="1:12" ht="15" customHeight="1" x14ac:dyDescent="0.25">
      <c r="A796" s="29"/>
      <c r="B796" s="30"/>
      <c r="C796" s="6"/>
      <c r="D796" s="6"/>
      <c r="E796" s="6"/>
      <c r="F796" s="6"/>
      <c r="G796" s="31"/>
      <c r="H796" s="31"/>
      <c r="I796" s="32"/>
      <c r="J796" s="32"/>
      <c r="K796" s="32"/>
      <c r="L796" s="32"/>
    </row>
    <row r="797" spans="1:12" ht="15" customHeight="1" x14ac:dyDescent="0.25">
      <c r="A797" s="29"/>
      <c r="B797" s="30"/>
      <c r="C797" s="6"/>
      <c r="D797" s="6"/>
      <c r="E797" s="6"/>
      <c r="F797" s="6"/>
      <c r="G797" s="31"/>
      <c r="H797" s="31"/>
      <c r="I797" s="32"/>
      <c r="J797" s="32"/>
      <c r="K797" s="32"/>
      <c r="L797" s="32"/>
    </row>
    <row r="798" spans="1:12" ht="15" customHeight="1" x14ac:dyDescent="0.25">
      <c r="A798" s="29"/>
      <c r="B798" s="30"/>
      <c r="C798" s="6"/>
      <c r="D798" s="6"/>
      <c r="E798" s="6"/>
      <c r="F798" s="6"/>
      <c r="G798" s="31"/>
      <c r="H798" s="31"/>
      <c r="I798" s="32"/>
      <c r="J798" s="32"/>
      <c r="K798" s="32"/>
      <c r="L798" s="32"/>
    </row>
    <row r="799" spans="1:12" ht="15" customHeight="1" x14ac:dyDescent="0.25">
      <c r="A799" s="29"/>
      <c r="B799" s="30"/>
      <c r="C799" s="6"/>
      <c r="D799" s="6"/>
      <c r="E799" s="6"/>
      <c r="F799" s="6"/>
      <c r="G799" s="31"/>
      <c r="H799" s="31"/>
      <c r="I799" s="32"/>
      <c r="J799" s="32"/>
      <c r="K799" s="32"/>
      <c r="L799" s="32"/>
    </row>
    <row r="800" spans="1:12" ht="15" customHeight="1" x14ac:dyDescent="0.25">
      <c r="A800" s="29"/>
      <c r="B800" s="30"/>
      <c r="C800" s="6"/>
      <c r="D800" s="6"/>
      <c r="E800" s="6"/>
      <c r="F800" s="6"/>
      <c r="G800" s="31"/>
      <c r="H800" s="31"/>
      <c r="I800" s="32"/>
      <c r="J800" s="32"/>
      <c r="K800" s="32"/>
      <c r="L800" s="32"/>
    </row>
    <row r="801" spans="1:12" ht="15" customHeight="1" x14ac:dyDescent="0.25">
      <c r="A801" s="29"/>
      <c r="B801" s="30"/>
      <c r="C801" s="6"/>
      <c r="D801" s="6"/>
      <c r="E801" s="6"/>
      <c r="F801" s="6"/>
      <c r="G801" s="31"/>
      <c r="H801" s="31"/>
      <c r="I801" s="32"/>
      <c r="J801" s="32"/>
      <c r="K801" s="32"/>
      <c r="L801" s="32"/>
    </row>
    <row r="802" spans="1:12" ht="15" customHeight="1" x14ac:dyDescent="0.25">
      <c r="A802" s="29"/>
      <c r="B802" s="30"/>
      <c r="C802" s="6"/>
      <c r="D802" s="6"/>
      <c r="E802" s="6"/>
      <c r="F802" s="6"/>
      <c r="G802" s="31"/>
      <c r="H802" s="31"/>
      <c r="I802" s="32"/>
      <c r="J802" s="32"/>
      <c r="K802" s="32"/>
      <c r="L802" s="32"/>
    </row>
    <row r="803" spans="1:12" ht="15" customHeight="1" x14ac:dyDescent="0.25">
      <c r="A803" s="29"/>
      <c r="B803" s="30"/>
      <c r="C803" s="6"/>
      <c r="D803" s="6"/>
      <c r="E803" s="6"/>
      <c r="F803" s="6"/>
      <c r="G803" s="31"/>
      <c r="H803" s="31"/>
      <c r="I803" s="32"/>
      <c r="J803" s="32"/>
      <c r="K803" s="32"/>
      <c r="L803" s="32"/>
    </row>
    <row r="804" spans="1:12" ht="15" customHeight="1" x14ac:dyDescent="0.25">
      <c r="A804" s="29"/>
      <c r="B804" s="30"/>
      <c r="C804" s="6"/>
      <c r="D804" s="6"/>
      <c r="E804" s="6"/>
      <c r="F804" s="6"/>
      <c r="G804" s="31"/>
      <c r="H804" s="31"/>
      <c r="I804" s="32"/>
      <c r="J804" s="32"/>
      <c r="K804" s="32"/>
      <c r="L804" s="32"/>
    </row>
    <row r="805" spans="1:12" ht="15" customHeight="1" x14ac:dyDescent="0.25">
      <c r="A805" s="29"/>
      <c r="B805" s="30"/>
      <c r="C805" s="6"/>
      <c r="D805" s="6"/>
      <c r="E805" s="6"/>
      <c r="F805" s="6"/>
      <c r="G805" s="31"/>
      <c r="H805" s="31"/>
      <c r="I805" s="32"/>
      <c r="J805" s="32"/>
      <c r="K805" s="32"/>
      <c r="L805" s="32"/>
    </row>
    <row r="806" spans="1:12" ht="15" customHeight="1" x14ac:dyDescent="0.25">
      <c r="A806" s="29"/>
      <c r="B806" s="30"/>
      <c r="C806" s="6"/>
      <c r="D806" s="6"/>
      <c r="E806" s="6"/>
      <c r="F806" s="6"/>
      <c r="G806" s="31"/>
      <c r="H806" s="31"/>
      <c r="I806" s="32"/>
      <c r="J806" s="32"/>
      <c r="K806" s="32"/>
      <c r="L806" s="32"/>
    </row>
    <row r="807" spans="1:12" ht="15" customHeight="1" x14ac:dyDescent="0.25">
      <c r="A807" s="29"/>
      <c r="B807" s="30"/>
      <c r="C807" s="6"/>
      <c r="D807" s="6"/>
      <c r="E807" s="6"/>
      <c r="F807" s="6"/>
      <c r="G807" s="31"/>
      <c r="H807" s="31"/>
      <c r="I807" s="32"/>
      <c r="J807" s="32"/>
      <c r="K807" s="32"/>
      <c r="L807" s="32"/>
    </row>
    <row r="808" spans="1:12" ht="15" customHeight="1" x14ac:dyDescent="0.25">
      <c r="A808" s="29"/>
      <c r="B808" s="30"/>
      <c r="C808" s="6"/>
      <c r="D808" s="6"/>
      <c r="E808" s="6"/>
      <c r="F808" s="6"/>
      <c r="G808" s="31"/>
      <c r="H808" s="31"/>
      <c r="I808" s="32"/>
      <c r="J808" s="32"/>
      <c r="K808" s="32"/>
      <c r="L808" s="32"/>
    </row>
    <row r="809" spans="1:12" ht="15" customHeight="1" x14ac:dyDescent="0.25">
      <c r="A809" s="29"/>
      <c r="B809" s="30"/>
      <c r="C809" s="6"/>
      <c r="D809" s="6"/>
      <c r="E809" s="6"/>
      <c r="F809" s="6"/>
      <c r="G809" s="31"/>
      <c r="H809" s="31"/>
      <c r="I809" s="32"/>
      <c r="J809" s="32"/>
      <c r="K809" s="32"/>
      <c r="L809" s="32"/>
    </row>
    <row r="810" spans="1:12" ht="15" customHeight="1" x14ac:dyDescent="0.25">
      <c r="A810" s="29"/>
      <c r="B810" s="30"/>
      <c r="C810" s="6"/>
      <c r="D810" s="6"/>
      <c r="E810" s="6"/>
      <c r="F810" s="6"/>
      <c r="G810" s="31"/>
      <c r="H810" s="31"/>
      <c r="I810" s="32"/>
      <c r="J810" s="32"/>
      <c r="K810" s="32"/>
      <c r="L810" s="32"/>
    </row>
    <row r="811" spans="1:12" ht="15" customHeight="1" x14ac:dyDescent="0.25">
      <c r="A811" s="29"/>
      <c r="B811" s="30"/>
      <c r="C811" s="6"/>
      <c r="D811" s="6"/>
      <c r="E811" s="6"/>
      <c r="F811" s="6"/>
      <c r="G811" s="31"/>
      <c r="H811" s="31"/>
      <c r="I811" s="32"/>
      <c r="J811" s="32"/>
      <c r="K811" s="32"/>
      <c r="L811" s="32"/>
    </row>
    <row r="812" spans="1:12" ht="15" customHeight="1" x14ac:dyDescent="0.25">
      <c r="A812" s="29"/>
      <c r="B812" s="30"/>
      <c r="C812" s="6"/>
      <c r="D812" s="6"/>
      <c r="E812" s="6"/>
      <c r="F812" s="6"/>
      <c r="G812" s="31"/>
      <c r="H812" s="31"/>
      <c r="I812" s="32"/>
      <c r="J812" s="32"/>
      <c r="K812" s="32"/>
      <c r="L812" s="32"/>
    </row>
    <row r="813" spans="1:12" ht="15" customHeight="1" x14ac:dyDescent="0.25">
      <c r="A813" s="29"/>
      <c r="B813" s="30"/>
      <c r="C813" s="6"/>
      <c r="D813" s="6"/>
      <c r="E813" s="6"/>
      <c r="F813" s="6"/>
      <c r="G813" s="31"/>
      <c r="H813" s="31"/>
      <c r="I813" s="32"/>
      <c r="J813" s="32"/>
      <c r="K813" s="32"/>
      <c r="L813" s="32"/>
    </row>
    <row r="814" spans="1:12" ht="15" customHeight="1" x14ac:dyDescent="0.25">
      <c r="A814" s="29"/>
      <c r="B814" s="30"/>
      <c r="C814" s="6"/>
      <c r="D814" s="6"/>
      <c r="E814" s="6"/>
      <c r="F814" s="6"/>
      <c r="G814" s="31"/>
      <c r="H814" s="31"/>
      <c r="I814" s="32"/>
      <c r="J814" s="32"/>
      <c r="K814" s="32"/>
      <c r="L814" s="32"/>
    </row>
    <row r="815" spans="1:12" ht="15" customHeight="1" x14ac:dyDescent="0.25">
      <c r="A815" s="29"/>
      <c r="B815" s="30"/>
      <c r="C815" s="6"/>
      <c r="D815" s="6"/>
      <c r="E815" s="6"/>
      <c r="F815" s="6"/>
      <c r="G815" s="31"/>
      <c r="H815" s="31"/>
      <c r="I815" s="32"/>
      <c r="J815" s="32"/>
      <c r="K815" s="32"/>
      <c r="L815" s="32"/>
    </row>
    <row r="816" spans="1:12" ht="15" customHeight="1" x14ac:dyDescent="0.25">
      <c r="A816" s="29"/>
      <c r="B816" s="30"/>
      <c r="C816" s="6"/>
      <c r="D816" s="6"/>
      <c r="E816" s="6"/>
      <c r="F816" s="6"/>
      <c r="G816" s="31"/>
      <c r="H816" s="31"/>
      <c r="I816" s="32"/>
      <c r="J816" s="32"/>
      <c r="K816" s="32"/>
      <c r="L816" s="32"/>
    </row>
    <row r="817" spans="1:12" ht="15" customHeight="1" x14ac:dyDescent="0.25">
      <c r="A817" s="29"/>
      <c r="B817" s="30"/>
      <c r="C817" s="6"/>
      <c r="D817" s="6"/>
      <c r="E817" s="6"/>
      <c r="F817" s="6"/>
      <c r="G817" s="31"/>
      <c r="H817" s="31"/>
      <c r="I817" s="32"/>
      <c r="J817" s="32"/>
      <c r="K817" s="32"/>
      <c r="L817" s="32"/>
    </row>
    <row r="818" spans="1:12" ht="15" customHeight="1" x14ac:dyDescent="0.25">
      <c r="A818" s="29"/>
      <c r="B818" s="30"/>
      <c r="C818" s="6"/>
      <c r="D818" s="6"/>
      <c r="E818" s="6"/>
      <c r="F818" s="6"/>
      <c r="G818" s="31"/>
      <c r="H818" s="31"/>
      <c r="I818" s="32"/>
      <c r="J818" s="32"/>
      <c r="K818" s="32"/>
      <c r="L818" s="32"/>
    </row>
    <row r="819" spans="1:12" ht="15" customHeight="1" x14ac:dyDescent="0.25">
      <c r="A819" s="29"/>
      <c r="B819" s="30"/>
      <c r="C819" s="6"/>
      <c r="D819" s="6"/>
      <c r="E819" s="6"/>
      <c r="F819" s="6"/>
      <c r="G819" s="31"/>
      <c r="H819" s="31"/>
      <c r="I819" s="32"/>
      <c r="J819" s="32"/>
      <c r="K819" s="32"/>
      <c r="L819" s="32"/>
    </row>
    <row r="820" spans="1:12" ht="15" customHeight="1" x14ac:dyDescent="0.25">
      <c r="A820" s="29"/>
      <c r="B820" s="30"/>
      <c r="C820" s="6"/>
      <c r="D820" s="6"/>
      <c r="E820" s="6"/>
      <c r="F820" s="6"/>
      <c r="G820" s="31"/>
      <c r="H820" s="31"/>
      <c r="I820" s="32"/>
      <c r="J820" s="32"/>
      <c r="K820" s="32"/>
      <c r="L820" s="32"/>
    </row>
    <row r="821" spans="1:12" ht="15" customHeight="1" x14ac:dyDescent="0.25">
      <c r="A821" s="29"/>
      <c r="B821" s="30"/>
      <c r="C821" s="6"/>
      <c r="D821" s="6"/>
      <c r="E821" s="6"/>
      <c r="F821" s="6"/>
      <c r="G821" s="31"/>
      <c r="H821" s="31"/>
      <c r="I821" s="32"/>
      <c r="J821" s="32"/>
      <c r="K821" s="32"/>
      <c r="L821" s="32"/>
    </row>
    <row r="822" spans="1:12" ht="15" customHeight="1" x14ac:dyDescent="0.25">
      <c r="A822" s="29"/>
      <c r="B822" s="30"/>
      <c r="C822" s="6"/>
      <c r="D822" s="6"/>
      <c r="E822" s="6"/>
      <c r="F822" s="6"/>
      <c r="G822" s="31"/>
      <c r="H822" s="31"/>
      <c r="I822" s="32"/>
      <c r="J822" s="32"/>
      <c r="K822" s="32"/>
      <c r="L822" s="32"/>
    </row>
    <row r="823" spans="1:12" ht="15" customHeight="1" x14ac:dyDescent="0.25">
      <c r="A823" s="29"/>
      <c r="B823" s="30"/>
      <c r="C823" s="6"/>
      <c r="D823" s="6"/>
      <c r="E823" s="6"/>
      <c r="F823" s="6"/>
      <c r="G823" s="31"/>
      <c r="H823" s="31"/>
      <c r="I823" s="32"/>
      <c r="J823" s="32"/>
      <c r="K823" s="32"/>
      <c r="L823" s="32"/>
    </row>
    <row r="824" spans="1:12" ht="15" customHeight="1" x14ac:dyDescent="0.25">
      <c r="A824" s="29"/>
      <c r="B824" s="30"/>
      <c r="C824" s="6"/>
      <c r="D824" s="6"/>
      <c r="E824" s="6"/>
      <c r="F824" s="6"/>
      <c r="G824" s="31"/>
      <c r="H824" s="31"/>
      <c r="I824" s="32"/>
      <c r="J824" s="32"/>
      <c r="K824" s="32"/>
      <c r="L824" s="32"/>
    </row>
    <row r="825" spans="1:12" ht="15" customHeight="1" x14ac:dyDescent="0.25">
      <c r="A825" s="29"/>
      <c r="B825" s="30"/>
      <c r="C825" s="6"/>
      <c r="D825" s="6"/>
      <c r="E825" s="6"/>
      <c r="F825" s="6"/>
      <c r="G825" s="31"/>
      <c r="H825" s="31"/>
      <c r="I825" s="32"/>
      <c r="J825" s="32"/>
      <c r="K825" s="32"/>
      <c r="L825" s="32"/>
    </row>
    <row r="826" spans="1:12" ht="15" customHeight="1" x14ac:dyDescent="0.25">
      <c r="A826" s="29"/>
      <c r="B826" s="30"/>
      <c r="C826" s="6"/>
      <c r="D826" s="6"/>
      <c r="E826" s="6"/>
      <c r="F826" s="6"/>
      <c r="G826" s="31"/>
      <c r="H826" s="31"/>
      <c r="I826" s="32"/>
      <c r="J826" s="32"/>
      <c r="K826" s="32"/>
      <c r="L826" s="32"/>
    </row>
    <row r="827" spans="1:12" ht="15" customHeight="1" x14ac:dyDescent="0.25">
      <c r="A827" s="29"/>
      <c r="B827" s="30"/>
      <c r="C827" s="6"/>
      <c r="D827" s="6"/>
      <c r="E827" s="6"/>
      <c r="F827" s="6"/>
      <c r="G827" s="31"/>
      <c r="H827" s="31"/>
      <c r="I827" s="32"/>
      <c r="J827" s="32"/>
      <c r="K827" s="32"/>
      <c r="L827" s="32"/>
    </row>
    <row r="828" spans="1:12" ht="15" customHeight="1" x14ac:dyDescent="0.25">
      <c r="A828" s="29"/>
      <c r="B828" s="30"/>
      <c r="C828" s="6"/>
      <c r="D828" s="6"/>
      <c r="E828" s="6"/>
      <c r="F828" s="6"/>
      <c r="G828" s="31"/>
      <c r="H828" s="31"/>
      <c r="I828" s="32"/>
      <c r="J828" s="32"/>
      <c r="K828" s="32"/>
      <c r="L828" s="32"/>
    </row>
    <row r="829" spans="1:12" ht="15" customHeight="1" x14ac:dyDescent="0.25">
      <c r="A829" s="29"/>
      <c r="B829" s="30"/>
      <c r="C829" s="6"/>
      <c r="D829" s="6"/>
      <c r="E829" s="6"/>
      <c r="F829" s="6"/>
      <c r="G829" s="31"/>
      <c r="H829" s="31"/>
      <c r="I829" s="32"/>
      <c r="J829" s="32"/>
      <c r="K829" s="32"/>
      <c r="L829" s="32"/>
    </row>
    <row r="830" spans="1:12" ht="15" customHeight="1" x14ac:dyDescent="0.25">
      <c r="A830" s="29"/>
      <c r="B830" s="30"/>
      <c r="C830" s="6"/>
      <c r="D830" s="6"/>
      <c r="E830" s="6"/>
      <c r="F830" s="6"/>
      <c r="G830" s="31"/>
      <c r="H830" s="31"/>
      <c r="I830" s="32"/>
      <c r="J830" s="32"/>
      <c r="K830" s="32"/>
      <c r="L830" s="32"/>
    </row>
    <row r="831" spans="1:12" ht="15" customHeight="1" x14ac:dyDescent="0.25">
      <c r="A831" s="29"/>
      <c r="B831" s="30"/>
      <c r="C831" s="6"/>
      <c r="D831" s="6"/>
      <c r="E831" s="6"/>
      <c r="F831" s="6"/>
      <c r="G831" s="31"/>
      <c r="H831" s="31"/>
      <c r="I831" s="32"/>
      <c r="J831" s="32"/>
      <c r="K831" s="32"/>
      <c r="L831" s="32"/>
    </row>
    <row r="832" spans="1:12" ht="15" customHeight="1" x14ac:dyDescent="0.25">
      <c r="A832" s="29"/>
      <c r="B832" s="30"/>
      <c r="C832" s="6"/>
      <c r="D832" s="6"/>
      <c r="E832" s="6"/>
      <c r="F832" s="6"/>
      <c r="G832" s="31"/>
      <c r="H832" s="31"/>
      <c r="I832" s="32"/>
      <c r="J832" s="32"/>
      <c r="K832" s="32"/>
      <c r="L832" s="32"/>
    </row>
    <row r="833" spans="1:12" ht="15" customHeight="1" x14ac:dyDescent="0.25">
      <c r="A833" s="29"/>
      <c r="B833" s="30"/>
      <c r="C833" s="6"/>
      <c r="D833" s="6"/>
      <c r="E833" s="6"/>
      <c r="F833" s="6"/>
      <c r="G833" s="31"/>
      <c r="H833" s="31"/>
      <c r="I833" s="32"/>
      <c r="J833" s="32"/>
      <c r="K833" s="32"/>
      <c r="L833" s="32"/>
    </row>
    <row r="834" spans="1:12" ht="15" customHeight="1" x14ac:dyDescent="0.25">
      <c r="A834" s="29"/>
      <c r="B834" s="30"/>
      <c r="C834" s="6"/>
      <c r="D834" s="6"/>
      <c r="E834" s="6"/>
      <c r="F834" s="6"/>
      <c r="G834" s="31"/>
      <c r="H834" s="31"/>
      <c r="I834" s="32"/>
      <c r="J834" s="32"/>
      <c r="K834" s="32"/>
      <c r="L834" s="32"/>
    </row>
    <row r="835" spans="1:12" ht="15" customHeight="1" x14ac:dyDescent="0.25">
      <c r="A835" s="29"/>
      <c r="B835" s="30"/>
      <c r="C835" s="6"/>
      <c r="D835" s="6"/>
      <c r="E835" s="6"/>
      <c r="F835" s="6"/>
      <c r="G835" s="31"/>
      <c r="H835" s="31"/>
      <c r="I835" s="32"/>
      <c r="J835" s="32"/>
      <c r="K835" s="32"/>
      <c r="L835" s="32"/>
    </row>
    <row r="836" spans="1:12" ht="15" customHeight="1" x14ac:dyDescent="0.25">
      <c r="A836" s="29"/>
      <c r="B836" s="30"/>
      <c r="C836" s="6"/>
      <c r="D836" s="6"/>
      <c r="E836" s="6"/>
      <c r="F836" s="6"/>
      <c r="G836" s="31"/>
      <c r="H836" s="31"/>
      <c r="I836" s="32"/>
      <c r="J836" s="32"/>
      <c r="K836" s="32"/>
      <c r="L836" s="32"/>
    </row>
    <row r="837" spans="1:12" ht="15" customHeight="1" x14ac:dyDescent="0.25">
      <c r="A837" s="29"/>
      <c r="B837" s="30"/>
      <c r="C837" s="6"/>
      <c r="D837" s="6"/>
      <c r="E837" s="6"/>
      <c r="F837" s="6"/>
      <c r="G837" s="31"/>
      <c r="H837" s="31"/>
      <c r="I837" s="32"/>
      <c r="J837" s="32"/>
      <c r="K837" s="32"/>
      <c r="L837" s="32"/>
    </row>
    <row r="838" spans="1:12" ht="15" customHeight="1" x14ac:dyDescent="0.25">
      <c r="A838" s="29"/>
      <c r="B838" s="30"/>
      <c r="C838" s="6"/>
      <c r="D838" s="6"/>
      <c r="E838" s="6"/>
      <c r="F838" s="6"/>
      <c r="G838" s="31"/>
      <c r="H838" s="31"/>
      <c r="I838" s="32"/>
      <c r="J838" s="32"/>
      <c r="K838" s="32"/>
      <c r="L838" s="32"/>
    </row>
    <row r="839" spans="1:12" ht="15" customHeight="1" x14ac:dyDescent="0.25">
      <c r="A839" s="29"/>
      <c r="B839" s="30"/>
      <c r="C839" s="6"/>
      <c r="D839" s="6"/>
      <c r="E839" s="6"/>
      <c r="F839" s="6"/>
      <c r="G839" s="31"/>
      <c r="H839" s="31"/>
      <c r="I839" s="32"/>
      <c r="J839" s="32"/>
      <c r="K839" s="32"/>
      <c r="L839" s="32"/>
    </row>
    <row r="840" spans="1:12" ht="15" customHeight="1" x14ac:dyDescent="0.25">
      <c r="A840" s="29"/>
      <c r="B840" s="30"/>
      <c r="C840" s="6"/>
      <c r="D840" s="6"/>
      <c r="E840" s="6"/>
      <c r="F840" s="6"/>
      <c r="G840" s="31"/>
      <c r="H840" s="31"/>
      <c r="I840" s="32"/>
      <c r="J840" s="32"/>
      <c r="K840" s="32"/>
      <c r="L840" s="32"/>
    </row>
    <row r="841" spans="1:12" ht="15" customHeight="1" x14ac:dyDescent="0.25">
      <c r="A841" s="29"/>
      <c r="B841" s="30"/>
      <c r="C841" s="6"/>
      <c r="D841" s="6"/>
      <c r="E841" s="6"/>
      <c r="F841" s="6"/>
      <c r="G841" s="31"/>
      <c r="H841" s="31"/>
      <c r="I841" s="32"/>
      <c r="J841" s="32"/>
      <c r="K841" s="32"/>
      <c r="L841" s="32"/>
    </row>
    <row r="842" spans="1:12" ht="15" customHeight="1" x14ac:dyDescent="0.25">
      <c r="A842" s="29"/>
      <c r="B842" s="30"/>
      <c r="C842" s="6"/>
      <c r="D842" s="6"/>
      <c r="E842" s="6"/>
      <c r="F842" s="6"/>
      <c r="G842" s="31"/>
      <c r="H842" s="31"/>
      <c r="I842" s="32"/>
      <c r="J842" s="32"/>
      <c r="K842" s="32"/>
      <c r="L842" s="32"/>
    </row>
    <row r="843" spans="1:12" ht="15" customHeight="1" x14ac:dyDescent="0.25">
      <c r="A843" s="29"/>
      <c r="B843" s="30"/>
      <c r="C843" s="6"/>
      <c r="D843" s="6"/>
      <c r="E843" s="6"/>
      <c r="F843" s="6"/>
      <c r="G843" s="31"/>
      <c r="H843" s="31"/>
      <c r="I843" s="32"/>
      <c r="J843" s="32"/>
      <c r="K843" s="32"/>
      <c r="L843" s="32"/>
    </row>
    <row r="844" spans="1:12" ht="15" customHeight="1" x14ac:dyDescent="0.25">
      <c r="A844" s="29"/>
      <c r="B844" s="30"/>
      <c r="C844" s="6"/>
      <c r="D844" s="6"/>
      <c r="E844" s="6"/>
      <c r="F844" s="6"/>
      <c r="G844" s="31"/>
      <c r="H844" s="31"/>
      <c r="I844" s="32"/>
      <c r="J844" s="32"/>
      <c r="K844" s="32"/>
      <c r="L844" s="32"/>
    </row>
    <row r="845" spans="1:12" ht="15" customHeight="1" x14ac:dyDescent="0.25">
      <c r="A845" s="29"/>
      <c r="B845" s="30"/>
      <c r="C845" s="6"/>
      <c r="D845" s="6"/>
      <c r="E845" s="6"/>
      <c r="F845" s="6"/>
      <c r="G845" s="31"/>
      <c r="H845" s="31"/>
      <c r="I845" s="32"/>
      <c r="J845" s="32"/>
      <c r="K845" s="32"/>
      <c r="L845" s="32"/>
    </row>
    <row r="846" spans="1:12" ht="15" customHeight="1" x14ac:dyDescent="0.25">
      <c r="A846" s="29"/>
      <c r="B846" s="30"/>
      <c r="C846" s="6"/>
      <c r="D846" s="6"/>
      <c r="E846" s="6"/>
      <c r="F846" s="6"/>
      <c r="G846" s="31"/>
      <c r="H846" s="31"/>
      <c r="I846" s="32"/>
      <c r="J846" s="32"/>
      <c r="K846" s="32"/>
      <c r="L846" s="32"/>
    </row>
    <row r="847" spans="1:12" ht="15" customHeight="1" x14ac:dyDescent="0.25">
      <c r="A847" s="29"/>
      <c r="B847" s="30"/>
      <c r="C847" s="6"/>
      <c r="D847" s="6"/>
      <c r="E847" s="6"/>
      <c r="F847" s="6"/>
      <c r="G847" s="31"/>
      <c r="H847" s="31"/>
      <c r="I847" s="32"/>
      <c r="J847" s="32"/>
      <c r="K847" s="32"/>
      <c r="L847" s="32"/>
    </row>
    <row r="848" spans="1:12" ht="15" customHeight="1" x14ac:dyDescent="0.25">
      <c r="A848" s="29"/>
      <c r="B848" s="30"/>
      <c r="C848" s="6"/>
      <c r="D848" s="6"/>
      <c r="E848" s="6"/>
      <c r="F848" s="6"/>
      <c r="G848" s="31"/>
      <c r="H848" s="31"/>
      <c r="I848" s="32"/>
      <c r="J848" s="32"/>
      <c r="K848" s="32"/>
      <c r="L848" s="32"/>
    </row>
    <row r="849" spans="1:12" ht="15" customHeight="1" x14ac:dyDescent="0.25">
      <c r="A849" s="29"/>
      <c r="B849" s="30"/>
      <c r="C849" s="6"/>
      <c r="D849" s="6"/>
      <c r="E849" s="6"/>
      <c r="F849" s="6"/>
      <c r="G849" s="31"/>
      <c r="H849" s="31"/>
      <c r="I849" s="32"/>
      <c r="J849" s="32"/>
      <c r="K849" s="32"/>
      <c r="L849" s="32"/>
    </row>
    <row r="850" spans="1:12" ht="15" customHeight="1" x14ac:dyDescent="0.25">
      <c r="A850" s="29"/>
      <c r="B850" s="30"/>
      <c r="C850" s="6"/>
      <c r="D850" s="6"/>
      <c r="E850" s="6"/>
      <c r="F850" s="6"/>
      <c r="G850" s="31"/>
      <c r="H850" s="31"/>
      <c r="I850" s="32"/>
      <c r="J850" s="32"/>
      <c r="K850" s="32"/>
      <c r="L850" s="32"/>
    </row>
    <row r="851" spans="1:12" ht="15" customHeight="1" x14ac:dyDescent="0.25">
      <c r="A851" s="29"/>
      <c r="B851" s="30"/>
      <c r="C851" s="6"/>
      <c r="D851" s="6"/>
      <c r="E851" s="6"/>
      <c r="F851" s="6"/>
      <c r="G851" s="31"/>
      <c r="H851" s="31"/>
      <c r="I851" s="32"/>
      <c r="J851" s="32"/>
      <c r="K851" s="32"/>
      <c r="L851" s="32"/>
    </row>
    <row r="852" spans="1:12" ht="15" customHeight="1" x14ac:dyDescent="0.25">
      <c r="A852" s="29"/>
      <c r="B852" s="30"/>
      <c r="C852" s="6"/>
      <c r="D852" s="6"/>
      <c r="E852" s="6"/>
      <c r="F852" s="6"/>
      <c r="G852" s="31"/>
      <c r="H852" s="31"/>
      <c r="I852" s="32"/>
      <c r="J852" s="32"/>
      <c r="K852" s="32"/>
      <c r="L852" s="32"/>
    </row>
    <row r="853" spans="1:12" ht="15" customHeight="1" x14ac:dyDescent="0.25">
      <c r="A853" s="29"/>
      <c r="B853" s="30"/>
      <c r="C853" s="6"/>
      <c r="D853" s="6"/>
      <c r="E853" s="6"/>
      <c r="F853" s="6"/>
      <c r="G853" s="31"/>
      <c r="H853" s="31"/>
      <c r="I853" s="32"/>
      <c r="J853" s="32"/>
      <c r="K853" s="32"/>
      <c r="L853" s="32"/>
    </row>
    <row r="854" spans="1:12" ht="15" customHeight="1" x14ac:dyDescent="0.25">
      <c r="A854" s="29"/>
      <c r="B854" s="30"/>
      <c r="C854" s="6"/>
      <c r="D854" s="6"/>
      <c r="E854" s="6"/>
      <c r="F854" s="6"/>
      <c r="G854" s="31"/>
      <c r="H854" s="31"/>
      <c r="I854" s="32"/>
      <c r="J854" s="32"/>
      <c r="K854" s="32"/>
      <c r="L854" s="32"/>
    </row>
    <row r="855" spans="1:12" ht="15" customHeight="1" x14ac:dyDescent="0.25">
      <c r="A855" s="29"/>
      <c r="B855" s="30"/>
      <c r="C855" s="6"/>
      <c r="D855" s="6"/>
      <c r="E855" s="6"/>
      <c r="F855" s="6"/>
      <c r="G855" s="31"/>
      <c r="H855" s="31"/>
      <c r="I855" s="32"/>
      <c r="J855" s="32"/>
      <c r="K855" s="32"/>
      <c r="L855" s="32"/>
    </row>
    <row r="856" spans="1:12" ht="15" customHeight="1" x14ac:dyDescent="0.25">
      <c r="A856" s="29"/>
      <c r="B856" s="30"/>
      <c r="C856" s="6"/>
      <c r="D856" s="6"/>
      <c r="E856" s="6"/>
      <c r="F856" s="6"/>
      <c r="G856" s="31"/>
      <c r="H856" s="31"/>
      <c r="I856" s="32"/>
      <c r="J856" s="32"/>
      <c r="K856" s="32"/>
      <c r="L856" s="32"/>
    </row>
    <row r="857" spans="1:12" ht="15" customHeight="1" x14ac:dyDescent="0.25">
      <c r="A857" s="29"/>
      <c r="B857" s="30"/>
      <c r="C857" s="6"/>
      <c r="D857" s="6"/>
      <c r="E857" s="6"/>
      <c r="F857" s="6"/>
      <c r="G857" s="31"/>
      <c r="H857" s="31"/>
      <c r="I857" s="32"/>
      <c r="J857" s="32"/>
      <c r="K857" s="32"/>
      <c r="L857" s="32"/>
    </row>
    <row r="858" spans="1:12" ht="15" customHeight="1" x14ac:dyDescent="0.25">
      <c r="A858" s="29"/>
      <c r="B858" s="30"/>
      <c r="C858" s="6"/>
      <c r="D858" s="6"/>
      <c r="E858" s="6"/>
      <c r="F858" s="6"/>
      <c r="G858" s="31"/>
      <c r="H858" s="31"/>
      <c r="I858" s="32"/>
      <c r="J858" s="32"/>
      <c r="K858" s="32"/>
      <c r="L858" s="32"/>
    </row>
    <row r="859" spans="1:12" ht="15" customHeight="1" x14ac:dyDescent="0.25">
      <c r="A859" s="29"/>
      <c r="B859" s="30"/>
      <c r="C859" s="6"/>
      <c r="D859" s="6"/>
      <c r="E859" s="6"/>
      <c r="F859" s="6"/>
      <c r="G859" s="31"/>
      <c r="H859" s="31"/>
      <c r="I859" s="32"/>
      <c r="J859" s="32"/>
      <c r="K859" s="32"/>
      <c r="L859" s="32"/>
    </row>
    <row r="860" spans="1:12" ht="15" customHeight="1" x14ac:dyDescent="0.25">
      <c r="A860" s="29"/>
      <c r="B860" s="30"/>
      <c r="C860" s="6"/>
      <c r="D860" s="6"/>
      <c r="E860" s="6"/>
      <c r="F860" s="6"/>
      <c r="G860" s="31"/>
      <c r="H860" s="31"/>
      <c r="I860" s="32"/>
      <c r="J860" s="32"/>
      <c r="K860" s="32"/>
      <c r="L860" s="32"/>
    </row>
    <row r="861" spans="1:12" ht="15" customHeight="1" x14ac:dyDescent="0.25">
      <c r="A861" s="29"/>
      <c r="B861" s="30"/>
      <c r="C861" s="6"/>
      <c r="D861" s="6"/>
      <c r="E861" s="6"/>
      <c r="F861" s="6"/>
      <c r="G861" s="31"/>
      <c r="H861" s="31"/>
      <c r="I861" s="32"/>
      <c r="J861" s="32"/>
      <c r="K861" s="32"/>
      <c r="L861" s="32"/>
    </row>
    <row r="862" spans="1:12" ht="15" customHeight="1" x14ac:dyDescent="0.25">
      <c r="A862" s="29"/>
      <c r="B862" s="30"/>
      <c r="C862" s="6"/>
      <c r="D862" s="6"/>
      <c r="E862" s="6"/>
      <c r="F862" s="6"/>
      <c r="G862" s="31"/>
      <c r="H862" s="31"/>
      <c r="I862" s="32"/>
      <c r="J862" s="32"/>
      <c r="K862" s="32"/>
      <c r="L862" s="32"/>
    </row>
    <row r="863" spans="1:12" ht="15" customHeight="1" x14ac:dyDescent="0.25">
      <c r="A863" s="29"/>
      <c r="B863" s="30"/>
      <c r="C863" s="6"/>
      <c r="D863" s="6"/>
      <c r="E863" s="6"/>
      <c r="F863" s="6"/>
      <c r="G863" s="31"/>
      <c r="H863" s="31"/>
      <c r="I863" s="32"/>
      <c r="J863" s="32"/>
      <c r="K863" s="32"/>
      <c r="L863" s="32"/>
    </row>
    <row r="864" spans="1:12" ht="15" customHeight="1" x14ac:dyDescent="0.25">
      <c r="A864" s="29"/>
      <c r="B864" s="30"/>
      <c r="C864" s="6"/>
      <c r="D864" s="6"/>
      <c r="E864" s="6"/>
      <c r="F864" s="6"/>
      <c r="G864" s="31"/>
      <c r="H864" s="31"/>
      <c r="I864" s="32"/>
      <c r="J864" s="32"/>
      <c r="K864" s="32"/>
      <c r="L864" s="32"/>
    </row>
    <row r="865" spans="1:12" ht="15" customHeight="1" x14ac:dyDescent="0.25">
      <c r="A865" s="29"/>
      <c r="B865" s="30"/>
      <c r="C865" s="6"/>
      <c r="D865" s="6"/>
      <c r="E865" s="6"/>
      <c r="F865" s="6"/>
      <c r="G865" s="31"/>
      <c r="H865" s="31"/>
      <c r="I865" s="32"/>
      <c r="J865" s="32"/>
      <c r="K865" s="32"/>
      <c r="L865" s="32"/>
    </row>
    <row r="866" spans="1:12" ht="15" customHeight="1" x14ac:dyDescent="0.25">
      <c r="A866" s="29"/>
      <c r="B866" s="30"/>
      <c r="C866" s="6"/>
      <c r="D866" s="6"/>
      <c r="E866" s="6"/>
      <c r="F866" s="6"/>
      <c r="G866" s="31"/>
      <c r="H866" s="31"/>
      <c r="I866" s="32"/>
      <c r="J866" s="32"/>
      <c r="K866" s="32"/>
      <c r="L866" s="32"/>
    </row>
    <row r="867" spans="1:12" ht="15" customHeight="1" x14ac:dyDescent="0.25">
      <c r="A867" s="29"/>
      <c r="B867" s="30"/>
      <c r="C867" s="6"/>
      <c r="D867" s="6"/>
      <c r="E867" s="6"/>
      <c r="F867" s="6"/>
      <c r="G867" s="31"/>
      <c r="H867" s="31"/>
      <c r="I867" s="32"/>
      <c r="J867" s="32"/>
      <c r="K867" s="32"/>
      <c r="L867" s="32"/>
    </row>
    <row r="868" spans="1:12" ht="15" customHeight="1" x14ac:dyDescent="0.25">
      <c r="A868" s="29"/>
      <c r="B868" s="30"/>
      <c r="C868" s="6"/>
      <c r="D868" s="6"/>
      <c r="E868" s="6"/>
      <c r="F868" s="6"/>
      <c r="G868" s="31"/>
      <c r="H868" s="31"/>
      <c r="I868" s="32"/>
      <c r="J868" s="32"/>
      <c r="K868" s="32"/>
      <c r="L868" s="32"/>
    </row>
    <row r="869" spans="1:12" ht="15" customHeight="1" x14ac:dyDescent="0.25">
      <c r="A869" s="29"/>
      <c r="B869" s="30"/>
      <c r="C869" s="6"/>
      <c r="D869" s="6"/>
      <c r="E869" s="6"/>
      <c r="F869" s="6"/>
      <c r="G869" s="31"/>
      <c r="H869" s="31"/>
      <c r="I869" s="32"/>
      <c r="J869" s="32"/>
      <c r="K869" s="32"/>
      <c r="L869" s="32"/>
    </row>
    <row r="870" spans="1:12" ht="15" customHeight="1" x14ac:dyDescent="0.25">
      <c r="A870" s="29"/>
      <c r="B870" s="30"/>
      <c r="C870" s="6"/>
      <c r="D870" s="6"/>
      <c r="E870" s="6"/>
      <c r="F870" s="6"/>
      <c r="G870" s="31"/>
      <c r="H870" s="31"/>
      <c r="I870" s="32"/>
      <c r="J870" s="32"/>
      <c r="K870" s="32"/>
      <c r="L870" s="32"/>
    </row>
    <row r="871" spans="1:12" ht="15" customHeight="1" x14ac:dyDescent="0.25">
      <c r="A871" s="29"/>
      <c r="B871" s="30"/>
      <c r="C871" s="6"/>
      <c r="D871" s="6"/>
      <c r="E871" s="6"/>
      <c r="F871" s="6"/>
      <c r="G871" s="31"/>
      <c r="H871" s="31"/>
      <c r="I871" s="32"/>
      <c r="J871" s="32"/>
      <c r="K871" s="32"/>
      <c r="L871" s="32"/>
    </row>
    <row r="872" spans="1:12" ht="15" customHeight="1" x14ac:dyDescent="0.25">
      <c r="A872" s="29"/>
      <c r="B872" s="30"/>
      <c r="C872" s="6"/>
      <c r="D872" s="6"/>
      <c r="E872" s="6"/>
      <c r="F872" s="6"/>
      <c r="G872" s="31"/>
      <c r="H872" s="31"/>
      <c r="I872" s="32"/>
      <c r="J872" s="32"/>
      <c r="K872" s="32"/>
      <c r="L872" s="32"/>
    </row>
    <row r="873" spans="1:12" ht="15" customHeight="1" x14ac:dyDescent="0.25">
      <c r="A873" s="29"/>
      <c r="B873" s="30"/>
      <c r="C873" s="6"/>
      <c r="D873" s="6"/>
      <c r="E873" s="6"/>
      <c r="F873" s="6"/>
      <c r="G873" s="31"/>
      <c r="H873" s="31"/>
      <c r="I873" s="32"/>
      <c r="J873" s="32"/>
      <c r="K873" s="32"/>
      <c r="L873" s="32"/>
    </row>
    <row r="874" spans="1:12" ht="15" customHeight="1" x14ac:dyDescent="0.25">
      <c r="A874" s="29"/>
      <c r="B874" s="30"/>
      <c r="C874" s="6"/>
      <c r="D874" s="6"/>
      <c r="E874" s="6"/>
      <c r="F874" s="6"/>
      <c r="G874" s="31"/>
      <c r="H874" s="31"/>
      <c r="I874" s="32"/>
      <c r="J874" s="32"/>
      <c r="K874" s="32"/>
      <c r="L874" s="32"/>
    </row>
    <row r="875" spans="1:12" ht="15" customHeight="1" x14ac:dyDescent="0.25">
      <c r="A875" s="29"/>
      <c r="B875" s="30"/>
      <c r="C875" s="6"/>
      <c r="D875" s="6"/>
      <c r="E875" s="6"/>
      <c r="F875" s="6"/>
      <c r="G875" s="31"/>
      <c r="H875" s="31"/>
      <c r="I875" s="32"/>
      <c r="J875" s="32"/>
      <c r="K875" s="32"/>
      <c r="L875" s="32"/>
    </row>
    <row r="876" spans="1:12" ht="15" customHeight="1" x14ac:dyDescent="0.25">
      <c r="A876" s="29"/>
      <c r="B876" s="30"/>
      <c r="C876" s="6"/>
      <c r="D876" s="6"/>
      <c r="E876" s="6"/>
      <c r="F876" s="6"/>
      <c r="G876" s="31"/>
      <c r="H876" s="31"/>
      <c r="I876" s="32"/>
      <c r="J876" s="32"/>
      <c r="K876" s="32"/>
      <c r="L876" s="32"/>
    </row>
    <row r="877" spans="1:12" ht="15" customHeight="1" x14ac:dyDescent="0.25">
      <c r="A877" s="29"/>
      <c r="B877" s="30"/>
      <c r="C877" s="6"/>
      <c r="D877" s="6"/>
      <c r="E877" s="6"/>
      <c r="F877" s="6"/>
      <c r="G877" s="31"/>
      <c r="H877" s="31"/>
      <c r="I877" s="32"/>
      <c r="J877" s="32"/>
      <c r="K877" s="32"/>
      <c r="L877" s="32"/>
    </row>
    <row r="878" spans="1:12" ht="15" customHeight="1" x14ac:dyDescent="0.25">
      <c r="A878" s="29"/>
      <c r="B878" s="30"/>
      <c r="C878" s="6"/>
      <c r="D878" s="6"/>
      <c r="E878" s="6"/>
      <c r="F878" s="6"/>
      <c r="G878" s="31"/>
      <c r="H878" s="31"/>
      <c r="I878" s="32"/>
      <c r="J878" s="32"/>
      <c r="K878" s="32"/>
      <c r="L878" s="32"/>
    </row>
    <row r="879" spans="1:12" ht="15" customHeight="1" x14ac:dyDescent="0.25">
      <c r="A879" s="29"/>
      <c r="B879" s="30"/>
      <c r="C879" s="6"/>
      <c r="D879" s="6"/>
      <c r="E879" s="6"/>
      <c r="F879" s="6"/>
      <c r="G879" s="31"/>
      <c r="H879" s="31"/>
      <c r="I879" s="32"/>
      <c r="J879" s="32"/>
      <c r="K879" s="32"/>
      <c r="L879" s="32"/>
    </row>
    <row r="880" spans="1:12" ht="15" customHeight="1" x14ac:dyDescent="0.25">
      <c r="A880" s="29"/>
      <c r="B880" s="30"/>
      <c r="C880" s="6"/>
      <c r="D880" s="6"/>
      <c r="E880" s="6"/>
      <c r="F880" s="6"/>
      <c r="G880" s="31"/>
      <c r="H880" s="31"/>
      <c r="I880" s="32"/>
      <c r="J880" s="32"/>
      <c r="K880" s="32"/>
      <c r="L880" s="32"/>
    </row>
    <row r="881" spans="1:12" ht="15" customHeight="1" x14ac:dyDescent="0.25">
      <c r="A881" s="29"/>
      <c r="B881" s="30"/>
      <c r="C881" s="6"/>
      <c r="D881" s="6"/>
      <c r="E881" s="6"/>
      <c r="F881" s="6"/>
      <c r="G881" s="31"/>
      <c r="H881" s="31"/>
      <c r="I881" s="32"/>
      <c r="J881" s="32"/>
      <c r="K881" s="32"/>
      <c r="L881" s="32"/>
    </row>
    <row r="882" spans="1:12" ht="15" customHeight="1" x14ac:dyDescent="0.25">
      <c r="A882" s="29"/>
      <c r="B882" s="30"/>
      <c r="C882" s="6"/>
      <c r="D882" s="6"/>
      <c r="E882" s="6"/>
      <c r="F882" s="6"/>
      <c r="G882" s="31"/>
      <c r="H882" s="31"/>
      <c r="I882" s="32"/>
      <c r="J882" s="32"/>
      <c r="K882" s="32"/>
      <c r="L882" s="32"/>
    </row>
    <row r="883" spans="1:12" ht="15" customHeight="1" x14ac:dyDescent="0.25">
      <c r="A883" s="29"/>
      <c r="B883" s="30"/>
      <c r="C883" s="6"/>
      <c r="D883" s="6"/>
      <c r="E883" s="6"/>
      <c r="F883" s="6"/>
      <c r="G883" s="31"/>
      <c r="H883" s="31"/>
      <c r="I883" s="32"/>
      <c r="J883" s="32"/>
      <c r="K883" s="32"/>
      <c r="L883" s="32"/>
    </row>
    <row r="884" spans="1:12" ht="15" customHeight="1" x14ac:dyDescent="0.25">
      <c r="A884" s="29"/>
      <c r="B884" s="30"/>
      <c r="C884" s="6"/>
      <c r="D884" s="6"/>
      <c r="E884" s="6"/>
      <c r="F884" s="6"/>
      <c r="G884" s="31"/>
      <c r="H884" s="31"/>
      <c r="I884" s="32"/>
      <c r="J884" s="32"/>
      <c r="K884" s="32"/>
      <c r="L884" s="32"/>
    </row>
    <row r="885" spans="1:12" ht="15" customHeight="1" x14ac:dyDescent="0.25">
      <c r="A885" s="29"/>
      <c r="B885" s="30"/>
      <c r="C885" s="6"/>
      <c r="D885" s="6"/>
      <c r="E885" s="6"/>
      <c r="F885" s="6"/>
      <c r="G885" s="31"/>
      <c r="H885" s="31"/>
      <c r="I885" s="32"/>
      <c r="J885" s="32"/>
      <c r="K885" s="32"/>
      <c r="L885" s="32"/>
    </row>
    <row r="886" spans="1:12" ht="15" customHeight="1" x14ac:dyDescent="0.25">
      <c r="A886" s="29"/>
      <c r="B886" s="30"/>
      <c r="C886" s="6"/>
      <c r="D886" s="6"/>
      <c r="E886" s="6"/>
      <c r="F886" s="6"/>
      <c r="G886" s="31"/>
      <c r="H886" s="31"/>
      <c r="I886" s="32"/>
      <c r="J886" s="32"/>
      <c r="K886" s="32"/>
      <c r="L886" s="32"/>
    </row>
    <row r="887" spans="1:12" ht="15" customHeight="1" x14ac:dyDescent="0.25">
      <c r="A887" s="29"/>
      <c r="B887" s="30"/>
      <c r="C887" s="6"/>
      <c r="D887" s="6"/>
      <c r="E887" s="6"/>
      <c r="F887" s="6"/>
      <c r="G887" s="31"/>
      <c r="H887" s="31"/>
      <c r="I887" s="32"/>
      <c r="J887" s="32"/>
      <c r="K887" s="32"/>
      <c r="L887" s="32"/>
    </row>
    <row r="888" spans="1:12" ht="15" customHeight="1" x14ac:dyDescent="0.25">
      <c r="A888" s="29"/>
      <c r="B888" s="30"/>
      <c r="C888" s="6"/>
      <c r="D888" s="6"/>
      <c r="E888" s="6"/>
      <c r="F888" s="6"/>
      <c r="G888" s="31"/>
      <c r="H888" s="31"/>
      <c r="I888" s="32"/>
      <c r="J888" s="32"/>
      <c r="K888" s="32"/>
      <c r="L888" s="32"/>
    </row>
    <row r="889" spans="1:12" ht="15" customHeight="1" x14ac:dyDescent="0.25">
      <c r="A889" s="29"/>
      <c r="B889" s="30"/>
      <c r="C889" s="6"/>
      <c r="D889" s="6"/>
      <c r="E889" s="6"/>
      <c r="F889" s="6"/>
      <c r="G889" s="31"/>
      <c r="H889" s="31"/>
      <c r="I889" s="32"/>
      <c r="J889" s="32"/>
      <c r="K889" s="32"/>
      <c r="L889" s="32"/>
    </row>
    <row r="890" spans="1:12" ht="15" customHeight="1" x14ac:dyDescent="0.25">
      <c r="A890" s="29"/>
      <c r="B890" s="30"/>
      <c r="C890" s="6"/>
      <c r="D890" s="6"/>
      <c r="E890" s="6"/>
      <c r="F890" s="6"/>
      <c r="G890" s="31"/>
      <c r="H890" s="31"/>
      <c r="I890" s="32"/>
      <c r="J890" s="32"/>
      <c r="K890" s="32"/>
      <c r="L890" s="32"/>
    </row>
    <row r="891" spans="1:12" ht="15" customHeight="1" x14ac:dyDescent="0.25">
      <c r="A891" s="29"/>
      <c r="B891" s="30"/>
      <c r="C891" s="6"/>
      <c r="D891" s="6"/>
      <c r="E891" s="6"/>
      <c r="F891" s="6"/>
      <c r="G891" s="31"/>
      <c r="H891" s="31"/>
      <c r="I891" s="32"/>
      <c r="J891" s="32"/>
      <c r="K891" s="32"/>
      <c r="L891" s="32"/>
    </row>
    <row r="892" spans="1:12" ht="15" customHeight="1" x14ac:dyDescent="0.25">
      <c r="A892" s="29"/>
      <c r="B892" s="30"/>
      <c r="C892" s="6"/>
      <c r="D892" s="6"/>
      <c r="E892" s="6"/>
      <c r="F892" s="6"/>
      <c r="G892" s="31"/>
      <c r="H892" s="31"/>
      <c r="I892" s="32"/>
      <c r="J892" s="32"/>
      <c r="K892" s="32"/>
      <c r="L892" s="32"/>
    </row>
    <row r="893" spans="1:12" ht="15" customHeight="1" x14ac:dyDescent="0.25">
      <c r="A893" s="29"/>
      <c r="B893" s="30"/>
      <c r="C893" s="6"/>
      <c r="D893" s="6"/>
      <c r="E893" s="6"/>
      <c r="F893" s="6"/>
      <c r="G893" s="31"/>
      <c r="H893" s="31"/>
      <c r="I893" s="32"/>
      <c r="J893" s="32"/>
      <c r="K893" s="32"/>
      <c r="L893" s="32"/>
    </row>
    <row r="894" spans="1:12" ht="15" customHeight="1" x14ac:dyDescent="0.25">
      <c r="A894" s="29"/>
      <c r="B894" s="30"/>
      <c r="C894" s="6"/>
      <c r="D894" s="6"/>
      <c r="E894" s="6"/>
      <c r="F894" s="6"/>
      <c r="G894" s="31"/>
      <c r="H894" s="31"/>
      <c r="I894" s="32"/>
      <c r="J894" s="32"/>
      <c r="K894" s="32"/>
      <c r="L894" s="32"/>
    </row>
    <row r="895" spans="1:12" ht="15" customHeight="1" x14ac:dyDescent="0.25">
      <c r="A895" s="29"/>
      <c r="B895" s="30"/>
      <c r="C895" s="6"/>
      <c r="D895" s="6"/>
      <c r="E895" s="6"/>
      <c r="F895" s="6"/>
      <c r="G895" s="31"/>
      <c r="H895" s="31"/>
      <c r="I895" s="32"/>
      <c r="J895" s="32"/>
      <c r="K895" s="32"/>
      <c r="L895" s="32"/>
    </row>
    <row r="896" spans="1:12" ht="15" customHeight="1" x14ac:dyDescent="0.25">
      <c r="A896" s="29"/>
      <c r="B896" s="30"/>
      <c r="C896" s="6"/>
      <c r="D896" s="6"/>
      <c r="E896" s="6"/>
      <c r="F896" s="6"/>
      <c r="G896" s="31"/>
      <c r="H896" s="31"/>
      <c r="I896" s="32"/>
      <c r="J896" s="32"/>
      <c r="K896" s="32"/>
      <c r="L896" s="32"/>
    </row>
    <row r="897" spans="1:12" ht="15" customHeight="1" x14ac:dyDescent="0.25">
      <c r="A897" s="29"/>
      <c r="B897" s="30"/>
      <c r="C897" s="6"/>
      <c r="D897" s="6"/>
      <c r="E897" s="6"/>
      <c r="F897" s="6"/>
      <c r="G897" s="31"/>
      <c r="H897" s="31"/>
      <c r="I897" s="32"/>
      <c r="J897" s="32"/>
      <c r="K897" s="32"/>
      <c r="L897" s="32"/>
    </row>
    <row r="898" spans="1:12" ht="15" customHeight="1" x14ac:dyDescent="0.25">
      <c r="A898" s="29"/>
      <c r="B898" s="30"/>
      <c r="C898" s="6"/>
      <c r="D898" s="6"/>
      <c r="E898" s="6"/>
      <c r="F898" s="6"/>
      <c r="G898" s="31"/>
      <c r="H898" s="31"/>
      <c r="I898" s="32"/>
      <c r="J898" s="32"/>
      <c r="K898" s="32"/>
      <c r="L898" s="32"/>
    </row>
    <row r="899" spans="1:12" ht="15" customHeight="1" x14ac:dyDescent="0.25">
      <c r="A899" s="29"/>
      <c r="B899" s="30"/>
      <c r="C899" s="6"/>
      <c r="D899" s="6"/>
      <c r="E899" s="6"/>
      <c r="F899" s="6"/>
      <c r="G899" s="31"/>
      <c r="H899" s="31"/>
      <c r="I899" s="32"/>
      <c r="J899" s="32"/>
      <c r="K899" s="32"/>
      <c r="L899" s="32"/>
    </row>
    <row r="900" spans="1:12" ht="15" customHeight="1" x14ac:dyDescent="0.25">
      <c r="A900" s="29"/>
      <c r="B900" s="30"/>
      <c r="C900" s="6"/>
      <c r="D900" s="6"/>
      <c r="E900" s="6"/>
      <c r="F900" s="6"/>
      <c r="G900" s="31"/>
      <c r="H900" s="31"/>
      <c r="I900" s="32"/>
      <c r="J900" s="32"/>
      <c r="K900" s="32"/>
      <c r="L900" s="32"/>
    </row>
    <row r="901" spans="1:12" ht="15" customHeight="1" x14ac:dyDescent="0.25">
      <c r="A901" s="29"/>
      <c r="B901" s="30"/>
      <c r="C901" s="6"/>
      <c r="D901" s="6"/>
      <c r="E901" s="6"/>
      <c r="F901" s="6"/>
      <c r="G901" s="31"/>
      <c r="H901" s="31"/>
      <c r="I901" s="32"/>
      <c r="J901" s="32"/>
      <c r="K901" s="32"/>
      <c r="L901" s="32"/>
    </row>
    <row r="902" spans="1:12" ht="15" customHeight="1" x14ac:dyDescent="0.25">
      <c r="A902" s="29"/>
      <c r="B902" s="30"/>
      <c r="C902" s="6"/>
      <c r="D902" s="6"/>
      <c r="E902" s="6"/>
      <c r="F902" s="6"/>
      <c r="G902" s="31"/>
      <c r="H902" s="31"/>
      <c r="I902" s="32"/>
      <c r="J902" s="32"/>
      <c r="K902" s="32"/>
      <c r="L902" s="32"/>
    </row>
    <row r="903" spans="1:12" ht="15" customHeight="1" x14ac:dyDescent="0.25">
      <c r="A903" s="29"/>
      <c r="B903" s="30"/>
      <c r="C903" s="6"/>
      <c r="D903" s="6"/>
      <c r="E903" s="6"/>
      <c r="F903" s="6"/>
      <c r="G903" s="31"/>
      <c r="H903" s="31"/>
      <c r="I903" s="32"/>
      <c r="J903" s="32"/>
      <c r="K903" s="32"/>
      <c r="L903" s="32"/>
    </row>
    <row r="904" spans="1:12" ht="15" customHeight="1" x14ac:dyDescent="0.25">
      <c r="A904" s="29"/>
      <c r="B904" s="30"/>
      <c r="C904" s="6"/>
      <c r="D904" s="6"/>
      <c r="E904" s="6"/>
      <c r="F904" s="6"/>
      <c r="G904" s="31"/>
      <c r="H904" s="31"/>
      <c r="I904" s="32"/>
      <c r="J904" s="32"/>
      <c r="K904" s="32"/>
      <c r="L904" s="32"/>
    </row>
    <row r="905" spans="1:12" ht="15" customHeight="1" x14ac:dyDescent="0.25">
      <c r="A905" s="29"/>
      <c r="B905" s="30"/>
      <c r="C905" s="6"/>
      <c r="D905" s="6"/>
      <c r="E905" s="6"/>
      <c r="F905" s="6"/>
      <c r="G905" s="31"/>
      <c r="H905" s="31"/>
      <c r="I905" s="32"/>
      <c r="J905" s="32"/>
      <c r="K905" s="32"/>
      <c r="L905" s="32"/>
    </row>
    <row r="906" spans="1:12" ht="15" customHeight="1" x14ac:dyDescent="0.25">
      <c r="A906" s="29"/>
      <c r="B906" s="30"/>
      <c r="C906" s="6"/>
      <c r="D906" s="6"/>
      <c r="E906" s="6"/>
      <c r="F906" s="6"/>
      <c r="G906" s="31"/>
      <c r="H906" s="31"/>
      <c r="I906" s="32"/>
      <c r="J906" s="32"/>
      <c r="K906" s="32"/>
      <c r="L906" s="32"/>
    </row>
    <row r="907" spans="1:12" ht="15" customHeight="1" x14ac:dyDescent="0.25">
      <c r="A907" s="29"/>
      <c r="B907" s="30"/>
      <c r="C907" s="6"/>
      <c r="D907" s="6"/>
      <c r="E907" s="6"/>
      <c r="F907" s="6"/>
      <c r="G907" s="31"/>
      <c r="H907" s="31"/>
      <c r="I907" s="32"/>
      <c r="J907" s="32"/>
      <c r="K907" s="32"/>
      <c r="L907" s="32"/>
    </row>
    <row r="908" spans="1:12" ht="15" customHeight="1" x14ac:dyDescent="0.25">
      <c r="A908" s="29"/>
      <c r="B908" s="30"/>
      <c r="C908" s="6"/>
      <c r="D908" s="6"/>
      <c r="E908" s="6"/>
      <c r="F908" s="6"/>
      <c r="G908" s="31"/>
      <c r="H908" s="31"/>
      <c r="I908" s="32"/>
      <c r="J908" s="32"/>
      <c r="K908" s="32"/>
      <c r="L908" s="32"/>
    </row>
    <row r="909" spans="1:12" ht="15" customHeight="1" x14ac:dyDescent="0.25">
      <c r="A909" s="29"/>
      <c r="B909" s="30"/>
      <c r="C909" s="6"/>
      <c r="D909" s="6"/>
      <c r="E909" s="6"/>
      <c r="F909" s="6"/>
      <c r="G909" s="31"/>
      <c r="H909" s="31"/>
      <c r="I909" s="32"/>
      <c r="J909" s="32"/>
      <c r="K909" s="32"/>
      <c r="L909" s="32"/>
    </row>
    <row r="910" spans="1:12" ht="15" customHeight="1" x14ac:dyDescent="0.25">
      <c r="A910" s="29"/>
      <c r="B910" s="30"/>
      <c r="C910" s="6"/>
      <c r="D910" s="6"/>
      <c r="E910" s="6"/>
      <c r="F910" s="6"/>
      <c r="G910" s="31"/>
      <c r="H910" s="31"/>
      <c r="I910" s="32"/>
      <c r="J910" s="32"/>
      <c r="K910" s="32"/>
      <c r="L910" s="32"/>
    </row>
    <row r="911" spans="1:12" ht="15" customHeight="1" x14ac:dyDescent="0.25">
      <c r="A911" s="29"/>
      <c r="B911" s="30"/>
      <c r="C911" s="6"/>
      <c r="D911" s="6"/>
      <c r="E911" s="6"/>
      <c r="F911" s="6"/>
      <c r="G911" s="31"/>
      <c r="H911" s="31"/>
      <c r="I911" s="32"/>
      <c r="J911" s="32"/>
      <c r="K911" s="32"/>
      <c r="L911" s="32"/>
    </row>
    <row r="912" spans="1:12" ht="15" customHeight="1" x14ac:dyDescent="0.25">
      <c r="A912" s="29"/>
      <c r="B912" s="30"/>
      <c r="C912" s="6"/>
      <c r="D912" s="6"/>
      <c r="E912" s="6"/>
      <c r="F912" s="6"/>
      <c r="G912" s="31"/>
      <c r="H912" s="31"/>
      <c r="I912" s="32"/>
      <c r="J912" s="32"/>
      <c r="K912" s="32"/>
      <c r="L912" s="32"/>
    </row>
    <row r="913" spans="1:12" ht="15" customHeight="1" x14ac:dyDescent="0.25">
      <c r="A913" s="29"/>
      <c r="B913" s="30"/>
      <c r="C913" s="6"/>
      <c r="D913" s="6"/>
      <c r="E913" s="6"/>
      <c r="F913" s="6"/>
      <c r="G913" s="31"/>
      <c r="H913" s="31"/>
      <c r="I913" s="32"/>
      <c r="J913" s="32"/>
      <c r="K913" s="32"/>
      <c r="L913" s="32"/>
    </row>
    <row r="914" spans="1:12" ht="15" customHeight="1" x14ac:dyDescent="0.25">
      <c r="A914" s="29"/>
      <c r="B914" s="30"/>
      <c r="C914" s="6"/>
      <c r="D914" s="6"/>
      <c r="E914" s="6"/>
      <c r="F914" s="6"/>
      <c r="G914" s="31"/>
      <c r="H914" s="31"/>
      <c r="I914" s="32"/>
      <c r="J914" s="32"/>
      <c r="K914" s="32"/>
      <c r="L914" s="32"/>
    </row>
    <row r="915" spans="1:12" ht="15" customHeight="1" x14ac:dyDescent="0.25">
      <c r="A915" s="29"/>
      <c r="B915" s="30"/>
      <c r="C915" s="6"/>
      <c r="D915" s="6"/>
      <c r="E915" s="6"/>
      <c r="F915" s="6"/>
      <c r="G915" s="31"/>
      <c r="H915" s="31"/>
      <c r="I915" s="32"/>
      <c r="J915" s="32"/>
      <c r="K915" s="32"/>
      <c r="L915" s="32"/>
    </row>
    <row r="916" spans="1:12" ht="15" customHeight="1" x14ac:dyDescent="0.25">
      <c r="A916" s="29"/>
      <c r="B916" s="30"/>
      <c r="C916" s="6"/>
      <c r="D916" s="6"/>
      <c r="E916" s="6"/>
      <c r="F916" s="6"/>
      <c r="G916" s="31"/>
      <c r="H916" s="31"/>
      <c r="I916" s="32"/>
      <c r="J916" s="32"/>
      <c r="K916" s="32"/>
      <c r="L916" s="32"/>
    </row>
    <row r="917" spans="1:12" ht="15" customHeight="1" x14ac:dyDescent="0.25">
      <c r="A917" s="29"/>
      <c r="B917" s="30"/>
      <c r="C917" s="6"/>
      <c r="D917" s="6"/>
      <c r="E917" s="6"/>
      <c r="F917" s="6"/>
      <c r="G917" s="31"/>
      <c r="H917" s="31"/>
      <c r="I917" s="32"/>
      <c r="J917" s="32"/>
      <c r="K917" s="32"/>
      <c r="L917" s="32"/>
    </row>
    <row r="918" spans="1:12" ht="15" customHeight="1" x14ac:dyDescent="0.25">
      <c r="A918" s="29"/>
      <c r="B918" s="30"/>
      <c r="C918" s="6"/>
      <c r="D918" s="6"/>
      <c r="E918" s="6"/>
      <c r="F918" s="6"/>
      <c r="G918" s="31"/>
      <c r="H918" s="31"/>
      <c r="I918" s="32"/>
      <c r="J918" s="32"/>
      <c r="K918" s="32"/>
      <c r="L918" s="32"/>
    </row>
    <row r="919" spans="1:12" ht="15" customHeight="1" x14ac:dyDescent="0.25">
      <c r="A919" s="29"/>
      <c r="B919" s="30"/>
      <c r="C919" s="6"/>
      <c r="D919" s="6"/>
      <c r="E919" s="6"/>
      <c r="F919" s="6"/>
      <c r="G919" s="31"/>
      <c r="H919" s="31"/>
      <c r="I919" s="32"/>
      <c r="J919" s="32"/>
      <c r="K919" s="32"/>
      <c r="L919" s="32"/>
    </row>
    <row r="920" spans="1:12" ht="15" customHeight="1" x14ac:dyDescent="0.25">
      <c r="A920" s="29"/>
      <c r="B920" s="30"/>
      <c r="C920" s="6"/>
      <c r="D920" s="6"/>
      <c r="E920" s="6"/>
      <c r="F920" s="6"/>
      <c r="G920" s="31"/>
      <c r="H920" s="31"/>
      <c r="I920" s="32"/>
      <c r="J920" s="32"/>
      <c r="K920" s="32"/>
      <c r="L920" s="32"/>
    </row>
    <row r="921" spans="1:12" ht="15" customHeight="1" x14ac:dyDescent="0.25">
      <c r="A921" s="29"/>
      <c r="B921" s="30"/>
      <c r="C921" s="6"/>
      <c r="D921" s="6"/>
      <c r="E921" s="6"/>
      <c r="F921" s="6"/>
      <c r="G921" s="31"/>
      <c r="H921" s="31"/>
      <c r="I921" s="32"/>
      <c r="J921" s="32"/>
      <c r="K921" s="32"/>
      <c r="L921" s="32"/>
    </row>
    <row r="922" spans="1:12" ht="15" customHeight="1" x14ac:dyDescent="0.25">
      <c r="A922" s="29"/>
      <c r="B922" s="30"/>
      <c r="C922" s="6"/>
      <c r="D922" s="6"/>
      <c r="E922" s="6"/>
      <c r="F922" s="6"/>
      <c r="G922" s="31"/>
      <c r="H922" s="31"/>
      <c r="I922" s="32"/>
      <c r="J922" s="32"/>
      <c r="K922" s="32"/>
      <c r="L922" s="32"/>
    </row>
    <row r="923" spans="1:12" ht="15" customHeight="1" x14ac:dyDescent="0.25">
      <c r="A923" s="29"/>
      <c r="B923" s="30"/>
      <c r="C923" s="6"/>
      <c r="D923" s="6"/>
      <c r="E923" s="6"/>
      <c r="F923" s="6"/>
      <c r="G923" s="31"/>
      <c r="H923" s="31"/>
      <c r="I923" s="32"/>
      <c r="J923" s="32"/>
      <c r="K923" s="32"/>
      <c r="L923" s="32"/>
    </row>
    <row r="924" spans="1:12" ht="15" customHeight="1" x14ac:dyDescent="0.25">
      <c r="A924" s="29"/>
      <c r="B924" s="30"/>
      <c r="C924" s="6"/>
      <c r="D924" s="6"/>
      <c r="E924" s="6"/>
      <c r="F924" s="6"/>
      <c r="G924" s="31"/>
      <c r="H924" s="31"/>
      <c r="I924" s="32"/>
      <c r="J924" s="32"/>
      <c r="K924" s="32"/>
      <c r="L924" s="32"/>
    </row>
    <row r="925" spans="1:12" ht="15" customHeight="1" x14ac:dyDescent="0.25">
      <c r="A925" s="29"/>
      <c r="B925" s="30"/>
      <c r="C925" s="6"/>
      <c r="D925" s="6"/>
      <c r="E925" s="6"/>
      <c r="F925" s="6"/>
      <c r="G925" s="31"/>
      <c r="H925" s="31"/>
      <c r="I925" s="32"/>
      <c r="J925" s="32"/>
      <c r="K925" s="32"/>
      <c r="L925" s="32"/>
    </row>
    <row r="926" spans="1:12" ht="15" customHeight="1" x14ac:dyDescent="0.25">
      <c r="A926" s="29"/>
      <c r="B926" s="30"/>
      <c r="C926" s="6"/>
      <c r="D926" s="6"/>
      <c r="E926" s="6"/>
      <c r="F926" s="6"/>
      <c r="G926" s="31"/>
      <c r="H926" s="31"/>
      <c r="I926" s="32"/>
      <c r="J926" s="32"/>
      <c r="K926" s="32"/>
      <c r="L926" s="32"/>
    </row>
    <row r="927" spans="1:12" ht="15" customHeight="1" x14ac:dyDescent="0.25">
      <c r="A927" s="29"/>
      <c r="B927" s="30"/>
      <c r="C927" s="6"/>
      <c r="D927" s="6"/>
      <c r="E927" s="6"/>
      <c r="F927" s="6"/>
      <c r="G927" s="31"/>
      <c r="H927" s="31"/>
      <c r="I927" s="32"/>
      <c r="J927" s="32"/>
      <c r="K927" s="32"/>
      <c r="L927" s="32"/>
    </row>
    <row r="928" spans="1:12" ht="15" customHeight="1" x14ac:dyDescent="0.25">
      <c r="A928" s="29"/>
      <c r="B928" s="30"/>
      <c r="C928" s="6"/>
      <c r="D928" s="6"/>
      <c r="E928" s="6"/>
      <c r="F928" s="6"/>
      <c r="G928" s="31"/>
      <c r="H928" s="31"/>
      <c r="I928" s="32"/>
      <c r="J928" s="32"/>
      <c r="K928" s="32"/>
      <c r="L928" s="32"/>
    </row>
    <row r="929" spans="1:12" ht="15" customHeight="1" x14ac:dyDescent="0.25">
      <c r="A929" s="29"/>
      <c r="B929" s="30"/>
      <c r="C929" s="6"/>
      <c r="D929" s="6"/>
      <c r="E929" s="6"/>
      <c r="F929" s="6"/>
      <c r="G929" s="31"/>
      <c r="H929" s="31"/>
      <c r="I929" s="32"/>
      <c r="J929" s="32"/>
      <c r="K929" s="32"/>
      <c r="L929" s="32"/>
    </row>
    <row r="930" spans="1:12" ht="15" customHeight="1" x14ac:dyDescent="0.25">
      <c r="A930" s="29"/>
      <c r="B930" s="30"/>
      <c r="C930" s="6"/>
      <c r="D930" s="6"/>
      <c r="E930" s="6"/>
      <c r="F930" s="6"/>
      <c r="G930" s="31"/>
      <c r="H930" s="31"/>
      <c r="I930" s="32"/>
      <c r="J930" s="32"/>
      <c r="K930" s="32"/>
      <c r="L930" s="32"/>
    </row>
    <row r="931" spans="1:12" ht="15" customHeight="1" x14ac:dyDescent="0.25">
      <c r="A931" s="29"/>
      <c r="B931" s="30"/>
      <c r="C931" s="6"/>
      <c r="D931" s="6"/>
      <c r="E931" s="6"/>
      <c r="F931" s="6"/>
      <c r="G931" s="31"/>
      <c r="H931" s="31"/>
      <c r="I931" s="32"/>
      <c r="J931" s="32"/>
      <c r="K931" s="32"/>
      <c r="L931" s="32"/>
    </row>
    <row r="932" spans="1:12" ht="15" customHeight="1" x14ac:dyDescent="0.25">
      <c r="A932" s="29"/>
      <c r="B932" s="30"/>
      <c r="C932" s="6"/>
      <c r="D932" s="6"/>
      <c r="E932" s="6"/>
      <c r="F932" s="6"/>
      <c r="G932" s="31"/>
      <c r="H932" s="31"/>
      <c r="I932" s="32"/>
      <c r="J932" s="32"/>
      <c r="K932" s="32"/>
      <c r="L932" s="32"/>
    </row>
    <row r="933" spans="1:12" ht="15" customHeight="1" x14ac:dyDescent="0.25">
      <c r="A933" s="29"/>
      <c r="B933" s="30"/>
      <c r="C933" s="6"/>
      <c r="D933" s="6"/>
      <c r="E933" s="6"/>
      <c r="F933" s="6"/>
      <c r="G933" s="31"/>
      <c r="H933" s="31"/>
      <c r="I933" s="32"/>
      <c r="J933" s="32"/>
      <c r="K933" s="32"/>
      <c r="L933" s="32"/>
    </row>
    <row r="934" spans="1:12" ht="15" customHeight="1" x14ac:dyDescent="0.25">
      <c r="A934" s="29"/>
      <c r="B934" s="30"/>
      <c r="C934" s="6"/>
      <c r="D934" s="6"/>
      <c r="E934" s="6"/>
      <c r="F934" s="6"/>
      <c r="G934" s="31"/>
      <c r="H934" s="31"/>
      <c r="I934" s="32"/>
      <c r="J934" s="32"/>
      <c r="K934" s="32"/>
      <c r="L934" s="32"/>
    </row>
    <row r="935" spans="1:12" ht="15" customHeight="1" x14ac:dyDescent="0.25">
      <c r="A935" s="29"/>
      <c r="B935" s="30"/>
      <c r="C935" s="6"/>
      <c r="D935" s="6"/>
      <c r="E935" s="6"/>
      <c r="F935" s="6"/>
      <c r="G935" s="31"/>
      <c r="H935" s="31"/>
      <c r="I935" s="32"/>
      <c r="J935" s="32"/>
      <c r="K935" s="32"/>
      <c r="L935" s="32"/>
    </row>
    <row r="936" spans="1:12" ht="15" customHeight="1" x14ac:dyDescent="0.25">
      <c r="A936" s="29"/>
      <c r="B936" s="30"/>
      <c r="C936" s="6"/>
      <c r="D936" s="6"/>
      <c r="E936" s="6"/>
      <c r="F936" s="6"/>
      <c r="G936" s="31"/>
      <c r="H936" s="31"/>
      <c r="I936" s="32"/>
      <c r="J936" s="32"/>
      <c r="K936" s="32"/>
      <c r="L936" s="32"/>
    </row>
    <row r="937" spans="1:12" ht="15" customHeight="1" x14ac:dyDescent="0.25">
      <c r="A937" s="29"/>
      <c r="B937" s="30"/>
      <c r="C937" s="6"/>
      <c r="D937" s="6"/>
      <c r="E937" s="6"/>
      <c r="F937" s="6"/>
      <c r="G937" s="31"/>
      <c r="H937" s="31"/>
      <c r="I937" s="32"/>
      <c r="J937" s="32"/>
      <c r="K937" s="32"/>
      <c r="L937" s="32"/>
    </row>
    <row r="938" spans="1:12" ht="15" customHeight="1" x14ac:dyDescent="0.25">
      <c r="A938" s="29"/>
      <c r="B938" s="30"/>
      <c r="C938" s="6"/>
      <c r="D938" s="6"/>
      <c r="E938" s="6"/>
      <c r="F938" s="6"/>
      <c r="G938" s="31"/>
      <c r="H938" s="31"/>
      <c r="I938" s="32"/>
      <c r="J938" s="32"/>
      <c r="K938" s="32"/>
      <c r="L938" s="32"/>
    </row>
    <row r="939" spans="1:12" ht="15" customHeight="1" x14ac:dyDescent="0.25">
      <c r="A939" s="29"/>
      <c r="B939" s="30"/>
      <c r="C939" s="6"/>
      <c r="D939" s="6"/>
      <c r="E939" s="6"/>
      <c r="F939" s="6"/>
      <c r="G939" s="31"/>
      <c r="H939" s="31"/>
      <c r="I939" s="32"/>
      <c r="J939" s="32"/>
      <c r="K939" s="32"/>
      <c r="L939" s="32"/>
    </row>
    <row r="940" spans="1:12" ht="15" customHeight="1" x14ac:dyDescent="0.25">
      <c r="A940" s="29"/>
      <c r="B940" s="30"/>
      <c r="C940" s="6"/>
      <c r="D940" s="6"/>
      <c r="E940" s="6"/>
      <c r="F940" s="6"/>
      <c r="G940" s="31"/>
      <c r="H940" s="31"/>
      <c r="I940" s="32"/>
      <c r="J940" s="32"/>
      <c r="K940" s="32"/>
      <c r="L940" s="32"/>
    </row>
    <row r="941" spans="1:12" ht="15" customHeight="1" x14ac:dyDescent="0.25">
      <c r="A941" s="29"/>
      <c r="B941" s="30"/>
      <c r="C941" s="6"/>
      <c r="D941" s="6"/>
      <c r="E941" s="6"/>
      <c r="F941" s="6"/>
      <c r="G941" s="31"/>
      <c r="H941" s="31"/>
      <c r="I941" s="32"/>
      <c r="J941" s="32"/>
      <c r="K941" s="32"/>
      <c r="L941" s="32"/>
    </row>
    <row r="942" spans="1:12" ht="15" customHeight="1" x14ac:dyDescent="0.25">
      <c r="A942" s="29"/>
      <c r="B942" s="30"/>
      <c r="C942" s="6"/>
      <c r="D942" s="6"/>
      <c r="E942" s="6"/>
      <c r="F942" s="6"/>
      <c r="G942" s="31"/>
      <c r="H942" s="31"/>
      <c r="I942" s="32"/>
      <c r="J942" s="32"/>
      <c r="K942" s="32"/>
      <c r="L942" s="32"/>
    </row>
    <row r="943" spans="1:12" ht="15" customHeight="1" x14ac:dyDescent="0.25">
      <c r="A943" s="29"/>
      <c r="B943" s="30"/>
      <c r="C943" s="6"/>
      <c r="D943" s="6"/>
      <c r="E943" s="6"/>
      <c r="F943" s="6"/>
      <c r="G943" s="31"/>
      <c r="H943" s="31"/>
      <c r="I943" s="32"/>
      <c r="J943" s="32"/>
      <c r="K943" s="32"/>
      <c r="L943" s="32"/>
    </row>
    <row r="944" spans="1:12" ht="15" customHeight="1" x14ac:dyDescent="0.25">
      <c r="A944" s="29"/>
      <c r="B944" s="30"/>
      <c r="C944" s="6"/>
      <c r="D944" s="6"/>
      <c r="E944" s="6"/>
      <c r="F944" s="6"/>
      <c r="G944" s="31"/>
      <c r="H944" s="31"/>
      <c r="I944" s="32"/>
      <c r="J944" s="32"/>
      <c r="K944" s="32"/>
      <c r="L944" s="32"/>
    </row>
    <row r="945" spans="1:12" ht="15" customHeight="1" x14ac:dyDescent="0.25">
      <c r="A945" s="29"/>
      <c r="B945" s="30"/>
      <c r="C945" s="6"/>
      <c r="D945" s="6"/>
      <c r="E945" s="6"/>
      <c r="F945" s="6"/>
      <c r="G945" s="31"/>
      <c r="H945" s="31"/>
      <c r="I945" s="32"/>
      <c r="J945" s="32"/>
      <c r="K945" s="32"/>
      <c r="L945" s="32"/>
    </row>
    <row r="946" spans="1:12" ht="15" customHeight="1" x14ac:dyDescent="0.25">
      <c r="A946" s="29"/>
      <c r="B946" s="30"/>
      <c r="C946" s="6"/>
      <c r="D946" s="6"/>
      <c r="E946" s="6"/>
      <c r="F946" s="6"/>
      <c r="G946" s="31"/>
      <c r="H946" s="31"/>
      <c r="I946" s="32"/>
      <c r="J946" s="32"/>
      <c r="K946" s="32"/>
      <c r="L946" s="32"/>
    </row>
    <row r="947" spans="1:12" ht="15" customHeight="1" x14ac:dyDescent="0.25">
      <c r="A947" s="29"/>
      <c r="B947" s="30"/>
      <c r="C947" s="6"/>
      <c r="D947" s="6"/>
      <c r="E947" s="6"/>
      <c r="F947" s="6"/>
      <c r="G947" s="31"/>
      <c r="H947" s="31"/>
      <c r="I947" s="32"/>
      <c r="J947" s="32"/>
      <c r="K947" s="32"/>
      <c r="L947" s="32"/>
    </row>
    <row r="948" spans="1:12" ht="15" customHeight="1" x14ac:dyDescent="0.25">
      <c r="A948" s="29"/>
      <c r="B948" s="30"/>
      <c r="C948" s="6"/>
      <c r="D948" s="6"/>
      <c r="E948" s="6"/>
      <c r="F948" s="6"/>
      <c r="G948" s="31"/>
      <c r="H948" s="31"/>
      <c r="I948" s="32"/>
      <c r="J948" s="32"/>
      <c r="K948" s="32"/>
      <c r="L948" s="32"/>
    </row>
    <row r="949" spans="1:12" ht="15" customHeight="1" x14ac:dyDescent="0.25">
      <c r="A949" s="29"/>
      <c r="B949" s="30"/>
      <c r="C949" s="6"/>
      <c r="D949" s="6"/>
      <c r="E949" s="6"/>
      <c r="F949" s="6"/>
      <c r="G949" s="31"/>
      <c r="H949" s="31"/>
      <c r="I949" s="32"/>
      <c r="J949" s="32"/>
      <c r="K949" s="32"/>
      <c r="L949" s="32"/>
    </row>
    <row r="950" spans="1:12" ht="15" customHeight="1" x14ac:dyDescent="0.25">
      <c r="A950" s="29"/>
      <c r="B950" s="30"/>
      <c r="C950" s="6"/>
      <c r="D950" s="6"/>
      <c r="E950" s="6"/>
      <c r="F950" s="6"/>
      <c r="G950" s="31"/>
      <c r="H950" s="31"/>
      <c r="I950" s="32"/>
      <c r="J950" s="32"/>
      <c r="K950" s="32"/>
      <c r="L950" s="32"/>
    </row>
    <row r="951" spans="1:12" ht="15" customHeight="1" x14ac:dyDescent="0.25">
      <c r="A951" s="29"/>
      <c r="B951" s="30"/>
      <c r="C951" s="6"/>
      <c r="D951" s="6"/>
      <c r="E951" s="6"/>
      <c r="F951" s="6"/>
      <c r="G951" s="31"/>
      <c r="H951" s="31"/>
      <c r="I951" s="32"/>
      <c r="J951" s="32"/>
      <c r="K951" s="32"/>
      <c r="L951" s="32"/>
    </row>
    <row r="952" spans="1:12" ht="15" customHeight="1" x14ac:dyDescent="0.25">
      <c r="A952" s="29"/>
      <c r="B952" s="30"/>
      <c r="C952" s="6"/>
      <c r="D952" s="6"/>
      <c r="E952" s="6"/>
      <c r="F952" s="6"/>
      <c r="G952" s="31"/>
      <c r="H952" s="31"/>
      <c r="I952" s="32"/>
      <c r="J952" s="32"/>
      <c r="K952" s="32"/>
      <c r="L952" s="32"/>
    </row>
    <row r="953" spans="1:12" ht="15" customHeight="1" x14ac:dyDescent="0.25">
      <c r="A953" s="29"/>
      <c r="B953" s="30"/>
      <c r="C953" s="6"/>
      <c r="D953" s="6"/>
      <c r="E953" s="6"/>
      <c r="F953" s="6"/>
      <c r="G953" s="31"/>
      <c r="H953" s="31"/>
      <c r="I953" s="32"/>
      <c r="J953" s="32"/>
      <c r="K953" s="32"/>
      <c r="L953" s="32"/>
    </row>
    <row r="954" spans="1:12" ht="15" customHeight="1" x14ac:dyDescent="0.25">
      <c r="A954" s="29"/>
      <c r="B954" s="30"/>
      <c r="C954" s="6"/>
      <c r="D954" s="6"/>
      <c r="E954" s="6"/>
      <c r="F954" s="6"/>
      <c r="G954" s="31"/>
      <c r="H954" s="31"/>
      <c r="I954" s="32"/>
      <c r="J954" s="32"/>
      <c r="K954" s="32"/>
      <c r="L954" s="32"/>
    </row>
    <row r="955" spans="1:12" ht="15" customHeight="1" x14ac:dyDescent="0.25">
      <c r="A955" s="29"/>
      <c r="B955" s="30"/>
      <c r="C955" s="6"/>
      <c r="D955" s="6"/>
      <c r="E955" s="6"/>
      <c r="F955" s="6"/>
      <c r="G955" s="31"/>
      <c r="H955" s="31"/>
      <c r="I955" s="32"/>
      <c r="J955" s="32"/>
      <c r="K955" s="32"/>
      <c r="L955" s="32"/>
    </row>
    <row r="956" spans="1:12" ht="15" customHeight="1" x14ac:dyDescent="0.25">
      <c r="A956" s="29"/>
      <c r="B956" s="30"/>
      <c r="C956" s="6"/>
      <c r="D956" s="6"/>
      <c r="E956" s="6"/>
      <c r="F956" s="6"/>
      <c r="G956" s="31"/>
      <c r="H956" s="31"/>
      <c r="I956" s="32"/>
      <c r="J956" s="32"/>
      <c r="K956" s="32"/>
      <c r="L956" s="32"/>
    </row>
    <row r="957" spans="1:12" ht="15" customHeight="1" x14ac:dyDescent="0.25">
      <c r="A957" s="29"/>
      <c r="B957" s="30"/>
      <c r="C957" s="6"/>
      <c r="D957" s="6"/>
      <c r="E957" s="6"/>
      <c r="F957" s="6"/>
      <c r="G957" s="31"/>
      <c r="H957" s="31"/>
      <c r="I957" s="32"/>
      <c r="J957" s="32"/>
      <c r="K957" s="32"/>
      <c r="L957" s="32"/>
    </row>
    <row r="958" spans="1:12" ht="15" customHeight="1" x14ac:dyDescent="0.25">
      <c r="A958" s="29"/>
      <c r="B958" s="30"/>
      <c r="C958" s="6"/>
      <c r="D958" s="6"/>
      <c r="E958" s="6"/>
      <c r="F958" s="6"/>
      <c r="G958" s="31"/>
      <c r="H958" s="31"/>
      <c r="I958" s="32"/>
      <c r="J958" s="32"/>
      <c r="K958" s="32"/>
      <c r="L958" s="32"/>
    </row>
    <row r="959" spans="1:12" ht="15" customHeight="1" x14ac:dyDescent="0.25">
      <c r="A959" s="29"/>
      <c r="B959" s="30"/>
      <c r="C959" s="6"/>
      <c r="D959" s="6"/>
      <c r="E959" s="6"/>
      <c r="F959" s="6"/>
      <c r="G959" s="31"/>
      <c r="H959" s="31"/>
      <c r="I959" s="32"/>
      <c r="J959" s="32"/>
      <c r="K959" s="32"/>
      <c r="L959" s="32"/>
    </row>
    <row r="960" spans="1:12" ht="15" customHeight="1" x14ac:dyDescent="0.25">
      <c r="A960" s="29"/>
      <c r="B960" s="30"/>
      <c r="C960" s="6"/>
      <c r="D960" s="6"/>
      <c r="E960" s="6"/>
      <c r="F960" s="6"/>
      <c r="G960" s="31"/>
      <c r="H960" s="31"/>
      <c r="I960" s="32"/>
      <c r="J960" s="32"/>
      <c r="K960" s="32"/>
      <c r="L960" s="32"/>
    </row>
    <row r="961" spans="1:12" ht="15" customHeight="1" x14ac:dyDescent="0.25">
      <c r="A961" s="29"/>
      <c r="B961" s="30"/>
      <c r="C961" s="6"/>
      <c r="D961" s="6"/>
      <c r="E961" s="6"/>
      <c r="F961" s="6"/>
      <c r="G961" s="31"/>
      <c r="H961" s="31"/>
      <c r="I961" s="32"/>
      <c r="J961" s="32"/>
      <c r="K961" s="32"/>
      <c r="L961" s="32"/>
    </row>
    <row r="962" spans="1:12" ht="15" customHeight="1" x14ac:dyDescent="0.25">
      <c r="A962" s="29"/>
      <c r="B962" s="30"/>
      <c r="C962" s="6"/>
      <c r="D962" s="6"/>
      <c r="E962" s="6"/>
      <c r="F962" s="6"/>
      <c r="G962" s="31"/>
      <c r="H962" s="31"/>
      <c r="I962" s="32"/>
      <c r="J962" s="32"/>
      <c r="K962" s="32"/>
      <c r="L962" s="32"/>
    </row>
    <row r="963" spans="1:12" ht="15" customHeight="1" x14ac:dyDescent="0.25">
      <c r="A963" s="29"/>
      <c r="B963" s="30"/>
      <c r="C963" s="6"/>
      <c r="D963" s="6"/>
      <c r="E963" s="6"/>
      <c r="F963" s="6"/>
      <c r="G963" s="31"/>
      <c r="H963" s="31"/>
      <c r="I963" s="32"/>
      <c r="J963" s="32"/>
      <c r="K963" s="32"/>
      <c r="L963" s="32"/>
    </row>
    <row r="964" spans="1:12" ht="15" customHeight="1" x14ac:dyDescent="0.25">
      <c r="A964" s="29"/>
      <c r="B964" s="30"/>
      <c r="C964" s="6"/>
      <c r="D964" s="6"/>
      <c r="E964" s="6"/>
      <c r="F964" s="6"/>
      <c r="G964" s="31"/>
      <c r="H964" s="31"/>
      <c r="I964" s="32"/>
      <c r="J964" s="32"/>
      <c r="K964" s="32"/>
      <c r="L964" s="32"/>
    </row>
    <row r="965" spans="1:12" ht="15" customHeight="1" x14ac:dyDescent="0.25">
      <c r="A965" s="29"/>
      <c r="B965" s="30"/>
      <c r="C965" s="6"/>
      <c r="D965" s="6"/>
      <c r="E965" s="6"/>
      <c r="F965" s="6"/>
      <c r="G965" s="31"/>
      <c r="H965" s="31"/>
      <c r="I965" s="32"/>
      <c r="J965" s="32"/>
      <c r="K965" s="32"/>
      <c r="L965" s="32"/>
    </row>
    <row r="966" spans="1:12" ht="15" customHeight="1" x14ac:dyDescent="0.25">
      <c r="A966" s="29"/>
      <c r="B966" s="30"/>
      <c r="C966" s="6"/>
      <c r="D966" s="6"/>
      <c r="E966" s="6"/>
      <c r="F966" s="6"/>
      <c r="G966" s="31"/>
      <c r="H966" s="31"/>
      <c r="I966" s="32"/>
      <c r="J966" s="32"/>
      <c r="K966" s="32"/>
      <c r="L966" s="32"/>
    </row>
    <row r="967" spans="1:12" ht="15" customHeight="1" x14ac:dyDescent="0.25">
      <c r="A967" s="29"/>
      <c r="B967" s="30"/>
      <c r="C967" s="6"/>
      <c r="D967" s="6"/>
      <c r="E967" s="6"/>
      <c r="F967" s="6"/>
      <c r="G967" s="31"/>
      <c r="H967" s="31"/>
      <c r="I967" s="32"/>
      <c r="J967" s="32"/>
      <c r="K967" s="32"/>
      <c r="L967" s="32"/>
    </row>
    <row r="968" spans="1:12" ht="15" customHeight="1" x14ac:dyDescent="0.25">
      <c r="A968" s="29"/>
      <c r="B968" s="30"/>
      <c r="C968" s="6"/>
      <c r="D968" s="6"/>
      <c r="E968" s="6"/>
      <c r="F968" s="6"/>
      <c r="G968" s="31"/>
      <c r="H968" s="31"/>
      <c r="I968" s="32"/>
      <c r="J968" s="32"/>
      <c r="K968" s="32"/>
      <c r="L968" s="32"/>
    </row>
    <row r="969" spans="1:12" ht="15" customHeight="1" x14ac:dyDescent="0.25">
      <c r="A969" s="29"/>
      <c r="B969" s="30"/>
      <c r="C969" s="6"/>
      <c r="D969" s="6"/>
      <c r="E969" s="6"/>
      <c r="F969" s="6"/>
      <c r="G969" s="31"/>
      <c r="H969" s="31"/>
      <c r="I969" s="32"/>
      <c r="J969" s="32"/>
      <c r="K969" s="32"/>
      <c r="L969" s="32"/>
    </row>
    <row r="970" spans="1:12" ht="15" customHeight="1" x14ac:dyDescent="0.25">
      <c r="A970" s="29"/>
      <c r="B970" s="30"/>
      <c r="C970" s="6"/>
      <c r="D970" s="6"/>
      <c r="E970" s="6"/>
      <c r="F970" s="6"/>
      <c r="G970" s="31"/>
      <c r="H970" s="31"/>
      <c r="I970" s="32"/>
      <c r="J970" s="32"/>
      <c r="K970" s="32"/>
      <c r="L970" s="32"/>
    </row>
    <row r="971" spans="1:12" ht="15" customHeight="1" x14ac:dyDescent="0.25">
      <c r="A971" s="29"/>
      <c r="B971" s="30"/>
      <c r="C971" s="6"/>
      <c r="D971" s="6"/>
      <c r="E971" s="6"/>
      <c r="F971" s="6"/>
      <c r="G971" s="31"/>
      <c r="H971" s="31"/>
      <c r="I971" s="32"/>
      <c r="J971" s="32"/>
      <c r="K971" s="32"/>
      <c r="L971" s="32"/>
    </row>
    <row r="972" spans="1:12" ht="15" customHeight="1" x14ac:dyDescent="0.25">
      <c r="A972" s="29"/>
      <c r="B972" s="30"/>
      <c r="C972" s="6"/>
      <c r="D972" s="6"/>
      <c r="E972" s="6"/>
      <c r="F972" s="6"/>
      <c r="G972" s="31"/>
      <c r="H972" s="31"/>
      <c r="I972" s="32"/>
      <c r="J972" s="32"/>
      <c r="K972" s="32"/>
      <c r="L972" s="32"/>
    </row>
    <row r="973" spans="1:12" ht="15" customHeight="1" x14ac:dyDescent="0.25">
      <c r="A973" s="29"/>
      <c r="B973" s="30"/>
      <c r="C973" s="6"/>
      <c r="D973" s="6"/>
      <c r="E973" s="6"/>
      <c r="F973" s="6"/>
      <c r="G973" s="31"/>
      <c r="H973" s="31"/>
      <c r="I973" s="32"/>
      <c r="J973" s="32"/>
      <c r="K973" s="32"/>
      <c r="L973" s="32"/>
    </row>
    <row r="974" spans="1:12" ht="15" customHeight="1" x14ac:dyDescent="0.25">
      <c r="A974" s="29"/>
      <c r="B974" s="30"/>
      <c r="C974" s="6"/>
      <c r="D974" s="6"/>
      <c r="E974" s="6"/>
      <c r="F974" s="6"/>
      <c r="G974" s="31"/>
      <c r="H974" s="31"/>
      <c r="I974" s="32"/>
      <c r="J974" s="32"/>
      <c r="K974" s="32"/>
      <c r="L974" s="32"/>
    </row>
    <row r="975" spans="1:12" ht="15" customHeight="1" x14ac:dyDescent="0.25">
      <c r="A975" s="29"/>
      <c r="B975" s="30"/>
      <c r="C975" s="6"/>
      <c r="D975" s="6"/>
      <c r="E975" s="6"/>
      <c r="F975" s="6"/>
      <c r="G975" s="31"/>
      <c r="H975" s="31"/>
      <c r="I975" s="32"/>
      <c r="J975" s="32"/>
      <c r="K975" s="32"/>
      <c r="L975" s="32"/>
    </row>
    <row r="976" spans="1:12" ht="15" customHeight="1" x14ac:dyDescent="0.25">
      <c r="A976" s="29"/>
      <c r="B976" s="30"/>
      <c r="C976" s="6"/>
      <c r="D976" s="6"/>
      <c r="E976" s="6"/>
      <c r="F976" s="6"/>
      <c r="G976" s="31"/>
      <c r="H976" s="31"/>
      <c r="I976" s="32"/>
      <c r="J976" s="32"/>
      <c r="K976" s="32"/>
      <c r="L976" s="32"/>
    </row>
    <row r="977" spans="1:12" ht="15" customHeight="1" x14ac:dyDescent="0.25">
      <c r="A977" s="29"/>
      <c r="B977" s="30"/>
      <c r="C977" s="6"/>
      <c r="D977" s="6"/>
      <c r="E977" s="6"/>
      <c r="F977" s="6"/>
      <c r="G977" s="31"/>
      <c r="H977" s="31"/>
      <c r="I977" s="32"/>
      <c r="J977" s="32"/>
      <c r="K977" s="32"/>
      <c r="L977" s="32"/>
    </row>
    <row r="978" spans="1:12" ht="15" customHeight="1" x14ac:dyDescent="0.25">
      <c r="A978" s="29"/>
      <c r="B978" s="30"/>
      <c r="C978" s="6"/>
      <c r="D978" s="6"/>
      <c r="E978" s="6"/>
      <c r="F978" s="6"/>
      <c r="G978" s="31"/>
      <c r="H978" s="31"/>
      <c r="I978" s="32"/>
      <c r="J978" s="32"/>
      <c r="K978" s="32"/>
      <c r="L978" s="32"/>
    </row>
    <row r="979" spans="1:12" ht="15" customHeight="1" x14ac:dyDescent="0.25">
      <c r="A979" s="29"/>
      <c r="B979" s="30"/>
      <c r="C979" s="6"/>
      <c r="D979" s="6"/>
      <c r="E979" s="6"/>
      <c r="F979" s="6"/>
      <c r="G979" s="31"/>
      <c r="H979" s="31"/>
      <c r="I979" s="32"/>
      <c r="J979" s="32"/>
      <c r="K979" s="32"/>
      <c r="L979" s="32"/>
    </row>
    <row r="980" spans="1:12" ht="15" customHeight="1" x14ac:dyDescent="0.25">
      <c r="A980" s="29"/>
      <c r="B980" s="30"/>
      <c r="C980" s="6"/>
      <c r="D980" s="6"/>
      <c r="E980" s="6"/>
      <c r="F980" s="6"/>
      <c r="G980" s="31"/>
      <c r="H980" s="31"/>
      <c r="I980" s="32"/>
      <c r="J980" s="32"/>
      <c r="K980" s="32"/>
      <c r="L980" s="32"/>
    </row>
    <row r="981" spans="1:12" ht="15" customHeight="1" x14ac:dyDescent="0.25">
      <c r="A981" s="29"/>
      <c r="B981" s="30"/>
      <c r="C981" s="6"/>
      <c r="D981" s="6"/>
      <c r="E981" s="6"/>
      <c r="F981" s="6"/>
      <c r="G981" s="31"/>
      <c r="H981" s="31"/>
      <c r="I981" s="32"/>
      <c r="J981" s="32"/>
      <c r="K981" s="32"/>
      <c r="L981" s="32"/>
    </row>
    <row r="982" spans="1:12" ht="15" customHeight="1" x14ac:dyDescent="0.25">
      <c r="A982" s="29"/>
      <c r="B982" s="30"/>
      <c r="C982" s="6"/>
      <c r="D982" s="6"/>
      <c r="E982" s="6"/>
      <c r="F982" s="6"/>
      <c r="G982" s="31"/>
      <c r="H982" s="31"/>
      <c r="I982" s="32"/>
      <c r="J982" s="32"/>
      <c r="K982" s="32"/>
      <c r="L982" s="32"/>
    </row>
    <row r="983" spans="1:12" ht="15" customHeight="1" x14ac:dyDescent="0.25">
      <c r="A983" s="29"/>
      <c r="B983" s="30"/>
      <c r="C983" s="6"/>
      <c r="D983" s="6"/>
      <c r="E983" s="6"/>
      <c r="F983" s="6"/>
      <c r="G983" s="31"/>
      <c r="H983" s="31"/>
      <c r="I983" s="32"/>
      <c r="J983" s="32"/>
      <c r="K983" s="32"/>
      <c r="L983" s="32"/>
    </row>
    <row r="984" spans="1:12" ht="15" customHeight="1" x14ac:dyDescent="0.25">
      <c r="A984" s="29"/>
      <c r="B984" s="30"/>
      <c r="C984" s="6"/>
      <c r="D984" s="6"/>
      <c r="E984" s="6"/>
      <c r="F984" s="6"/>
      <c r="G984" s="31"/>
      <c r="H984" s="31"/>
      <c r="I984" s="32"/>
      <c r="J984" s="32"/>
      <c r="K984" s="32"/>
      <c r="L984" s="32"/>
    </row>
    <row r="985" spans="1:12" ht="15" customHeight="1" x14ac:dyDescent="0.25">
      <c r="A985" s="29"/>
      <c r="B985" s="30"/>
      <c r="C985" s="6"/>
      <c r="D985" s="6"/>
      <c r="E985" s="6"/>
      <c r="F985" s="6"/>
      <c r="G985" s="31"/>
      <c r="H985" s="31"/>
      <c r="I985" s="32"/>
      <c r="J985" s="32"/>
      <c r="K985" s="32"/>
      <c r="L985" s="32"/>
    </row>
    <row r="986" spans="1:12" ht="15" customHeight="1" x14ac:dyDescent="0.25">
      <c r="A986" s="29"/>
      <c r="B986" s="30"/>
      <c r="C986" s="6"/>
      <c r="D986" s="6"/>
      <c r="E986" s="6"/>
      <c r="F986" s="6"/>
      <c r="G986" s="31"/>
      <c r="H986" s="31"/>
      <c r="I986" s="32"/>
      <c r="J986" s="32"/>
      <c r="K986" s="32"/>
      <c r="L986" s="32"/>
    </row>
    <row r="987" spans="1:12" ht="15" customHeight="1" x14ac:dyDescent="0.25">
      <c r="A987" s="29"/>
      <c r="B987" s="30"/>
      <c r="C987" s="6"/>
      <c r="D987" s="6"/>
      <c r="E987" s="6"/>
      <c r="F987" s="6"/>
      <c r="G987" s="31"/>
      <c r="H987" s="31"/>
      <c r="I987" s="32"/>
      <c r="J987" s="32"/>
      <c r="K987" s="32"/>
      <c r="L987" s="32"/>
    </row>
    <row r="988" spans="1:12" ht="15" customHeight="1" x14ac:dyDescent="0.25">
      <c r="A988" s="29"/>
      <c r="B988" s="30"/>
      <c r="C988" s="6"/>
      <c r="D988" s="6"/>
      <c r="E988" s="6"/>
      <c r="F988" s="6"/>
      <c r="G988" s="31"/>
      <c r="H988" s="31"/>
      <c r="I988" s="32"/>
      <c r="J988" s="32"/>
      <c r="K988" s="32"/>
      <c r="L988" s="32"/>
    </row>
    <row r="989" spans="1:12" ht="15" customHeight="1" x14ac:dyDescent="0.25">
      <c r="A989" s="29"/>
      <c r="B989" s="30"/>
      <c r="C989" s="6"/>
      <c r="D989" s="6"/>
      <c r="E989" s="6"/>
      <c r="F989" s="6"/>
      <c r="G989" s="31"/>
      <c r="H989" s="31"/>
      <c r="I989" s="32"/>
      <c r="J989" s="32"/>
      <c r="K989" s="32"/>
      <c r="L989" s="32"/>
    </row>
    <row r="990" spans="1:12" ht="15" customHeight="1" x14ac:dyDescent="0.25">
      <c r="A990" s="29"/>
      <c r="B990" s="30"/>
      <c r="C990" s="6"/>
      <c r="D990" s="6"/>
      <c r="E990" s="6"/>
      <c r="F990" s="6"/>
      <c r="G990" s="31"/>
      <c r="H990" s="31"/>
      <c r="I990" s="32"/>
      <c r="J990" s="32"/>
      <c r="K990" s="32"/>
      <c r="L990" s="32"/>
    </row>
    <row r="991" spans="1:12" ht="15" customHeight="1" x14ac:dyDescent="0.25">
      <c r="A991" s="29"/>
      <c r="B991" s="30"/>
      <c r="C991" s="6"/>
      <c r="D991" s="6"/>
      <c r="E991" s="6"/>
      <c r="F991" s="6"/>
      <c r="G991" s="31"/>
      <c r="H991" s="31"/>
      <c r="I991" s="32"/>
      <c r="J991" s="32"/>
      <c r="K991" s="32"/>
      <c r="L991" s="32"/>
    </row>
    <row r="992" spans="1:12" ht="15" customHeight="1" x14ac:dyDescent="0.25">
      <c r="A992" s="29"/>
      <c r="B992" s="30"/>
      <c r="C992" s="6"/>
      <c r="D992" s="6"/>
      <c r="E992" s="6"/>
      <c r="F992" s="6"/>
      <c r="G992" s="31"/>
      <c r="H992" s="31"/>
      <c r="I992" s="32"/>
      <c r="J992" s="32"/>
      <c r="K992" s="32"/>
      <c r="L992" s="32"/>
    </row>
    <row r="993" spans="1:12" ht="15" customHeight="1" x14ac:dyDescent="0.25">
      <c r="A993" s="29"/>
      <c r="B993" s="30"/>
      <c r="C993" s="6"/>
      <c r="D993" s="6"/>
      <c r="E993" s="6"/>
      <c r="F993" s="6"/>
      <c r="G993" s="31"/>
      <c r="H993" s="31"/>
      <c r="I993" s="32"/>
      <c r="J993" s="32"/>
      <c r="K993" s="32"/>
      <c r="L993" s="32"/>
    </row>
    <row r="994" spans="1:12" ht="15" customHeight="1" x14ac:dyDescent="0.25">
      <c r="A994" s="29"/>
      <c r="B994" s="30"/>
      <c r="C994" s="6"/>
      <c r="D994" s="6"/>
      <c r="E994" s="6"/>
      <c r="F994" s="6"/>
      <c r="G994" s="31"/>
      <c r="H994" s="31"/>
      <c r="I994" s="32"/>
      <c r="J994" s="32"/>
      <c r="K994" s="32"/>
      <c r="L994" s="32"/>
    </row>
    <row r="995" spans="1:12" ht="15" customHeight="1" x14ac:dyDescent="0.25">
      <c r="A995" s="29"/>
      <c r="B995" s="30"/>
      <c r="C995" s="6"/>
      <c r="D995" s="6"/>
      <c r="E995" s="6"/>
      <c r="F995" s="6"/>
      <c r="G995" s="31"/>
      <c r="H995" s="31"/>
      <c r="I995" s="32"/>
      <c r="J995" s="32"/>
      <c r="K995" s="32"/>
      <c r="L995" s="32"/>
    </row>
    <row r="996" spans="1:12" ht="15" customHeight="1" x14ac:dyDescent="0.25">
      <c r="A996" s="29"/>
      <c r="B996" s="30"/>
      <c r="C996" s="6"/>
      <c r="D996" s="6"/>
      <c r="E996" s="6"/>
      <c r="F996" s="6"/>
      <c r="G996" s="31"/>
      <c r="H996" s="31"/>
      <c r="I996" s="32"/>
      <c r="J996" s="32"/>
      <c r="K996" s="32"/>
      <c r="L996" s="32"/>
    </row>
    <row r="997" spans="1:12" ht="15" customHeight="1" x14ac:dyDescent="0.25">
      <c r="A997" s="29"/>
      <c r="B997" s="30"/>
      <c r="C997" s="6"/>
      <c r="D997" s="6"/>
      <c r="E997" s="6"/>
      <c r="F997" s="6"/>
      <c r="G997" s="31"/>
      <c r="H997" s="31"/>
      <c r="I997" s="32"/>
      <c r="J997" s="32"/>
      <c r="K997" s="32"/>
      <c r="L997" s="32"/>
    </row>
    <row r="998" spans="1:12" ht="15" customHeight="1" x14ac:dyDescent="0.25">
      <c r="A998" s="29"/>
      <c r="B998" s="30"/>
      <c r="C998" s="6"/>
      <c r="D998" s="6"/>
      <c r="E998" s="6"/>
      <c r="F998" s="6"/>
      <c r="G998" s="31"/>
      <c r="H998" s="31"/>
      <c r="I998" s="32"/>
      <c r="J998" s="32"/>
      <c r="K998" s="32"/>
      <c r="L998" s="32"/>
    </row>
    <row r="999" spans="1:12" ht="15" customHeight="1" x14ac:dyDescent="0.25">
      <c r="A999" s="29"/>
      <c r="B999" s="30"/>
      <c r="C999" s="6"/>
      <c r="D999" s="6"/>
      <c r="E999" s="6"/>
      <c r="F999" s="6"/>
      <c r="G999" s="31"/>
      <c r="H999" s="31"/>
      <c r="I999" s="32"/>
      <c r="J999" s="32"/>
      <c r="K999" s="32"/>
      <c r="L999" s="32"/>
    </row>
  </sheetData>
  <mergeCells count="12">
    <mergeCell ref="D24:E24"/>
    <mergeCell ref="C26:F26"/>
    <mergeCell ref="C27:F27"/>
    <mergeCell ref="C38:F38"/>
    <mergeCell ref="C39:F39"/>
    <mergeCell ref="C14:F14"/>
    <mergeCell ref="C15:F15"/>
    <mergeCell ref="I2:L2"/>
    <mergeCell ref="D2:E2"/>
    <mergeCell ref="D3:E3"/>
    <mergeCell ref="D4:E4"/>
    <mergeCell ref="D7:E7"/>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911FC-54A6-4DC3-BBFC-052C03E312C8}">
  <sheetPr>
    <tabColor rgb="FFFF0000"/>
  </sheetPr>
  <dimension ref="A1:M679"/>
  <sheetViews>
    <sheetView zoomScale="60" zoomScaleNormal="60" workbookViewId="0">
      <selection sqref="A1:A1048576"/>
    </sheetView>
  </sheetViews>
  <sheetFormatPr defaultRowHeight="14.4" x14ac:dyDescent="0.3"/>
  <cols>
    <col min="1" max="1" width="23.88671875" style="38" bestFit="1" customWidth="1"/>
    <col min="2" max="2" width="58.33203125" style="38" customWidth="1"/>
    <col min="3" max="3" width="20.88671875" style="39" bestFit="1" customWidth="1"/>
    <col min="4" max="4" width="17.109375" style="39" customWidth="1"/>
    <col min="5" max="5" width="17.109375" customWidth="1"/>
    <col min="6" max="6" width="16.33203125" style="39" customWidth="1"/>
    <col min="7" max="8" width="8.88671875" customWidth="1"/>
    <col min="9" max="9" width="20.88671875" bestFit="1" customWidth="1"/>
    <col min="10" max="10" width="11.5546875" customWidth="1"/>
    <col min="11" max="11" width="13.44140625" customWidth="1"/>
    <col min="12" max="13" width="15.6640625" customWidth="1"/>
  </cols>
  <sheetData>
    <row r="1" spans="1:13" x14ac:dyDescent="0.3">
      <c r="A1" s="87" t="s">
        <v>132</v>
      </c>
      <c r="B1" s="87" t="s">
        <v>30</v>
      </c>
      <c r="C1" s="88" t="s">
        <v>31</v>
      </c>
      <c r="D1" s="88" t="s">
        <v>449</v>
      </c>
      <c r="E1" s="45" t="s">
        <v>238</v>
      </c>
      <c r="F1" s="88" t="s">
        <v>450</v>
      </c>
      <c r="G1" s="40" t="s">
        <v>451</v>
      </c>
      <c r="H1" s="40" t="s">
        <v>452</v>
      </c>
      <c r="I1" s="45" t="s">
        <v>453</v>
      </c>
      <c r="J1" s="45"/>
      <c r="K1" s="45"/>
      <c r="L1" s="45"/>
      <c r="M1" s="34"/>
    </row>
    <row r="2" spans="1:13" x14ac:dyDescent="0.3">
      <c r="A2" s="38" t="s">
        <v>454</v>
      </c>
      <c r="B2" s="38" t="s">
        <v>121</v>
      </c>
      <c r="C2" s="39" t="s">
        <v>32</v>
      </c>
      <c r="D2" s="39">
        <v>429</v>
      </c>
      <c r="E2" s="36" t="str">
        <f>IF(D2&lt;=2000,"Y","N")</f>
        <v>Y</v>
      </c>
      <c r="G2" s="40">
        <v>1</v>
      </c>
      <c r="H2" s="40">
        <v>1</v>
      </c>
      <c r="I2" s="36" t="str">
        <f>IF(AND(ISBLANK(G2),ISBLANK(#REF!),ISBLANK(#REF!),ISBLANK(#REF!)),"",C2)</f>
        <v>verb</v>
      </c>
      <c r="J2" s="45"/>
      <c r="K2" s="45"/>
      <c r="L2" s="45"/>
      <c r="M2" s="34"/>
    </row>
    <row r="3" spans="1:13" x14ac:dyDescent="0.3">
      <c r="A3" s="38" t="s">
        <v>122</v>
      </c>
      <c r="B3" s="38" t="s">
        <v>455</v>
      </c>
      <c r="C3" s="39" t="s">
        <v>32</v>
      </c>
      <c r="D3" s="39">
        <v>382</v>
      </c>
      <c r="E3" s="36" t="s">
        <v>240</v>
      </c>
      <c r="G3" s="40">
        <v>1</v>
      </c>
      <c r="H3" s="40">
        <v>1</v>
      </c>
      <c r="I3" s="36" t="str">
        <f>IF(AND(ISBLANK(G3),ISBLANK(#REF!),ISBLANK(#REF!),ISBLANK(#REF!)),"",C3)</f>
        <v>verb</v>
      </c>
      <c r="J3" s="36"/>
      <c r="K3" s="45"/>
      <c r="L3" s="45"/>
      <c r="M3" s="34"/>
    </row>
    <row r="4" spans="1:13" x14ac:dyDescent="0.3">
      <c r="A4" s="38" t="s">
        <v>150</v>
      </c>
      <c r="B4" s="38" t="s">
        <v>456</v>
      </c>
      <c r="C4" s="39" t="s">
        <v>32</v>
      </c>
      <c r="D4" s="39">
        <v>278</v>
      </c>
      <c r="E4" s="36" t="s">
        <v>240</v>
      </c>
      <c r="G4" s="40">
        <v>1</v>
      </c>
      <c r="H4" s="40">
        <v>1</v>
      </c>
      <c r="I4" s="36" t="str">
        <f>IF(AND(ISBLANK(G4),ISBLANK(#REF!),ISBLANK(#REF!),ISBLANK(#REF!)),"",C4)</f>
        <v>verb</v>
      </c>
      <c r="J4" s="36"/>
      <c r="K4" s="45"/>
      <c r="L4" s="45"/>
      <c r="M4" s="34"/>
    </row>
    <row r="5" spans="1:13" x14ac:dyDescent="0.3">
      <c r="A5" s="38" t="s">
        <v>178</v>
      </c>
      <c r="B5" s="38" t="s">
        <v>179</v>
      </c>
      <c r="C5" s="39" t="s">
        <v>32</v>
      </c>
      <c r="D5" s="39">
        <v>106</v>
      </c>
      <c r="E5" s="36" t="str">
        <f t="shared" ref="E5:E65" si="0">IF(D5&lt;=2000,"Y","N")</f>
        <v>Y</v>
      </c>
      <c r="G5" s="40">
        <v>1</v>
      </c>
      <c r="H5" s="40">
        <v>1</v>
      </c>
      <c r="I5" s="36" t="str">
        <f>IF(AND(ISBLANK(G5),ISBLANK(#REF!),ISBLANK(#REF!),ISBLANK(#REF!)),"",C5)</f>
        <v>verb</v>
      </c>
      <c r="J5" s="36"/>
      <c r="K5" s="36">
        <v>2000</v>
      </c>
      <c r="L5" s="36">
        <f>COUNTIF(E:E,"Y")</f>
        <v>161</v>
      </c>
      <c r="M5" s="37">
        <f>L5/(COUNTA(E6:E212))</f>
        <v>0.78536585365853662</v>
      </c>
    </row>
    <row r="6" spans="1:13" x14ac:dyDescent="0.3">
      <c r="A6" s="38" t="s">
        <v>93</v>
      </c>
      <c r="B6" s="38" t="s">
        <v>94</v>
      </c>
      <c r="C6" s="39" t="s">
        <v>73</v>
      </c>
      <c r="D6" s="39" t="s">
        <v>55</v>
      </c>
      <c r="E6" s="36" t="str">
        <f t="shared" si="0"/>
        <v>N</v>
      </c>
      <c r="G6" s="40">
        <v>1</v>
      </c>
      <c r="H6" s="40">
        <v>1</v>
      </c>
      <c r="I6" s="36" t="str">
        <f>IF(AND(ISBLANK(G6),ISBLANK(#REF!),ISBLANK(#REF!),ISBLANK(#REF!)),"",C6)</f>
        <v>noun (f)</v>
      </c>
      <c r="J6" s="36"/>
      <c r="K6" s="36"/>
      <c r="L6" s="36"/>
      <c r="M6" s="35"/>
    </row>
    <row r="7" spans="1:13" x14ac:dyDescent="0.3">
      <c r="A7" s="38" t="s">
        <v>107</v>
      </c>
      <c r="B7" s="38" t="s">
        <v>108</v>
      </c>
      <c r="C7" s="39" t="s">
        <v>64</v>
      </c>
      <c r="D7" s="39">
        <v>2220</v>
      </c>
      <c r="E7" s="36" t="str">
        <f t="shared" si="0"/>
        <v>N</v>
      </c>
      <c r="G7" s="40">
        <v>1</v>
      </c>
      <c r="H7" s="40">
        <v>1</v>
      </c>
      <c r="I7" s="36" t="str">
        <f>IF(AND(ISBLANK(G7),ISBLANK(#REF!),ISBLANK(#REF!),ISBLANK(#REF!)),"",C7)</f>
        <v>noun (m)</v>
      </c>
      <c r="J7" s="36"/>
      <c r="K7" s="36" t="s">
        <v>37</v>
      </c>
      <c r="L7" s="36">
        <f t="shared" ref="L7:L19" si="1">COUNTIF(I:I,K7)</f>
        <v>29</v>
      </c>
      <c r="M7" s="37">
        <f t="shared" ref="M7:M19" si="2">L7/(COUNTA(I:I)-1)</f>
        <v>0.13744075829383887</v>
      </c>
    </row>
    <row r="8" spans="1:13" x14ac:dyDescent="0.3">
      <c r="A8" s="38" t="s">
        <v>164</v>
      </c>
      <c r="B8" s="38" t="s">
        <v>165</v>
      </c>
      <c r="C8" s="39" t="s">
        <v>64</v>
      </c>
      <c r="D8" s="39">
        <v>2483</v>
      </c>
      <c r="E8" s="36" t="str">
        <f t="shared" si="0"/>
        <v>N</v>
      </c>
      <c r="G8" s="40">
        <v>1</v>
      </c>
      <c r="H8" s="40">
        <v>1</v>
      </c>
      <c r="I8" s="36" t="str">
        <f>IF(AND(ISBLANK(G8),ISBLANK(#REF!),ISBLANK(#REF!),ISBLANK(#REF!)),"",C8)</f>
        <v>noun (m)</v>
      </c>
      <c r="J8" s="36"/>
      <c r="K8" s="36" t="s">
        <v>40</v>
      </c>
      <c r="L8" s="36">
        <f t="shared" si="1"/>
        <v>11</v>
      </c>
      <c r="M8" s="37">
        <f t="shared" si="2"/>
        <v>5.2132701421800945E-2</v>
      </c>
    </row>
    <row r="9" spans="1:13" x14ac:dyDescent="0.3">
      <c r="A9" s="38" t="s">
        <v>170</v>
      </c>
      <c r="B9" s="38" t="s">
        <v>171</v>
      </c>
      <c r="C9" s="39" t="s">
        <v>73</v>
      </c>
      <c r="D9" s="39" t="s">
        <v>55</v>
      </c>
      <c r="E9" s="36" t="str">
        <f t="shared" si="0"/>
        <v>N</v>
      </c>
      <c r="G9" s="40">
        <v>1</v>
      </c>
      <c r="H9" s="40">
        <v>1</v>
      </c>
      <c r="I9" s="36" t="str">
        <f>IF(AND(ISBLANK(G9),ISBLANK(#REF!),ISBLANK(#REF!),ISBLANK(#REF!)),"",C9)</f>
        <v>noun (f)</v>
      </c>
      <c r="J9" s="36"/>
      <c r="K9" s="36" t="s">
        <v>43</v>
      </c>
      <c r="L9" s="36">
        <f t="shared" si="1"/>
        <v>42</v>
      </c>
      <c r="M9" s="37">
        <f t="shared" si="2"/>
        <v>0.1990521327014218</v>
      </c>
    </row>
    <row r="10" spans="1:13" x14ac:dyDescent="0.3">
      <c r="A10" s="38" t="s">
        <v>235</v>
      </c>
      <c r="B10" s="38" t="s">
        <v>236</v>
      </c>
      <c r="C10" s="39" t="s">
        <v>64</v>
      </c>
      <c r="D10" s="39">
        <v>2112</v>
      </c>
      <c r="E10" s="36" t="str">
        <f t="shared" si="0"/>
        <v>N</v>
      </c>
      <c r="G10" s="40">
        <v>1</v>
      </c>
      <c r="H10" s="40">
        <v>1</v>
      </c>
      <c r="I10" s="36" t="str">
        <f>IF(AND(ISBLANK(G10),ISBLANK(#REF!),ISBLANK(#REF!),ISBLANK(#REF!)),"",C10)</f>
        <v>noun (m)</v>
      </c>
      <c r="J10" s="36"/>
      <c r="K10" s="36" t="s">
        <v>45</v>
      </c>
      <c r="L10" s="36">
        <f t="shared" si="1"/>
        <v>31</v>
      </c>
      <c r="M10" s="37">
        <f t="shared" si="2"/>
        <v>0.14691943127962084</v>
      </c>
    </row>
    <row r="11" spans="1:13" x14ac:dyDescent="0.3">
      <c r="A11" s="38" t="s">
        <v>143</v>
      </c>
      <c r="B11" s="38" t="s">
        <v>144</v>
      </c>
      <c r="C11" s="39" t="s">
        <v>52</v>
      </c>
      <c r="D11" s="39">
        <v>22</v>
      </c>
      <c r="E11" s="36" t="str">
        <f t="shared" si="0"/>
        <v>Y</v>
      </c>
      <c r="G11" s="40">
        <v>1</v>
      </c>
      <c r="H11" s="40">
        <v>2</v>
      </c>
      <c r="I11" s="36" t="str">
        <f>IF(AND(ISBLANK(G11),ISBLANK(#REF!),ISBLANK(#REF!),ISBLANK(#REF!)),"",C11)</f>
        <v>pron</v>
      </c>
      <c r="J11" s="36"/>
      <c r="K11" s="36" t="s">
        <v>47</v>
      </c>
      <c r="L11" s="36">
        <f t="shared" si="1"/>
        <v>0</v>
      </c>
      <c r="M11" s="37">
        <f t="shared" si="2"/>
        <v>0</v>
      </c>
    </row>
    <row r="12" spans="1:13" ht="17.399999999999999" x14ac:dyDescent="0.3">
      <c r="A12" s="38" t="s">
        <v>140</v>
      </c>
      <c r="B12" s="38" t="s">
        <v>141</v>
      </c>
      <c r="C12" s="39" t="s">
        <v>52</v>
      </c>
      <c r="D12" s="39">
        <v>13</v>
      </c>
      <c r="E12" s="36" t="str">
        <f t="shared" si="0"/>
        <v>Y</v>
      </c>
      <c r="G12" s="40">
        <v>1</v>
      </c>
      <c r="H12" s="40">
        <v>2</v>
      </c>
      <c r="I12" s="36" t="str">
        <f>IF(AND(ISBLANK(G12),ISBLANK(#REF!),ISBLANK(#REF!),ISBLANK(#REF!)),"",C12)</f>
        <v>pron</v>
      </c>
      <c r="J12" s="36"/>
      <c r="K12" s="36" t="s">
        <v>49</v>
      </c>
      <c r="L12" s="36">
        <f t="shared" si="1"/>
        <v>46</v>
      </c>
      <c r="M12" s="37">
        <f t="shared" si="2"/>
        <v>0.21800947867298578</v>
      </c>
    </row>
    <row r="13" spans="1:13" ht="17.399999999999999" x14ac:dyDescent="0.3">
      <c r="A13" s="38" t="s">
        <v>124</v>
      </c>
      <c r="B13" s="38" t="s">
        <v>125</v>
      </c>
      <c r="C13" s="39" t="s">
        <v>52</v>
      </c>
      <c r="D13" s="39">
        <v>38</v>
      </c>
      <c r="E13" s="36" t="str">
        <f t="shared" si="0"/>
        <v>Y</v>
      </c>
      <c r="G13" s="40">
        <v>1</v>
      </c>
      <c r="H13" s="40">
        <v>2</v>
      </c>
      <c r="I13" s="36" t="str">
        <f>IF(AND(ISBLANK(G13),ISBLANK(#REF!),ISBLANK(#REF!),ISBLANK(#REF!)),"",C13)</f>
        <v>pron</v>
      </c>
      <c r="J13" s="36"/>
      <c r="K13" s="36" t="s">
        <v>50</v>
      </c>
      <c r="L13" s="36">
        <f t="shared" si="1"/>
        <v>8</v>
      </c>
      <c r="M13" s="37">
        <f t="shared" si="2"/>
        <v>3.7914691943127965E-2</v>
      </c>
    </row>
    <row r="14" spans="1:13" x14ac:dyDescent="0.3">
      <c r="A14" s="38" t="s">
        <v>129</v>
      </c>
      <c r="B14" s="38" t="s">
        <v>130</v>
      </c>
      <c r="C14" s="39" t="s">
        <v>32</v>
      </c>
      <c r="D14" s="39">
        <v>5</v>
      </c>
      <c r="E14" s="36" t="str">
        <f t="shared" si="0"/>
        <v>Y</v>
      </c>
      <c r="G14" s="40">
        <v>1</v>
      </c>
      <c r="H14" s="40">
        <v>2</v>
      </c>
      <c r="I14" s="36" t="str">
        <f>IF(AND(ISBLANK(G14),ISBLANK(#REF!),ISBLANK(#REF!),ISBLANK(#REF!)),"",C14)</f>
        <v>verb</v>
      </c>
      <c r="J14" s="36"/>
      <c r="K14" s="36" t="s">
        <v>46</v>
      </c>
      <c r="L14" s="36">
        <f t="shared" si="1"/>
        <v>7</v>
      </c>
      <c r="M14" s="37">
        <f t="shared" si="2"/>
        <v>3.3175355450236969E-2</v>
      </c>
    </row>
    <row r="15" spans="1:13" x14ac:dyDescent="0.3">
      <c r="A15" s="38" t="s">
        <v>192</v>
      </c>
      <c r="B15" s="38" t="s">
        <v>193</v>
      </c>
      <c r="C15" s="39" t="s">
        <v>457</v>
      </c>
      <c r="D15" s="39">
        <v>5</v>
      </c>
      <c r="E15" s="36" t="str">
        <f t="shared" si="0"/>
        <v>Y</v>
      </c>
      <c r="F15" s="39" t="s">
        <v>458</v>
      </c>
      <c r="G15" s="40">
        <v>1</v>
      </c>
      <c r="H15" s="40">
        <v>2</v>
      </c>
      <c r="I15" s="36" t="str">
        <f>IF(AND(ISBLANK(G15),ISBLANK(#REF!),ISBLANK(#REF!),ISBLANK(#REF!)),"",C15)</f>
        <v>verb (irreg)</v>
      </c>
      <c r="J15" s="36"/>
      <c r="K15" s="36" t="s">
        <v>53</v>
      </c>
      <c r="L15" s="36">
        <f t="shared" si="1"/>
        <v>4</v>
      </c>
      <c r="M15" s="37">
        <f t="shared" si="2"/>
        <v>1.8957345971563982E-2</v>
      </c>
    </row>
    <row r="16" spans="1:13" x14ac:dyDescent="0.3">
      <c r="A16" s="38" t="s">
        <v>127</v>
      </c>
      <c r="B16" s="38" t="s">
        <v>128</v>
      </c>
      <c r="C16" s="39" t="s">
        <v>457</v>
      </c>
      <c r="D16" s="39">
        <v>5</v>
      </c>
      <c r="E16" s="36" t="str">
        <f t="shared" si="0"/>
        <v>Y</v>
      </c>
      <c r="F16" s="39" t="s">
        <v>458</v>
      </c>
      <c r="G16" s="40">
        <v>1</v>
      </c>
      <c r="H16" s="40">
        <v>2</v>
      </c>
      <c r="I16" s="36" t="str">
        <f>IF(AND(ISBLANK(G16),ISBLANK(#REF!),ISBLANK(#REF!),ISBLANK(#REF!)),"",C16)</f>
        <v>verb (irreg)</v>
      </c>
      <c r="J16" s="36"/>
      <c r="K16" s="36" t="s">
        <v>459</v>
      </c>
      <c r="L16" s="36">
        <f t="shared" si="1"/>
        <v>6</v>
      </c>
      <c r="M16" s="37">
        <f t="shared" si="2"/>
        <v>2.843601895734597E-2</v>
      </c>
    </row>
    <row r="17" spans="1:13" x14ac:dyDescent="0.3">
      <c r="A17" s="38" t="s">
        <v>153</v>
      </c>
      <c r="B17" s="38" t="s">
        <v>154</v>
      </c>
      <c r="C17" s="39" t="s">
        <v>73</v>
      </c>
      <c r="D17" s="39">
        <v>294</v>
      </c>
      <c r="E17" s="36" t="str">
        <f t="shared" si="0"/>
        <v>Y</v>
      </c>
      <c r="G17" s="40">
        <v>1</v>
      </c>
      <c r="H17" s="40">
        <v>2</v>
      </c>
      <c r="I17" s="36" t="str">
        <f>IF(AND(ISBLANK(G17),ISBLANK(#REF!),ISBLANK(#REF!),ISBLANK(#REF!)),"",C17)</f>
        <v>noun (f)</v>
      </c>
      <c r="J17" s="36"/>
      <c r="K17" s="36" t="s">
        <v>57</v>
      </c>
      <c r="L17" s="36">
        <f t="shared" si="1"/>
        <v>0</v>
      </c>
      <c r="M17" s="37">
        <f t="shared" si="2"/>
        <v>0</v>
      </c>
    </row>
    <row r="18" spans="1:13" x14ac:dyDescent="0.3">
      <c r="A18" s="38" t="s">
        <v>168</v>
      </c>
      <c r="B18" s="38" t="s">
        <v>169</v>
      </c>
      <c r="C18" s="39" t="s">
        <v>64</v>
      </c>
      <c r="D18" s="39">
        <v>79</v>
      </c>
      <c r="E18" s="36" t="str">
        <f t="shared" si="0"/>
        <v>Y</v>
      </c>
      <c r="G18" s="40">
        <v>1</v>
      </c>
      <c r="H18" s="40">
        <v>2</v>
      </c>
      <c r="I18" s="36" t="str">
        <f>IF(AND(ISBLANK(G18),ISBLANK(#REF!),ISBLANK(#REF!),ISBLANK(#REF!)),"",C18)</f>
        <v>noun (m)</v>
      </c>
      <c r="J18" s="36"/>
      <c r="K18" s="36" t="s">
        <v>460</v>
      </c>
      <c r="L18" s="36">
        <f t="shared" si="1"/>
        <v>8</v>
      </c>
      <c r="M18" s="37">
        <f t="shared" si="2"/>
        <v>3.7914691943127965E-2</v>
      </c>
    </row>
    <row r="19" spans="1:13" x14ac:dyDescent="0.3">
      <c r="A19" s="38" t="s">
        <v>41</v>
      </c>
      <c r="B19" s="38" t="s">
        <v>41</v>
      </c>
      <c r="C19" s="39" t="s">
        <v>39</v>
      </c>
      <c r="D19" s="39">
        <v>2016</v>
      </c>
      <c r="E19" s="36" t="str">
        <f t="shared" si="0"/>
        <v>N</v>
      </c>
      <c r="G19" s="40">
        <v>1</v>
      </c>
      <c r="H19" s="40">
        <v>2</v>
      </c>
      <c r="I19" s="36" t="str">
        <f>IF(AND(ISBLANK(G19),ISBLANK(#REF!),ISBLANK(#REF!),ISBLANK(#REF!)),"",C19)</f>
        <v>adj</v>
      </c>
      <c r="J19" s="36"/>
      <c r="K19" s="36" t="s">
        <v>44</v>
      </c>
      <c r="L19" s="36">
        <f t="shared" si="1"/>
        <v>19</v>
      </c>
      <c r="M19" s="37">
        <f t="shared" si="2"/>
        <v>9.004739336492891E-2</v>
      </c>
    </row>
    <row r="20" spans="1:13" x14ac:dyDescent="0.3">
      <c r="A20" s="38" t="s">
        <v>183</v>
      </c>
      <c r="B20" s="38" t="s">
        <v>38</v>
      </c>
      <c r="C20" s="39" t="s">
        <v>39</v>
      </c>
      <c r="D20" s="39">
        <v>216</v>
      </c>
      <c r="E20" s="36" t="str">
        <f t="shared" si="0"/>
        <v>Y</v>
      </c>
      <c r="G20" s="40">
        <v>1</v>
      </c>
      <c r="H20" s="40">
        <v>2</v>
      </c>
      <c r="I20" s="36" t="str">
        <f>IF(AND(ISBLANK(G20),ISBLANK(#REF!),ISBLANK(#REF!),ISBLANK(#REF!)),"",C20)</f>
        <v>adj</v>
      </c>
      <c r="J20" s="36"/>
      <c r="K20" s="36"/>
      <c r="L20" s="36">
        <f>SUM(L7:L19)</f>
        <v>211</v>
      </c>
      <c r="M20" s="37">
        <f>SUM(M7:M19)</f>
        <v>1</v>
      </c>
    </row>
    <row r="21" spans="1:13" x14ac:dyDescent="0.3">
      <c r="A21" s="38" t="s">
        <v>139</v>
      </c>
      <c r="B21" s="38" t="s">
        <v>34</v>
      </c>
      <c r="C21" s="39" t="s">
        <v>35</v>
      </c>
      <c r="D21" s="39">
        <v>167</v>
      </c>
      <c r="E21" s="36" t="str">
        <f t="shared" si="0"/>
        <v>Y</v>
      </c>
      <c r="G21" s="42">
        <v>1</v>
      </c>
      <c r="H21" s="42">
        <v>2</v>
      </c>
      <c r="I21" s="36" t="str">
        <f>IF(AND(ISBLANK(G21),ISBLANK(#REF!),ISBLANK(#REF!),ISBLANK(#REF!)),"",C21)</f>
        <v>adv</v>
      </c>
      <c r="J21" s="36"/>
      <c r="K21" s="36"/>
      <c r="L21" s="36"/>
      <c r="M21" s="35"/>
    </row>
    <row r="22" spans="1:13" x14ac:dyDescent="0.3">
      <c r="A22" s="38" t="s">
        <v>146</v>
      </c>
      <c r="B22" s="38" t="s">
        <v>36</v>
      </c>
      <c r="C22" s="39" t="s">
        <v>35</v>
      </c>
      <c r="D22" s="39">
        <v>109</v>
      </c>
      <c r="E22" s="36" t="str">
        <f t="shared" si="0"/>
        <v>Y</v>
      </c>
      <c r="G22" s="42">
        <v>1</v>
      </c>
      <c r="H22" s="42">
        <v>2</v>
      </c>
      <c r="I22" s="36" t="str">
        <f>IF(AND(ISBLANK(G22),ISBLANK(#REF!),ISBLANK(#REF!),ISBLANK(#REF!)),"",C22)</f>
        <v>adv</v>
      </c>
      <c r="J22" s="36"/>
      <c r="K22" s="36"/>
      <c r="L22" s="36">
        <f>COUNTA(A:A)-1</f>
        <v>211</v>
      </c>
      <c r="M22" s="35"/>
    </row>
    <row r="23" spans="1:13" x14ac:dyDescent="0.3">
      <c r="A23" s="38" t="s">
        <v>461</v>
      </c>
      <c r="B23" s="38" t="s">
        <v>462</v>
      </c>
      <c r="C23" s="39" t="s">
        <v>44</v>
      </c>
      <c r="D23" s="39">
        <v>1972</v>
      </c>
      <c r="E23" s="36" t="str">
        <f t="shared" si="0"/>
        <v>Y</v>
      </c>
      <c r="G23" s="40">
        <v>1</v>
      </c>
      <c r="H23" s="40">
        <v>2</v>
      </c>
      <c r="I23" s="36" t="str">
        <f>IF(AND(ISBLANK(G23),ISBLANK(#REF!),ISBLANK(#REF!),ISBLANK(#REF!)),"",C23)</f>
        <v>other</v>
      </c>
      <c r="J23" s="36"/>
      <c r="K23" s="36"/>
      <c r="L23" s="36"/>
      <c r="M23" s="35"/>
    </row>
    <row r="24" spans="1:13" x14ac:dyDescent="0.3">
      <c r="A24" s="38" t="s">
        <v>185</v>
      </c>
      <c r="B24" s="38" t="s">
        <v>186</v>
      </c>
      <c r="C24" s="39" t="s">
        <v>44</v>
      </c>
      <c r="D24" s="39">
        <v>2205</v>
      </c>
      <c r="E24" s="36" t="str">
        <f t="shared" si="0"/>
        <v>N</v>
      </c>
      <c r="G24" s="40">
        <v>1</v>
      </c>
      <c r="H24" s="40">
        <v>2</v>
      </c>
      <c r="I24" s="36" t="str">
        <f>IF(AND(ISBLANK(G24),ISBLANK(#REF!),ISBLANK(#REF!),ISBLANK(#REF!)),"",C24)</f>
        <v>other</v>
      </c>
      <c r="J24" s="36"/>
      <c r="K24" s="36"/>
      <c r="L24" s="36"/>
      <c r="M24" s="35"/>
    </row>
    <row r="25" spans="1:13" x14ac:dyDescent="0.3">
      <c r="A25" s="38" t="s">
        <v>95</v>
      </c>
      <c r="B25" s="38" t="s">
        <v>96</v>
      </c>
      <c r="C25" s="39" t="s">
        <v>35</v>
      </c>
      <c r="D25" s="39">
        <v>47</v>
      </c>
      <c r="E25" s="36" t="str">
        <f t="shared" si="0"/>
        <v>Y</v>
      </c>
      <c r="G25" s="40">
        <v>1</v>
      </c>
      <c r="H25" s="40">
        <v>3</v>
      </c>
      <c r="I25" s="36" t="str">
        <f>IF(AND(ISBLANK(G25),ISBLANK(#REF!),ISBLANK(#REF!),ISBLANK(#REF!)),"",C25)</f>
        <v>adv</v>
      </c>
      <c r="J25" s="36"/>
      <c r="K25" s="36"/>
      <c r="L25" s="36"/>
      <c r="M25" s="35"/>
    </row>
    <row r="26" spans="1:13" x14ac:dyDescent="0.3">
      <c r="A26" s="41" t="s">
        <v>155</v>
      </c>
      <c r="B26" s="41" t="s">
        <v>156</v>
      </c>
      <c r="C26" s="39" t="s">
        <v>157</v>
      </c>
      <c r="D26" s="39">
        <v>277</v>
      </c>
      <c r="E26" s="36" t="str">
        <f t="shared" si="0"/>
        <v>Y</v>
      </c>
      <c r="G26" s="40">
        <v>1</v>
      </c>
      <c r="H26" s="40">
        <v>3</v>
      </c>
      <c r="I26" s="36" t="str">
        <f>IF(AND(ISBLANK(G26),ISBLANK(#REF!),ISBLANK(#REF!),ISBLANK(#REF!)),"",C26)</f>
        <v>adj, adv, noun (m)</v>
      </c>
      <c r="J26" s="36"/>
      <c r="K26" s="36"/>
      <c r="L26" s="36"/>
      <c r="M26" s="35"/>
    </row>
    <row r="27" spans="1:13" x14ac:dyDescent="0.3">
      <c r="A27" s="38" t="s">
        <v>175</v>
      </c>
      <c r="B27" s="38" t="s">
        <v>51</v>
      </c>
      <c r="C27" s="39" t="s">
        <v>44</v>
      </c>
      <c r="D27" s="39">
        <v>284</v>
      </c>
      <c r="E27" s="36" t="str">
        <f t="shared" si="0"/>
        <v>Y</v>
      </c>
      <c r="G27" s="40">
        <v>1</v>
      </c>
      <c r="H27" s="40">
        <v>3</v>
      </c>
      <c r="I27" s="36" t="str">
        <f>IF(AND(ISBLANK(G27),ISBLANK(#REF!),ISBLANK(#REF!),ISBLANK(#REF!)),"",C27)</f>
        <v>other</v>
      </c>
      <c r="J27" s="36"/>
      <c r="K27" s="36"/>
      <c r="L27" s="36"/>
      <c r="M27" s="35"/>
    </row>
    <row r="28" spans="1:13" x14ac:dyDescent="0.3">
      <c r="A28" s="38" t="s">
        <v>172</v>
      </c>
      <c r="B28" s="38" t="s">
        <v>48</v>
      </c>
      <c r="C28" s="39" t="s">
        <v>44</v>
      </c>
      <c r="D28" s="39">
        <v>75</v>
      </c>
      <c r="E28" s="36" t="str">
        <f t="shared" si="0"/>
        <v>Y</v>
      </c>
      <c r="G28" s="40">
        <v>1</v>
      </c>
      <c r="H28" s="40">
        <v>3</v>
      </c>
      <c r="I28" s="36" t="str">
        <f>IF(AND(ISBLANK(G28),ISBLANK(#REF!),ISBLANK(#REF!),ISBLANK(#REF!)),"",C28)</f>
        <v>other</v>
      </c>
      <c r="J28" s="36"/>
      <c r="K28" s="36"/>
      <c r="L28" s="36"/>
      <c r="M28" s="35"/>
    </row>
    <row r="29" spans="1:13" x14ac:dyDescent="0.3">
      <c r="A29" s="38" t="s">
        <v>463</v>
      </c>
      <c r="B29" s="38" t="s">
        <v>464</v>
      </c>
      <c r="C29" s="39" t="s">
        <v>460</v>
      </c>
      <c r="D29" s="39" t="s">
        <v>55</v>
      </c>
      <c r="E29" s="36" t="str">
        <f t="shared" si="0"/>
        <v>N</v>
      </c>
      <c r="G29" s="40">
        <v>1</v>
      </c>
      <c r="H29" s="40">
        <v>3</v>
      </c>
      <c r="I29" s="36" t="str">
        <f>IF(AND(ISBLANK(G29),ISBLANK(#REF!),ISBLANK(#REF!),ISBLANK(#REF!)),"",C29)</f>
        <v>mwp</v>
      </c>
      <c r="J29" s="36"/>
      <c r="K29" s="36"/>
      <c r="L29" s="36"/>
      <c r="M29" s="35"/>
    </row>
    <row r="30" spans="1:13" x14ac:dyDescent="0.3">
      <c r="A30" s="41" t="s">
        <v>465</v>
      </c>
      <c r="B30" s="41" t="s">
        <v>100</v>
      </c>
      <c r="C30" s="39" t="s">
        <v>460</v>
      </c>
      <c r="D30" s="39" t="s">
        <v>55</v>
      </c>
      <c r="E30" s="36" t="str">
        <f t="shared" si="0"/>
        <v>N</v>
      </c>
      <c r="G30" s="40">
        <v>1</v>
      </c>
      <c r="H30" s="40">
        <v>3</v>
      </c>
      <c r="I30" s="36" t="str">
        <f>IF(AND(ISBLANK(G30),ISBLANK(#REF!),ISBLANK(#REF!),ISBLANK(#REF!)),"",C30)</f>
        <v>mwp</v>
      </c>
      <c r="J30" s="36"/>
      <c r="K30" s="36"/>
      <c r="L30" s="36"/>
      <c r="M30" s="35"/>
    </row>
    <row r="31" spans="1:13" x14ac:dyDescent="0.3">
      <c r="A31" s="38" t="s">
        <v>62</v>
      </c>
      <c r="B31" s="38" t="s">
        <v>126</v>
      </c>
      <c r="C31" s="39" t="s">
        <v>457</v>
      </c>
      <c r="D31" s="39">
        <v>5</v>
      </c>
      <c r="E31" s="36" t="str">
        <f t="shared" si="0"/>
        <v>Y</v>
      </c>
      <c r="F31" s="39" t="s">
        <v>458</v>
      </c>
      <c r="G31" s="40">
        <v>1</v>
      </c>
      <c r="H31" s="40">
        <v>4</v>
      </c>
      <c r="I31" s="36" t="str">
        <f>IF(AND(ISBLANK(G31),ISBLANK(#REF!),ISBLANK(#REF!),ISBLANK(#REF!)),"",C31)</f>
        <v>verb (irreg)</v>
      </c>
      <c r="J31" s="36"/>
      <c r="K31" s="36"/>
      <c r="L31" s="36"/>
      <c r="M31" s="35"/>
    </row>
    <row r="32" spans="1:13" x14ac:dyDescent="0.3">
      <c r="A32" s="38" t="s">
        <v>196</v>
      </c>
      <c r="B32" s="38" t="s">
        <v>197</v>
      </c>
      <c r="C32" s="39" t="s">
        <v>52</v>
      </c>
      <c r="D32" s="39">
        <v>112</v>
      </c>
      <c r="E32" s="36" t="str">
        <f t="shared" si="0"/>
        <v>Y</v>
      </c>
      <c r="G32" s="40">
        <v>1</v>
      </c>
      <c r="H32" s="40">
        <v>4</v>
      </c>
      <c r="I32" s="36" t="str">
        <f>IF(AND(ISBLANK(G32),ISBLANK(#REF!),ISBLANK(#REF!),ISBLANK(#REF!)),"",C32)</f>
        <v>pron</v>
      </c>
      <c r="J32" s="36"/>
      <c r="K32" s="36"/>
      <c r="L32" s="36"/>
      <c r="M32" s="35"/>
    </row>
    <row r="33" spans="1:13" ht="17.399999999999999" x14ac:dyDescent="0.3">
      <c r="A33" s="38" t="s">
        <v>466</v>
      </c>
      <c r="B33" s="38" t="s">
        <v>30</v>
      </c>
      <c r="C33" s="39" t="s">
        <v>39</v>
      </c>
      <c r="D33" s="39">
        <v>784</v>
      </c>
      <c r="E33" s="36" t="str">
        <f t="shared" si="0"/>
        <v>Y</v>
      </c>
      <c r="G33" s="40">
        <v>1</v>
      </c>
      <c r="H33" s="40">
        <v>4</v>
      </c>
      <c r="I33" s="36" t="str">
        <f>IF(AND(ISBLANK(G33),ISBLANK(#REF!),ISBLANK(#REF!),ISBLANK(#REF!)),"",C33)</f>
        <v>adj</v>
      </c>
      <c r="J33" s="36"/>
      <c r="K33" s="36"/>
      <c r="L33" s="36"/>
      <c r="M33" s="35"/>
    </row>
    <row r="34" spans="1:13" x14ac:dyDescent="0.3">
      <c r="A34" s="38" t="s">
        <v>109</v>
      </c>
      <c r="B34" s="38" t="s">
        <v>110</v>
      </c>
      <c r="C34" s="39" t="s">
        <v>39</v>
      </c>
      <c r="D34" s="39">
        <v>1841</v>
      </c>
      <c r="E34" s="36" t="str">
        <f t="shared" si="0"/>
        <v>Y</v>
      </c>
      <c r="G34" s="40">
        <v>1</v>
      </c>
      <c r="H34" s="40">
        <v>4</v>
      </c>
      <c r="I34" s="36" t="str">
        <f>IF(AND(ISBLANK(G34),ISBLANK(#REF!),ISBLANK(#REF!),ISBLANK(#REF!)),"",C34)</f>
        <v>adj</v>
      </c>
      <c r="J34" s="36"/>
      <c r="K34" s="36"/>
      <c r="L34" s="36"/>
      <c r="M34" s="35"/>
    </row>
    <row r="35" spans="1:13" ht="17.399999999999999" x14ac:dyDescent="0.3">
      <c r="A35" s="38" t="s">
        <v>467</v>
      </c>
      <c r="B35" s="38" t="s">
        <v>132</v>
      </c>
      <c r="C35" s="39" t="s">
        <v>39</v>
      </c>
      <c r="D35" s="39">
        <v>251</v>
      </c>
      <c r="E35" s="36" t="str">
        <f t="shared" si="0"/>
        <v>Y</v>
      </c>
      <c r="G35" s="40">
        <v>1</v>
      </c>
      <c r="H35" s="40">
        <v>4</v>
      </c>
      <c r="I35" s="36" t="str">
        <f>IF(AND(ISBLANK(G35),ISBLANK(#REF!),ISBLANK(#REF!),ISBLANK(#REF!)),"",C35)</f>
        <v>adj</v>
      </c>
      <c r="J35" s="36"/>
      <c r="K35" s="36"/>
      <c r="L35" s="36"/>
      <c r="M35" s="35"/>
    </row>
    <row r="36" spans="1:13" ht="17.399999999999999" x14ac:dyDescent="0.3">
      <c r="A36" s="38" t="s">
        <v>468</v>
      </c>
      <c r="B36" s="38" t="s">
        <v>469</v>
      </c>
      <c r="C36" s="39" t="s">
        <v>39</v>
      </c>
      <c r="D36" s="39">
        <v>59</v>
      </c>
      <c r="E36" s="36" t="str">
        <f t="shared" si="0"/>
        <v>Y</v>
      </c>
      <c r="G36" s="40">
        <v>1</v>
      </c>
      <c r="H36" s="40">
        <v>4</v>
      </c>
      <c r="I36" s="36" t="str">
        <f>IF(AND(ISBLANK(G36),ISBLANK(#REF!),ISBLANK(#REF!),ISBLANK(#REF!)),"",C36)</f>
        <v>adj</v>
      </c>
      <c r="J36" s="36"/>
      <c r="K36" s="36"/>
      <c r="L36" s="36"/>
      <c r="M36" s="35"/>
    </row>
    <row r="37" spans="1:13" ht="17.399999999999999" x14ac:dyDescent="0.3">
      <c r="A37" s="38" t="s">
        <v>470</v>
      </c>
      <c r="B37" s="38" t="s">
        <v>471</v>
      </c>
      <c r="C37" s="39" t="s">
        <v>39</v>
      </c>
      <c r="D37" s="39">
        <v>138</v>
      </c>
      <c r="E37" s="36" t="str">
        <f t="shared" si="0"/>
        <v>Y</v>
      </c>
      <c r="G37" s="40">
        <v>1</v>
      </c>
      <c r="H37" s="40">
        <v>4</v>
      </c>
      <c r="I37" s="36" t="str">
        <f>IF(AND(ISBLANK(G37),ISBLANK(#REF!),ISBLANK(#REF!),ISBLANK(#REF!)),"",C37)</f>
        <v>adj</v>
      </c>
      <c r="J37" s="36"/>
      <c r="K37" s="36"/>
      <c r="L37" s="36"/>
      <c r="M37" s="35"/>
    </row>
    <row r="38" spans="1:13" x14ac:dyDescent="0.3">
      <c r="A38" s="38" t="s">
        <v>60</v>
      </c>
      <c r="B38" s="38" t="s">
        <v>61</v>
      </c>
      <c r="C38" s="39" t="s">
        <v>39</v>
      </c>
      <c r="D38" s="39">
        <v>1843</v>
      </c>
      <c r="E38" s="36" t="str">
        <f t="shared" si="0"/>
        <v>Y</v>
      </c>
      <c r="G38" s="40">
        <v>1</v>
      </c>
      <c r="H38" s="40">
        <v>4</v>
      </c>
      <c r="I38" s="36" t="str">
        <f>IF(AND(ISBLANK(G38),ISBLANK(#REF!),ISBLANK(#REF!),ISBLANK(#REF!)),"",C38)</f>
        <v>adj</v>
      </c>
      <c r="J38" s="36"/>
      <c r="K38" s="36"/>
      <c r="L38" s="36"/>
      <c r="M38" s="35"/>
    </row>
    <row r="39" spans="1:13" x14ac:dyDescent="0.3">
      <c r="A39" s="38" t="s">
        <v>82</v>
      </c>
      <c r="B39" s="38" t="s">
        <v>83</v>
      </c>
      <c r="C39" s="39" t="s">
        <v>39</v>
      </c>
      <c r="D39" s="39">
        <v>4695</v>
      </c>
      <c r="E39" s="36" t="str">
        <f t="shared" si="0"/>
        <v>N</v>
      </c>
      <c r="G39" s="40">
        <v>1</v>
      </c>
      <c r="H39" s="40">
        <v>5</v>
      </c>
      <c r="I39" s="36" t="str">
        <f>IF(AND(ISBLANK(G39),ISBLANK(#REF!),ISBLANK(#REF!),ISBLANK(#REF!)),"",C39)</f>
        <v>adj</v>
      </c>
      <c r="J39" s="36"/>
      <c r="K39" s="36"/>
      <c r="L39" s="36"/>
      <c r="M39" s="35"/>
    </row>
    <row r="40" spans="1:13" x14ac:dyDescent="0.3">
      <c r="A40" s="38" t="s">
        <v>102</v>
      </c>
      <c r="B40" s="38" t="s">
        <v>58</v>
      </c>
      <c r="C40" s="39" t="s">
        <v>39</v>
      </c>
      <c r="D40" s="39">
        <v>1731</v>
      </c>
      <c r="E40" s="36" t="str">
        <f t="shared" si="0"/>
        <v>Y</v>
      </c>
      <c r="G40" s="40">
        <v>1</v>
      </c>
      <c r="H40" s="40">
        <v>5</v>
      </c>
      <c r="I40" s="36" t="str">
        <f>IF(AND(ISBLANK(G40),ISBLANK(#REF!),ISBLANK(#REF!),ISBLANK(#REF!)),"",C40)</f>
        <v>adj</v>
      </c>
      <c r="J40" s="36"/>
      <c r="K40" s="36"/>
      <c r="L40" s="36"/>
      <c r="M40" s="35"/>
    </row>
    <row r="41" spans="1:13" x14ac:dyDescent="0.3">
      <c r="A41" s="38" t="s">
        <v>142</v>
      </c>
      <c r="B41" s="38" t="s">
        <v>142</v>
      </c>
      <c r="C41" s="39" t="s">
        <v>39</v>
      </c>
      <c r="D41" s="39">
        <v>2509</v>
      </c>
      <c r="E41" s="36" t="str">
        <f t="shared" si="0"/>
        <v>N</v>
      </c>
      <c r="G41" s="40">
        <v>1</v>
      </c>
      <c r="H41" s="40">
        <v>5</v>
      </c>
      <c r="I41" s="36" t="str">
        <f>IF(AND(ISBLANK(G41),ISBLANK(#REF!),ISBLANK(#REF!),ISBLANK(#REF!)),"",C41)</f>
        <v>adj</v>
      </c>
      <c r="J41" s="36"/>
      <c r="K41" s="36"/>
      <c r="L41" s="36"/>
      <c r="M41" s="35"/>
    </row>
    <row r="42" spans="1:13" x14ac:dyDescent="0.3">
      <c r="A42" s="38" t="s">
        <v>158</v>
      </c>
      <c r="B42" s="38" t="s">
        <v>159</v>
      </c>
      <c r="C42" s="39" t="s">
        <v>39</v>
      </c>
      <c r="D42" s="39">
        <v>1066</v>
      </c>
      <c r="E42" s="36" t="str">
        <f t="shared" si="0"/>
        <v>Y</v>
      </c>
      <c r="G42" s="40">
        <v>1</v>
      </c>
      <c r="H42" s="40">
        <v>5</v>
      </c>
      <c r="I42" s="36" t="str">
        <f>IF(AND(ISBLANK(G42),ISBLANK(#REF!),ISBLANK(#REF!),ISBLANK(#REF!)),"",C42)</f>
        <v>adj</v>
      </c>
      <c r="J42" s="36"/>
      <c r="K42" s="36"/>
      <c r="L42" s="36"/>
      <c r="M42" s="35"/>
    </row>
    <row r="43" spans="1:13" x14ac:dyDescent="0.3">
      <c r="A43" s="38" t="s">
        <v>161</v>
      </c>
      <c r="B43" s="38" t="s">
        <v>162</v>
      </c>
      <c r="C43" s="39" t="s">
        <v>39</v>
      </c>
      <c r="D43" s="39">
        <v>3184</v>
      </c>
      <c r="E43" s="36" t="str">
        <f t="shared" si="0"/>
        <v>N</v>
      </c>
      <c r="G43" s="40">
        <v>1</v>
      </c>
      <c r="H43" s="40">
        <v>5</v>
      </c>
      <c r="I43" s="36" t="str">
        <f>IF(AND(ISBLANK(G43),ISBLANK(#REF!),ISBLANK(#REF!),ISBLANK(#REF!)),"",C43)</f>
        <v>adj</v>
      </c>
      <c r="J43" s="36"/>
      <c r="K43" s="36"/>
      <c r="L43" s="36"/>
      <c r="M43" s="35"/>
    </row>
    <row r="44" spans="1:13" x14ac:dyDescent="0.3">
      <c r="A44" s="38" t="s">
        <v>103</v>
      </c>
      <c r="B44" s="38" t="s">
        <v>104</v>
      </c>
      <c r="C44" s="39" t="s">
        <v>52</v>
      </c>
      <c r="D44" s="39">
        <v>12</v>
      </c>
      <c r="E44" s="36" t="str">
        <f t="shared" si="0"/>
        <v>Y</v>
      </c>
      <c r="G44" s="40">
        <v>1</v>
      </c>
      <c r="H44" s="40">
        <v>6</v>
      </c>
      <c r="I44" s="36" t="str">
        <f>IF(AND(ISBLANK(G44),ISBLANK(#REF!),ISBLANK(#REF!),ISBLANK(#REF!)),"",C44)</f>
        <v>pron</v>
      </c>
      <c r="J44" s="36"/>
      <c r="K44" s="36"/>
      <c r="L44" s="36"/>
      <c r="M44" s="35"/>
    </row>
    <row r="45" spans="1:13" x14ac:dyDescent="0.3">
      <c r="A45" s="38" t="s">
        <v>152</v>
      </c>
      <c r="B45" s="38" t="s">
        <v>67</v>
      </c>
      <c r="C45" s="39" t="s">
        <v>64</v>
      </c>
      <c r="D45" s="39">
        <v>1091</v>
      </c>
      <c r="E45" s="36" t="str">
        <f t="shared" si="0"/>
        <v>Y</v>
      </c>
      <c r="G45" s="40">
        <v>1</v>
      </c>
      <c r="H45" s="40">
        <v>6</v>
      </c>
      <c r="I45" s="36" t="str">
        <f>IF(AND(ISBLANK(G45),ISBLANK(#REF!),ISBLANK(#REF!),ISBLANK(#REF!)),"",C45)</f>
        <v>noun (m)</v>
      </c>
      <c r="J45" s="36"/>
      <c r="K45" s="36"/>
      <c r="L45" s="36"/>
      <c r="M45" s="35"/>
    </row>
    <row r="46" spans="1:13" x14ac:dyDescent="0.3">
      <c r="A46" s="38" t="s">
        <v>160</v>
      </c>
      <c r="B46" s="38" t="s">
        <v>70</v>
      </c>
      <c r="C46" s="39" t="s">
        <v>64</v>
      </c>
      <c r="D46" s="39">
        <v>1044</v>
      </c>
      <c r="E46" s="36" t="str">
        <f t="shared" si="0"/>
        <v>Y</v>
      </c>
      <c r="G46" s="40">
        <v>1</v>
      </c>
      <c r="H46" s="40">
        <v>6</v>
      </c>
      <c r="I46" s="36" t="str">
        <f>IF(AND(ISBLANK(G46),ISBLANK(#REF!),ISBLANK(#REF!),ISBLANK(#REF!)),"",C46)</f>
        <v>noun (m)</v>
      </c>
      <c r="J46" s="36"/>
      <c r="K46" s="36"/>
      <c r="L46" s="36"/>
      <c r="M46" s="35"/>
    </row>
    <row r="47" spans="1:13" x14ac:dyDescent="0.3">
      <c r="A47" s="38" t="s">
        <v>163</v>
      </c>
      <c r="B47" s="38" t="s">
        <v>69</v>
      </c>
      <c r="C47" s="39" t="s">
        <v>64</v>
      </c>
      <c r="D47" s="39">
        <v>1168</v>
      </c>
      <c r="E47" s="36" t="str">
        <f t="shared" si="0"/>
        <v>Y</v>
      </c>
      <c r="G47" s="40">
        <v>1</v>
      </c>
      <c r="H47" s="40">
        <v>6</v>
      </c>
      <c r="I47" s="36" t="str">
        <f>IF(AND(ISBLANK(G47),ISBLANK(#REF!),ISBLANK(#REF!),ISBLANK(#REF!)),"",C47)</f>
        <v>noun (m)</v>
      </c>
      <c r="J47" s="36"/>
      <c r="K47" s="36"/>
      <c r="L47" s="36"/>
      <c r="M47" s="35"/>
    </row>
    <row r="48" spans="1:13" x14ac:dyDescent="0.3">
      <c r="A48" s="38" t="s">
        <v>145</v>
      </c>
      <c r="B48" s="38" t="s">
        <v>68</v>
      </c>
      <c r="C48" s="39" t="s">
        <v>64</v>
      </c>
      <c r="D48" s="39">
        <v>1112</v>
      </c>
      <c r="E48" s="36" t="str">
        <f t="shared" si="0"/>
        <v>Y</v>
      </c>
      <c r="G48" s="40">
        <v>1</v>
      </c>
      <c r="H48" s="40">
        <v>6</v>
      </c>
      <c r="I48" s="36" t="str">
        <f>IF(AND(ISBLANK(G48),ISBLANK(#REF!),ISBLANK(#REF!),ISBLANK(#REF!)),"",C48)</f>
        <v>noun (m)</v>
      </c>
      <c r="J48" s="36"/>
      <c r="K48" s="36"/>
      <c r="L48" s="36"/>
      <c r="M48" s="35"/>
    </row>
    <row r="49" spans="1:13" x14ac:dyDescent="0.3">
      <c r="A49" s="38" t="s">
        <v>237</v>
      </c>
      <c r="B49" s="38" t="s">
        <v>66</v>
      </c>
      <c r="C49" s="39" t="s">
        <v>64</v>
      </c>
      <c r="D49" s="39">
        <v>1086</v>
      </c>
      <c r="E49" s="36" t="str">
        <f t="shared" si="0"/>
        <v>Y</v>
      </c>
      <c r="G49" s="40">
        <v>1</v>
      </c>
      <c r="H49" s="40">
        <v>6</v>
      </c>
      <c r="I49" s="36" t="str">
        <f>IF(AND(ISBLANK(G49),ISBLANK(#REF!),ISBLANK(#REF!),ISBLANK(#REF!)),"",C49)</f>
        <v>noun (m)</v>
      </c>
      <c r="J49" s="36"/>
      <c r="K49" s="36"/>
      <c r="L49" s="36"/>
      <c r="M49" s="35"/>
    </row>
    <row r="50" spans="1:13" x14ac:dyDescent="0.3">
      <c r="A50" s="38" t="s">
        <v>187</v>
      </c>
      <c r="B50" s="38" t="s">
        <v>65</v>
      </c>
      <c r="C50" s="39" t="s">
        <v>64</v>
      </c>
      <c r="D50" s="39">
        <v>1356</v>
      </c>
      <c r="E50" s="36" t="str">
        <f t="shared" si="0"/>
        <v>Y</v>
      </c>
      <c r="G50" s="40">
        <v>1</v>
      </c>
      <c r="H50" s="40">
        <v>6</v>
      </c>
      <c r="I50" s="36" t="str">
        <f>IF(AND(ISBLANK(G50),ISBLANK(#REF!),ISBLANK(#REF!),ISBLANK(#REF!)),"",C50)</f>
        <v>noun (m)</v>
      </c>
      <c r="J50" s="36"/>
      <c r="K50" s="36"/>
      <c r="L50" s="36"/>
      <c r="M50" s="35"/>
    </row>
    <row r="51" spans="1:13" x14ac:dyDescent="0.3">
      <c r="A51" s="38" t="s">
        <v>119</v>
      </c>
      <c r="B51" s="38" t="s">
        <v>63</v>
      </c>
      <c r="C51" s="39" t="s">
        <v>64</v>
      </c>
      <c r="D51" s="39">
        <v>1235</v>
      </c>
      <c r="E51" s="36" t="str">
        <f t="shared" si="0"/>
        <v>Y</v>
      </c>
      <c r="G51" s="40">
        <v>1</v>
      </c>
      <c r="H51" s="40">
        <v>6</v>
      </c>
      <c r="I51" s="36" t="str">
        <f>IF(AND(ISBLANK(G51),ISBLANK(#REF!),ISBLANK(#REF!),ISBLANK(#REF!)),"",C51)</f>
        <v>noun (m)</v>
      </c>
      <c r="J51" s="36"/>
      <c r="K51" s="36"/>
      <c r="L51" s="36"/>
      <c r="M51" s="35"/>
    </row>
    <row r="52" spans="1:13" x14ac:dyDescent="0.3">
      <c r="A52" s="38" t="s">
        <v>90</v>
      </c>
      <c r="B52" s="38" t="s">
        <v>59</v>
      </c>
      <c r="C52" s="39" t="s">
        <v>35</v>
      </c>
      <c r="D52" s="39">
        <v>233</v>
      </c>
      <c r="E52" s="36" t="str">
        <f t="shared" si="0"/>
        <v>Y</v>
      </c>
      <c r="G52" s="40">
        <v>1</v>
      </c>
      <c r="H52" s="40">
        <v>6</v>
      </c>
      <c r="I52" s="36" t="str">
        <f>IF(AND(ISBLANK(G52),ISBLANK(#REF!),ISBLANK(#REF!),ISBLANK(#REF!)),"",C52)</f>
        <v>adv</v>
      </c>
      <c r="J52" s="36"/>
      <c r="K52" s="36"/>
      <c r="L52" s="36"/>
      <c r="M52" s="35"/>
    </row>
    <row r="53" spans="1:13" x14ac:dyDescent="0.3">
      <c r="A53" s="38" t="s">
        <v>231</v>
      </c>
      <c r="B53" s="38" t="s">
        <v>232</v>
      </c>
      <c r="C53" s="39" t="s">
        <v>73</v>
      </c>
      <c r="D53" s="39">
        <v>245</v>
      </c>
      <c r="E53" s="36" t="str">
        <f t="shared" si="0"/>
        <v>Y</v>
      </c>
      <c r="G53" s="40">
        <v>1</v>
      </c>
      <c r="H53" s="40">
        <v>7</v>
      </c>
      <c r="I53" s="36" t="str">
        <f>IF(AND(ISBLANK(G53),ISBLANK(#REF!),ISBLANK(#REF!),ISBLANK(#REF!)),"",C53)</f>
        <v>noun (f)</v>
      </c>
      <c r="J53" s="36"/>
      <c r="K53" s="36"/>
      <c r="L53" s="36"/>
      <c r="M53" s="35"/>
    </row>
    <row r="54" spans="1:13" x14ac:dyDescent="0.3">
      <c r="A54" s="38" t="s">
        <v>113</v>
      </c>
      <c r="B54" s="38" t="s">
        <v>114</v>
      </c>
      <c r="C54" s="39" t="s">
        <v>39</v>
      </c>
      <c r="D54" s="39">
        <v>2198</v>
      </c>
      <c r="E54" s="36" t="str">
        <f t="shared" si="0"/>
        <v>N</v>
      </c>
      <c r="G54" s="42">
        <v>1</v>
      </c>
      <c r="H54" s="42">
        <v>7</v>
      </c>
      <c r="I54" s="36" t="str">
        <f>IF(AND(ISBLANK(G54),ISBLANK(#REF!),ISBLANK(#REF!),ISBLANK(#REF!)),"",C54)</f>
        <v>adj</v>
      </c>
      <c r="J54" s="36"/>
      <c r="K54" s="36"/>
      <c r="L54" s="36"/>
      <c r="M54" s="35"/>
    </row>
    <row r="55" spans="1:13" x14ac:dyDescent="0.3">
      <c r="A55" s="38" t="s">
        <v>111</v>
      </c>
      <c r="B55" s="38" t="s">
        <v>112</v>
      </c>
      <c r="C55" s="39" t="s">
        <v>39</v>
      </c>
      <c r="D55" s="39">
        <v>2198</v>
      </c>
      <c r="E55" s="36" t="str">
        <f t="shared" si="0"/>
        <v>N</v>
      </c>
      <c r="G55" s="42">
        <v>1</v>
      </c>
      <c r="H55" s="42">
        <v>7</v>
      </c>
      <c r="I55" s="36" t="str">
        <f>IF(AND(ISBLANK(G55),ISBLANK(#REF!),ISBLANK(#REF!),ISBLANK(#REF!)),"",C55)</f>
        <v>adj</v>
      </c>
      <c r="J55" s="36"/>
      <c r="K55" s="36"/>
      <c r="L55" s="36"/>
      <c r="M55" s="35"/>
    </row>
    <row r="56" spans="1:13" x14ac:dyDescent="0.3">
      <c r="A56" s="38" t="s">
        <v>117</v>
      </c>
      <c r="B56" s="38" t="s">
        <v>118</v>
      </c>
      <c r="C56" s="39" t="s">
        <v>39</v>
      </c>
      <c r="D56" s="39">
        <v>2424</v>
      </c>
      <c r="E56" s="36" t="str">
        <f t="shared" si="0"/>
        <v>N</v>
      </c>
      <c r="G56" s="42">
        <v>1</v>
      </c>
      <c r="H56" s="42">
        <v>7</v>
      </c>
      <c r="I56" s="36" t="str">
        <f>IF(AND(ISBLANK(G56),ISBLANK(#REF!),ISBLANK(#REF!),ISBLANK(#REF!)),"",C56)</f>
        <v>adj</v>
      </c>
      <c r="J56" s="36"/>
      <c r="K56" s="36"/>
      <c r="L56" s="36"/>
      <c r="M56" s="35"/>
    </row>
    <row r="57" spans="1:13" x14ac:dyDescent="0.3">
      <c r="A57" s="38" t="s">
        <v>115</v>
      </c>
      <c r="B57" s="38" t="s">
        <v>116</v>
      </c>
      <c r="C57" s="39" t="s">
        <v>39</v>
      </c>
      <c r="D57" s="39">
        <v>2424</v>
      </c>
      <c r="E57" s="36" t="str">
        <f t="shared" si="0"/>
        <v>N</v>
      </c>
      <c r="G57" s="42">
        <v>1</v>
      </c>
      <c r="H57" s="42">
        <v>7</v>
      </c>
      <c r="I57" s="36" t="str">
        <f>IF(AND(ISBLANK(G57),ISBLANK(#REF!),ISBLANK(#REF!),ISBLANK(#REF!)),"",C57)</f>
        <v>adj</v>
      </c>
      <c r="J57" s="36"/>
      <c r="K57" s="36"/>
      <c r="L57" s="36"/>
      <c r="M57" s="35"/>
    </row>
    <row r="58" spans="1:13" x14ac:dyDescent="0.3">
      <c r="A58" s="38" t="s">
        <v>137</v>
      </c>
      <c r="B58" s="38" t="s">
        <v>138</v>
      </c>
      <c r="C58" s="39" t="s">
        <v>39</v>
      </c>
      <c r="D58" s="39">
        <v>764</v>
      </c>
      <c r="E58" s="36" t="str">
        <f t="shared" si="0"/>
        <v>Y</v>
      </c>
      <c r="G58" s="42">
        <v>1</v>
      </c>
      <c r="H58" s="42">
        <v>7</v>
      </c>
      <c r="I58" s="36" t="str">
        <f>IF(AND(ISBLANK(G58),ISBLANK(#REF!),ISBLANK(#REF!),ISBLANK(#REF!)),"",C58)</f>
        <v>adj</v>
      </c>
      <c r="J58" s="36"/>
      <c r="K58" s="36"/>
      <c r="L58" s="36"/>
      <c r="M58" s="35"/>
    </row>
    <row r="59" spans="1:13" x14ac:dyDescent="0.3">
      <c r="A59" s="38" t="s">
        <v>135</v>
      </c>
      <c r="B59" s="38" t="s">
        <v>136</v>
      </c>
      <c r="C59" s="39" t="s">
        <v>39</v>
      </c>
      <c r="D59" s="39">
        <v>764</v>
      </c>
      <c r="E59" s="36" t="str">
        <f t="shared" si="0"/>
        <v>Y</v>
      </c>
      <c r="G59" s="42">
        <v>1</v>
      </c>
      <c r="H59" s="42">
        <v>7</v>
      </c>
      <c r="I59" s="36" t="str">
        <f>IF(AND(ISBLANK(G59),ISBLANK(#REF!),ISBLANK(#REF!),ISBLANK(#REF!)),"",C59)</f>
        <v>adj</v>
      </c>
      <c r="J59" s="36"/>
      <c r="K59" s="36"/>
      <c r="L59" s="36"/>
      <c r="M59" s="35"/>
    </row>
    <row r="60" spans="1:13" x14ac:dyDescent="0.3">
      <c r="A60" s="38" t="s">
        <v>190</v>
      </c>
      <c r="B60" s="38" t="s">
        <v>191</v>
      </c>
      <c r="C60" s="39" t="s">
        <v>39</v>
      </c>
      <c r="D60" s="39">
        <v>412</v>
      </c>
      <c r="E60" s="36" t="str">
        <f t="shared" si="0"/>
        <v>Y</v>
      </c>
      <c r="G60" s="42">
        <v>1</v>
      </c>
      <c r="H60" s="42">
        <v>7</v>
      </c>
      <c r="I60" s="36" t="str">
        <f>IF(AND(ISBLANK(G60),ISBLANK(#REF!),ISBLANK(#REF!),ISBLANK(#REF!)),"",C60)</f>
        <v>adj</v>
      </c>
      <c r="J60" s="36"/>
      <c r="K60" s="36"/>
      <c r="L60" s="36"/>
      <c r="M60" s="35"/>
    </row>
    <row r="61" spans="1:13" x14ac:dyDescent="0.3">
      <c r="A61" s="38" t="s">
        <v>188</v>
      </c>
      <c r="B61" s="38" t="s">
        <v>189</v>
      </c>
      <c r="C61" s="39" t="s">
        <v>39</v>
      </c>
      <c r="D61" s="39">
        <v>412</v>
      </c>
      <c r="E61" s="36" t="str">
        <f t="shared" si="0"/>
        <v>Y</v>
      </c>
      <c r="G61" s="42">
        <v>1</v>
      </c>
      <c r="H61" s="42">
        <v>7</v>
      </c>
      <c r="I61" s="36" t="str">
        <f>IF(AND(ISBLANK(G61),ISBLANK(#REF!),ISBLANK(#REF!),ISBLANK(#REF!)),"",C61)</f>
        <v>adj</v>
      </c>
      <c r="J61" s="36"/>
      <c r="K61" s="36"/>
      <c r="L61" s="36"/>
      <c r="M61" s="35"/>
    </row>
    <row r="62" spans="1:13" x14ac:dyDescent="0.3">
      <c r="A62" s="38" t="s">
        <v>147</v>
      </c>
      <c r="B62" s="38" t="s">
        <v>472</v>
      </c>
      <c r="C62" s="39" t="s">
        <v>64</v>
      </c>
      <c r="D62" s="39">
        <v>3692</v>
      </c>
      <c r="E62" s="36" t="str">
        <f t="shared" si="0"/>
        <v>N</v>
      </c>
      <c r="G62" s="42">
        <v>1</v>
      </c>
      <c r="H62" s="42">
        <v>8</v>
      </c>
      <c r="I62" s="36" t="str">
        <f>IF(AND(ISBLANK(G62),ISBLANK(#REF!),ISBLANK(#REF!),ISBLANK(#REF!)),"",C62)</f>
        <v>noun (m)</v>
      </c>
      <c r="J62" s="36"/>
      <c r="K62" s="36"/>
      <c r="L62" s="36"/>
      <c r="M62" s="35"/>
    </row>
    <row r="63" spans="1:13" x14ac:dyDescent="0.3">
      <c r="A63" s="38" t="s">
        <v>219</v>
      </c>
      <c r="B63" s="38" t="s">
        <v>220</v>
      </c>
      <c r="C63" s="39" t="s">
        <v>73</v>
      </c>
      <c r="D63" s="39">
        <v>2979</v>
      </c>
      <c r="E63" s="36" t="str">
        <f t="shared" si="0"/>
        <v>N</v>
      </c>
      <c r="G63" s="40">
        <v>1</v>
      </c>
      <c r="H63" s="40">
        <v>8</v>
      </c>
      <c r="I63" s="36" t="str">
        <f>IF(AND(ISBLANK(G63),ISBLANK(#REF!),ISBLANK(#REF!),ISBLANK(#REF!)),"",C63)</f>
        <v>noun (f)</v>
      </c>
      <c r="J63" s="36"/>
      <c r="K63" s="36"/>
      <c r="L63" s="36"/>
      <c r="M63" s="35"/>
    </row>
    <row r="64" spans="1:13" x14ac:dyDescent="0.3">
      <c r="A64" s="38" t="s">
        <v>149</v>
      </c>
      <c r="B64" s="38" t="s">
        <v>473</v>
      </c>
      <c r="C64" s="39" t="s">
        <v>64</v>
      </c>
      <c r="D64" s="39">
        <v>4001</v>
      </c>
      <c r="E64" s="36" t="str">
        <f t="shared" si="0"/>
        <v>N</v>
      </c>
      <c r="G64" s="40">
        <v>1</v>
      </c>
      <c r="H64" s="40">
        <v>8</v>
      </c>
      <c r="I64" s="36" t="str">
        <f>IF(AND(ISBLANK(G64),ISBLANK(#REF!),ISBLANK(#REF!),ISBLANK(#REF!)),"",C64)</f>
        <v>noun (m)</v>
      </c>
      <c r="J64" s="36"/>
      <c r="K64" s="36"/>
      <c r="L64" s="36"/>
      <c r="M64" s="35"/>
    </row>
    <row r="65" spans="1:13" x14ac:dyDescent="0.3">
      <c r="A65" s="38" t="s">
        <v>207</v>
      </c>
      <c r="B65" s="38" t="s">
        <v>208</v>
      </c>
      <c r="C65" s="39" t="s">
        <v>64</v>
      </c>
      <c r="D65" s="39">
        <v>291</v>
      </c>
      <c r="E65" s="36" t="str">
        <f t="shared" si="0"/>
        <v>Y</v>
      </c>
      <c r="G65" s="42">
        <v>1</v>
      </c>
      <c r="H65" s="42">
        <v>8</v>
      </c>
      <c r="I65" s="36" t="str">
        <f>IF(AND(ISBLANK(G65),ISBLANK(#REF!),ISBLANK(#REF!),ISBLANK(#REF!)),"",C65)</f>
        <v>noun (m)</v>
      </c>
      <c r="J65" s="36"/>
      <c r="K65" s="36"/>
      <c r="L65" s="36"/>
      <c r="M65" s="35"/>
    </row>
    <row r="66" spans="1:13" x14ac:dyDescent="0.3">
      <c r="A66" s="38" t="s">
        <v>225</v>
      </c>
      <c r="B66" s="38" t="s">
        <v>226</v>
      </c>
      <c r="C66" s="39" t="s">
        <v>73</v>
      </c>
      <c r="D66" s="39">
        <v>3912</v>
      </c>
      <c r="E66" s="36" t="s">
        <v>239</v>
      </c>
      <c r="G66" s="42">
        <v>1</v>
      </c>
      <c r="H66" s="42">
        <v>8</v>
      </c>
      <c r="I66" s="36" t="str">
        <f>IF(AND(ISBLANK(G66),ISBLANK(#REF!),ISBLANK(#REF!),ISBLANK(#REF!)),"",C66)</f>
        <v>noun (f)</v>
      </c>
      <c r="J66" s="36"/>
      <c r="K66" s="36"/>
      <c r="L66" s="36"/>
      <c r="M66" s="35"/>
    </row>
    <row r="67" spans="1:13" x14ac:dyDescent="0.3">
      <c r="A67" s="38" t="s">
        <v>227</v>
      </c>
      <c r="B67" s="38" t="s">
        <v>228</v>
      </c>
      <c r="C67" s="39" t="s">
        <v>73</v>
      </c>
      <c r="D67" s="39" t="s">
        <v>55</v>
      </c>
      <c r="E67" s="36" t="s">
        <v>239</v>
      </c>
      <c r="G67" s="42">
        <v>1</v>
      </c>
      <c r="H67" s="42">
        <v>8</v>
      </c>
      <c r="I67" s="36" t="str">
        <f>IF(AND(ISBLANK(G67),ISBLANK(#REF!),ISBLANK(#REF!),ISBLANK(#REF!)),"",C67)</f>
        <v>noun (f)</v>
      </c>
      <c r="J67" s="36"/>
      <c r="K67" s="36"/>
      <c r="L67" s="36"/>
      <c r="M67" s="35"/>
    </row>
    <row r="68" spans="1:13" x14ac:dyDescent="0.3">
      <c r="A68" s="38" t="s">
        <v>213</v>
      </c>
      <c r="B68" s="38" t="s">
        <v>214</v>
      </c>
      <c r="C68" s="39" t="s">
        <v>64</v>
      </c>
      <c r="D68" s="39">
        <v>2343</v>
      </c>
      <c r="E68" s="36" t="str">
        <f>IF(D68&lt;=2000,"Y","N")</f>
        <v>N</v>
      </c>
      <c r="G68" s="40">
        <v>1</v>
      </c>
      <c r="H68" s="40">
        <v>8</v>
      </c>
      <c r="I68" s="36" t="str">
        <f>IF(AND(ISBLANK(G68),ISBLANK(#REF!),ISBLANK(#REF!),ISBLANK(#REF!)),"",C68)</f>
        <v>noun (m)</v>
      </c>
      <c r="J68" s="36"/>
      <c r="K68" s="36"/>
      <c r="L68" s="36"/>
      <c r="M68" s="35"/>
    </row>
    <row r="69" spans="1:13" x14ac:dyDescent="0.3">
      <c r="A69" s="38" t="s">
        <v>215</v>
      </c>
      <c r="B69" s="38" t="s">
        <v>216</v>
      </c>
      <c r="C69" s="39" t="s">
        <v>64</v>
      </c>
      <c r="D69" s="39" t="s">
        <v>55</v>
      </c>
      <c r="E69" s="36"/>
      <c r="G69" s="42">
        <v>1</v>
      </c>
      <c r="H69" s="42">
        <v>8</v>
      </c>
      <c r="I69" s="36" t="str">
        <f>IF(AND(ISBLANK(G69),ISBLANK(#REF!),ISBLANK(#REF!),ISBLANK(#REF!)),"",C69)</f>
        <v>noun (m)</v>
      </c>
      <c r="J69" s="36"/>
      <c r="K69" s="36"/>
      <c r="L69" s="36"/>
      <c r="M69" s="35"/>
    </row>
    <row r="70" spans="1:13" ht="17.399999999999999" x14ac:dyDescent="0.3">
      <c r="A70" s="38" t="s">
        <v>72</v>
      </c>
      <c r="B70" s="38" t="s">
        <v>198</v>
      </c>
      <c r="C70" s="39" t="s">
        <v>56</v>
      </c>
      <c r="D70" s="39">
        <v>3</v>
      </c>
      <c r="E70" s="36" t="str">
        <f t="shared" ref="E70:E101" si="3">IF(D70&lt;=2000,"Y","N")</f>
        <v>Y</v>
      </c>
      <c r="G70" s="40">
        <v>1</v>
      </c>
      <c r="H70" s="40">
        <v>8</v>
      </c>
      <c r="I70" s="36" t="str">
        <f>IF(AND(ISBLANK(G70),ISBLANK(#REF!),ISBLANK(#REF!),ISBLANK(#REF!)),"",C70)</f>
        <v>det</v>
      </c>
      <c r="J70" s="36"/>
      <c r="K70" s="36"/>
      <c r="L70" s="36"/>
      <c r="M70" s="35"/>
    </row>
    <row r="71" spans="1:13" ht="17.399999999999999" x14ac:dyDescent="0.3">
      <c r="A71" s="38" t="s">
        <v>217</v>
      </c>
      <c r="B71" s="38" t="s">
        <v>218</v>
      </c>
      <c r="C71" s="39" t="s">
        <v>56</v>
      </c>
      <c r="D71" s="39">
        <v>3</v>
      </c>
      <c r="E71" s="36" t="str">
        <f t="shared" si="3"/>
        <v>Y</v>
      </c>
      <c r="F71" s="39" t="s">
        <v>72</v>
      </c>
      <c r="G71" s="40">
        <v>1</v>
      </c>
      <c r="H71" s="40">
        <v>8</v>
      </c>
      <c r="I71" s="36" t="str">
        <f>IF(AND(ISBLANK(G71),ISBLANK(#REF!),ISBLANK(#REF!),ISBLANK(#REF!)),"",C71)</f>
        <v>det</v>
      </c>
      <c r="J71" s="36"/>
      <c r="K71" s="36"/>
      <c r="L71" s="36"/>
      <c r="M71" s="35"/>
    </row>
    <row r="72" spans="1:13" x14ac:dyDescent="0.3">
      <c r="A72" s="38" t="s">
        <v>91</v>
      </c>
      <c r="B72" s="38" t="s">
        <v>92</v>
      </c>
      <c r="C72" s="39" t="s">
        <v>32</v>
      </c>
      <c r="D72" s="39">
        <v>8</v>
      </c>
      <c r="E72" s="36" t="str">
        <f t="shared" si="3"/>
        <v>Y</v>
      </c>
      <c r="G72" s="40">
        <v>1</v>
      </c>
      <c r="H72" s="40">
        <v>9</v>
      </c>
      <c r="I72" s="36" t="str">
        <f>IF(AND(ISBLANK(G72),ISBLANK(#REF!),ISBLANK(#REF!),ISBLANK(#REF!)),"",C72)</f>
        <v>verb</v>
      </c>
      <c r="J72" s="36"/>
      <c r="K72" s="36"/>
      <c r="L72" s="36"/>
      <c r="M72" s="35"/>
    </row>
    <row r="73" spans="1:13" x14ac:dyDescent="0.3">
      <c r="A73" s="38" t="s">
        <v>78</v>
      </c>
      <c r="B73" s="38" t="s">
        <v>79</v>
      </c>
      <c r="C73" s="39" t="s">
        <v>457</v>
      </c>
      <c r="D73" s="39">
        <v>8</v>
      </c>
      <c r="E73" s="36" t="str">
        <f t="shared" si="3"/>
        <v>Y</v>
      </c>
      <c r="F73" s="39" t="s">
        <v>91</v>
      </c>
      <c r="G73" s="40">
        <v>1</v>
      </c>
      <c r="H73" s="40">
        <v>9</v>
      </c>
      <c r="I73" s="36" t="str">
        <f>IF(AND(ISBLANK(G73),ISBLANK(#REF!),ISBLANK(#REF!),ISBLANK(#REF!)),"",C73)</f>
        <v>verb (irreg)</v>
      </c>
      <c r="J73" s="36"/>
      <c r="K73" s="36"/>
      <c r="L73" s="36"/>
      <c r="M73" s="35"/>
    </row>
    <row r="74" spans="1:13" x14ac:dyDescent="0.3">
      <c r="A74" s="38" t="s">
        <v>80</v>
      </c>
      <c r="B74" s="38" t="s">
        <v>81</v>
      </c>
      <c r="C74" s="39" t="s">
        <v>457</v>
      </c>
      <c r="D74" s="39">
        <v>8</v>
      </c>
      <c r="E74" s="36" t="str">
        <f t="shared" si="3"/>
        <v>Y</v>
      </c>
      <c r="F74" s="39" t="s">
        <v>91</v>
      </c>
      <c r="G74" s="40">
        <v>1</v>
      </c>
      <c r="H74" s="40">
        <v>9</v>
      </c>
      <c r="I74" s="36" t="str">
        <f>IF(AND(ISBLANK(G74),ISBLANK(#REF!),ISBLANK(#REF!),ISBLANK(#REF!)),"",C74)</f>
        <v>verb (irreg)</v>
      </c>
      <c r="J74" s="36"/>
      <c r="K74" s="36"/>
      <c r="L74" s="36"/>
      <c r="M74" s="35"/>
    </row>
    <row r="75" spans="1:13" x14ac:dyDescent="0.3">
      <c r="A75" s="38" t="s">
        <v>184</v>
      </c>
      <c r="B75" s="38" t="s">
        <v>71</v>
      </c>
      <c r="C75" s="39" t="s">
        <v>52</v>
      </c>
      <c r="D75" s="39">
        <v>297</v>
      </c>
      <c r="E75" s="36" t="str">
        <f t="shared" si="3"/>
        <v>Y</v>
      </c>
      <c r="G75" s="42">
        <v>1</v>
      </c>
      <c r="H75" s="42">
        <v>9</v>
      </c>
      <c r="I75" s="36" t="str">
        <f>IF(AND(ISBLANK(G75),ISBLANK(#REF!),ISBLANK(#REF!),ISBLANK(#REF!)),"",C75)</f>
        <v>pron</v>
      </c>
      <c r="J75" s="36"/>
      <c r="K75" s="36"/>
      <c r="L75" s="36"/>
      <c r="M75" s="35"/>
    </row>
    <row r="76" spans="1:13" x14ac:dyDescent="0.3">
      <c r="A76" s="38" t="s">
        <v>199</v>
      </c>
      <c r="B76" s="38" t="s">
        <v>200</v>
      </c>
      <c r="C76" s="39" t="s">
        <v>64</v>
      </c>
      <c r="D76" s="39">
        <v>1002</v>
      </c>
      <c r="E76" s="36" t="str">
        <f t="shared" si="3"/>
        <v>Y</v>
      </c>
      <c r="G76" s="40">
        <v>1</v>
      </c>
      <c r="H76" s="40">
        <v>9</v>
      </c>
      <c r="I76" s="36" t="str">
        <f>IF(AND(ISBLANK(G76),ISBLANK(#REF!),ISBLANK(#REF!),ISBLANK(#REF!)),"",C76)</f>
        <v>noun (m)</v>
      </c>
      <c r="J76" s="36"/>
      <c r="K76" s="36"/>
      <c r="L76" s="36"/>
      <c r="M76" s="35"/>
    </row>
    <row r="77" spans="1:13" x14ac:dyDescent="0.3">
      <c r="A77" s="38" t="s">
        <v>203</v>
      </c>
      <c r="B77" s="38" t="s">
        <v>204</v>
      </c>
      <c r="C77" s="39" t="s">
        <v>64</v>
      </c>
      <c r="D77" s="39">
        <v>1744</v>
      </c>
      <c r="E77" s="36" t="str">
        <f t="shared" si="3"/>
        <v>Y</v>
      </c>
      <c r="G77" s="40">
        <v>1</v>
      </c>
      <c r="H77" s="40">
        <v>9</v>
      </c>
      <c r="I77" s="36" t="str">
        <f>IF(AND(ISBLANK(G77),ISBLANK(#REF!),ISBLANK(#REF!),ISBLANK(#REF!)),"",C77)</f>
        <v>noun (m)</v>
      </c>
      <c r="J77" s="36"/>
      <c r="K77" s="36"/>
      <c r="L77" s="36"/>
      <c r="M77" s="35"/>
    </row>
    <row r="78" spans="1:13" x14ac:dyDescent="0.3">
      <c r="A78" s="38" t="s">
        <v>202</v>
      </c>
      <c r="B78" s="38" t="s">
        <v>74</v>
      </c>
      <c r="C78" s="39" t="s">
        <v>64</v>
      </c>
      <c r="D78" s="39">
        <v>3138</v>
      </c>
      <c r="E78" s="36" t="str">
        <f t="shared" si="3"/>
        <v>N</v>
      </c>
      <c r="G78" s="40">
        <v>1</v>
      </c>
      <c r="H78" s="40">
        <v>9</v>
      </c>
      <c r="I78" s="36" t="str">
        <f>IF(AND(ISBLANK(G78),ISBLANK(#REF!),ISBLANK(#REF!),ISBLANK(#REF!)),"",C78)</f>
        <v>noun (m)</v>
      </c>
      <c r="J78" s="36"/>
      <c r="K78" s="36"/>
      <c r="L78" s="36"/>
      <c r="M78" s="35"/>
    </row>
    <row r="79" spans="1:13" x14ac:dyDescent="0.3">
      <c r="A79" s="38" t="s">
        <v>223</v>
      </c>
      <c r="B79" s="38" t="s">
        <v>224</v>
      </c>
      <c r="C79" s="39" t="s">
        <v>73</v>
      </c>
      <c r="D79" s="39">
        <v>1412</v>
      </c>
      <c r="E79" s="36" t="str">
        <f t="shared" si="3"/>
        <v>Y</v>
      </c>
      <c r="G79" s="40">
        <v>1</v>
      </c>
      <c r="H79" s="40">
        <v>9</v>
      </c>
      <c r="I79" s="36" t="str">
        <f>IF(AND(ISBLANK(G79),ISBLANK(#REF!),ISBLANK(#REF!),ISBLANK(#REF!)),"",C79)</f>
        <v>noun (f)</v>
      </c>
      <c r="J79" s="36"/>
      <c r="K79" s="36"/>
      <c r="L79" s="36"/>
      <c r="M79" s="35"/>
    </row>
    <row r="80" spans="1:13" x14ac:dyDescent="0.3">
      <c r="A80" s="38" t="s">
        <v>233</v>
      </c>
      <c r="B80" s="38" t="s">
        <v>234</v>
      </c>
      <c r="C80" s="39" t="s">
        <v>73</v>
      </c>
      <c r="D80" s="39">
        <v>1019</v>
      </c>
      <c r="E80" s="36" t="str">
        <f t="shared" si="3"/>
        <v>Y</v>
      </c>
      <c r="G80" s="40">
        <v>1</v>
      </c>
      <c r="H80" s="40">
        <v>9</v>
      </c>
      <c r="I80" s="36" t="str">
        <f>IF(AND(ISBLANK(G80),ISBLANK(#REF!),ISBLANK(#REF!),ISBLANK(#REF!)),"",C80)</f>
        <v>noun (f)</v>
      </c>
      <c r="J80" s="36"/>
      <c r="K80" s="36"/>
      <c r="L80" s="36"/>
      <c r="M80" s="35"/>
    </row>
    <row r="81" spans="1:13" x14ac:dyDescent="0.3">
      <c r="A81" s="38" t="s">
        <v>173</v>
      </c>
      <c r="B81" s="43" t="s">
        <v>174</v>
      </c>
      <c r="C81" s="39" t="s">
        <v>53</v>
      </c>
      <c r="D81" s="39">
        <v>33</v>
      </c>
      <c r="E81" s="36" t="str">
        <f t="shared" si="3"/>
        <v>Y</v>
      </c>
      <c r="G81" s="40">
        <v>1</v>
      </c>
      <c r="H81" s="40">
        <v>9</v>
      </c>
      <c r="I81" s="36" t="str">
        <f>IF(AND(ISBLANK(G81),ISBLANK(#REF!),ISBLANK(#REF!),ISBLANK(#REF!)),"",C81)</f>
        <v>conj</v>
      </c>
      <c r="J81" s="36"/>
      <c r="K81" s="36"/>
      <c r="L81" s="36"/>
      <c r="M81" s="35"/>
    </row>
    <row r="82" spans="1:13" x14ac:dyDescent="0.3">
      <c r="A82" s="38" t="s">
        <v>86</v>
      </c>
      <c r="B82" s="38" t="s">
        <v>87</v>
      </c>
      <c r="C82" s="39" t="s">
        <v>457</v>
      </c>
      <c r="D82" s="39">
        <v>8</v>
      </c>
      <c r="E82" s="36" t="str">
        <f t="shared" si="3"/>
        <v>Y</v>
      </c>
      <c r="F82" s="39" t="s">
        <v>91</v>
      </c>
      <c r="G82" s="40">
        <v>1</v>
      </c>
      <c r="H82" s="40">
        <v>10</v>
      </c>
      <c r="I82" s="36" t="str">
        <f>IF(AND(ISBLANK(G82),ISBLANK(#REF!),ISBLANK(#REF!),ISBLANK(#REF!)),"",C82)</f>
        <v>verb (irreg)</v>
      </c>
      <c r="J82" s="36"/>
      <c r="K82" s="36"/>
      <c r="L82" s="36"/>
      <c r="M82" s="35"/>
    </row>
    <row r="83" spans="1:13" x14ac:dyDescent="0.3">
      <c r="A83" s="38" t="s">
        <v>205</v>
      </c>
      <c r="B83" s="38" t="s">
        <v>206</v>
      </c>
      <c r="C83" s="39" t="s">
        <v>64</v>
      </c>
      <c r="D83" s="39" t="s">
        <v>55</v>
      </c>
      <c r="E83" s="36" t="str">
        <f t="shared" si="3"/>
        <v>N</v>
      </c>
      <c r="G83" s="40">
        <v>1</v>
      </c>
      <c r="H83" s="40">
        <v>10</v>
      </c>
      <c r="I83" s="36" t="str">
        <f>IF(AND(ISBLANK(G83),ISBLANK(#REF!),ISBLANK(#REF!),ISBLANK(#REF!)),"",C83)</f>
        <v>noun (m)</v>
      </c>
      <c r="J83" s="36"/>
      <c r="K83" s="36"/>
      <c r="L83" s="36"/>
      <c r="M83" s="35"/>
    </row>
    <row r="84" spans="1:13" x14ac:dyDescent="0.3">
      <c r="A84" s="38" t="s">
        <v>221</v>
      </c>
      <c r="B84" s="38" t="s">
        <v>222</v>
      </c>
      <c r="C84" s="39" t="s">
        <v>73</v>
      </c>
      <c r="D84" s="39" t="s">
        <v>55</v>
      </c>
      <c r="E84" s="36" t="str">
        <f t="shared" si="3"/>
        <v>N</v>
      </c>
      <c r="G84" s="40">
        <v>1</v>
      </c>
      <c r="H84" s="40">
        <v>10</v>
      </c>
      <c r="I84" s="36" t="str">
        <f>IF(AND(ISBLANK(G84),ISBLANK(#REF!),ISBLANK(#REF!),ISBLANK(#REF!)),"",C84)</f>
        <v>noun (f)</v>
      </c>
      <c r="J84" s="36"/>
      <c r="K84" s="36"/>
      <c r="L84" s="36"/>
      <c r="M84" s="35"/>
    </row>
    <row r="85" spans="1:13" x14ac:dyDescent="0.3">
      <c r="A85" s="38" t="s">
        <v>211</v>
      </c>
      <c r="B85" s="38" t="s">
        <v>212</v>
      </c>
      <c r="C85" s="39" t="s">
        <v>64</v>
      </c>
      <c r="D85" s="39">
        <v>358</v>
      </c>
      <c r="E85" s="36" t="str">
        <f t="shared" si="3"/>
        <v>Y</v>
      </c>
      <c r="G85" s="40">
        <v>1</v>
      </c>
      <c r="H85" s="40">
        <v>10</v>
      </c>
      <c r="I85" s="36" t="str">
        <f>IF(AND(ISBLANK(G85),ISBLANK(#REF!),ISBLANK(#REF!),ISBLANK(#REF!)),"",C85)</f>
        <v>noun (m)</v>
      </c>
      <c r="J85" s="36"/>
      <c r="K85" s="36"/>
      <c r="L85" s="36"/>
      <c r="M85" s="35"/>
    </row>
    <row r="86" spans="1:13" x14ac:dyDescent="0.3">
      <c r="A86" s="38" t="s">
        <v>229</v>
      </c>
      <c r="B86" s="38" t="s">
        <v>230</v>
      </c>
      <c r="C86" s="39" t="s">
        <v>73</v>
      </c>
      <c r="D86" s="39">
        <v>488</v>
      </c>
      <c r="E86" s="36" t="str">
        <f t="shared" si="3"/>
        <v>Y</v>
      </c>
      <c r="G86" s="40">
        <v>1</v>
      </c>
      <c r="H86" s="40">
        <v>10</v>
      </c>
      <c r="I86" s="36" t="str">
        <f>IF(AND(ISBLANK(G86),ISBLANK(#REF!),ISBLANK(#REF!),ISBLANK(#REF!)),"",C86)</f>
        <v>noun (f)</v>
      </c>
      <c r="J86" s="36"/>
      <c r="K86" s="36"/>
      <c r="L86" s="36"/>
      <c r="M86" s="35"/>
    </row>
    <row r="87" spans="1:13" x14ac:dyDescent="0.3">
      <c r="A87" s="38" t="s">
        <v>166</v>
      </c>
      <c r="B87" s="38" t="s">
        <v>167</v>
      </c>
      <c r="C87" s="39" t="s">
        <v>52</v>
      </c>
      <c r="D87" s="39">
        <v>132</v>
      </c>
      <c r="E87" s="36" t="str">
        <f t="shared" si="3"/>
        <v>Y</v>
      </c>
      <c r="G87" s="40">
        <v>1</v>
      </c>
      <c r="H87" s="40">
        <v>11</v>
      </c>
      <c r="I87" s="36" t="str">
        <f>IF(AND(ISBLANK(G87),ISBLANK(#REF!),ISBLANK(#REF!),ISBLANK(#REF!)),"",C87)</f>
        <v>pron</v>
      </c>
      <c r="J87" s="36"/>
      <c r="K87" s="36"/>
      <c r="L87" s="36"/>
      <c r="M87" s="35"/>
    </row>
    <row r="88" spans="1:13" x14ac:dyDescent="0.3">
      <c r="A88" s="38" t="s">
        <v>194</v>
      </c>
      <c r="B88" s="38" t="s">
        <v>195</v>
      </c>
      <c r="C88" s="39" t="s">
        <v>52</v>
      </c>
      <c r="D88" s="39">
        <v>510</v>
      </c>
      <c r="E88" s="36" t="str">
        <f t="shared" si="3"/>
        <v>Y</v>
      </c>
      <c r="G88" s="40">
        <v>1</v>
      </c>
      <c r="H88" s="40">
        <v>11</v>
      </c>
      <c r="I88" s="36" t="str">
        <f>IF(AND(ISBLANK(G88),ISBLANK(#REF!),ISBLANK(#REF!),ISBLANK(#REF!)),"",C88)</f>
        <v>pron</v>
      </c>
      <c r="J88" s="36"/>
      <c r="K88" s="36"/>
      <c r="L88" s="36"/>
      <c r="M88" s="35"/>
    </row>
    <row r="89" spans="1:13" x14ac:dyDescent="0.3">
      <c r="A89" s="38" t="s">
        <v>201</v>
      </c>
      <c r="B89" s="38" t="s">
        <v>75</v>
      </c>
      <c r="C89" s="39" t="s">
        <v>64</v>
      </c>
      <c r="D89" s="39">
        <v>2298</v>
      </c>
      <c r="E89" s="36" t="str">
        <f t="shared" si="3"/>
        <v>N</v>
      </c>
      <c r="G89" s="40">
        <v>1</v>
      </c>
      <c r="H89" s="40">
        <v>11</v>
      </c>
      <c r="I89" s="36" t="str">
        <f>IF(AND(ISBLANK(G89),ISBLANK(#REF!),ISBLANK(#REF!),ISBLANK(#REF!)),"",C89)</f>
        <v>noun (m)</v>
      </c>
      <c r="J89" s="36"/>
      <c r="K89" s="36"/>
      <c r="L89" s="36"/>
      <c r="M89" s="35"/>
    </row>
    <row r="90" spans="1:13" x14ac:dyDescent="0.3">
      <c r="A90" s="38" t="s">
        <v>474</v>
      </c>
      <c r="B90" s="38" t="s">
        <v>475</v>
      </c>
      <c r="C90" s="39" t="s">
        <v>64</v>
      </c>
      <c r="D90" s="39">
        <v>4845</v>
      </c>
      <c r="E90" s="36" t="str">
        <f t="shared" si="3"/>
        <v>N</v>
      </c>
      <c r="G90" s="40">
        <v>1</v>
      </c>
      <c r="H90" s="40">
        <v>11</v>
      </c>
      <c r="I90" s="36" t="str">
        <f>IF(AND(ISBLANK(G90),ISBLANK(#REF!),ISBLANK(#REF!),ISBLANK(#REF!)),"",C90)</f>
        <v>noun (m)</v>
      </c>
      <c r="J90" s="36"/>
      <c r="K90" s="36"/>
      <c r="L90" s="36"/>
      <c r="M90" s="35"/>
    </row>
    <row r="91" spans="1:13" x14ac:dyDescent="0.3">
      <c r="A91" s="38" t="s">
        <v>176</v>
      </c>
      <c r="B91" s="38" t="s">
        <v>177</v>
      </c>
      <c r="C91" s="39" t="s">
        <v>39</v>
      </c>
      <c r="D91" s="39">
        <v>1600</v>
      </c>
      <c r="E91" s="36" t="str">
        <f t="shared" si="3"/>
        <v>Y</v>
      </c>
      <c r="G91" s="40">
        <v>1</v>
      </c>
      <c r="H91" s="40">
        <v>11</v>
      </c>
      <c r="I91" s="36" t="str">
        <f>IF(AND(ISBLANK(G91),ISBLANK(#REF!),ISBLANK(#REF!),ISBLANK(#REF!)),"",C91)</f>
        <v>adj</v>
      </c>
      <c r="J91" s="36"/>
      <c r="K91" s="36"/>
      <c r="L91" s="36"/>
      <c r="M91" s="35"/>
    </row>
    <row r="92" spans="1:13" x14ac:dyDescent="0.3">
      <c r="A92" s="38" t="s">
        <v>181</v>
      </c>
      <c r="B92" s="38" t="s">
        <v>182</v>
      </c>
      <c r="C92" s="39" t="s">
        <v>46</v>
      </c>
      <c r="D92" s="39">
        <v>10</v>
      </c>
      <c r="E92" s="36" t="str">
        <f t="shared" si="3"/>
        <v>Y</v>
      </c>
      <c r="G92" s="40">
        <v>1</v>
      </c>
      <c r="H92" s="40">
        <v>11</v>
      </c>
      <c r="I92" s="36" t="str">
        <f>IF(AND(ISBLANK(G92),ISBLANK(#REF!),ISBLANK(#REF!),ISBLANK(#REF!)),"",C92)</f>
        <v>prep</v>
      </c>
      <c r="J92" s="36"/>
      <c r="K92" s="36"/>
      <c r="L92" s="36"/>
      <c r="M92" s="35"/>
    </row>
    <row r="93" spans="1:13" x14ac:dyDescent="0.3">
      <c r="A93" s="38" t="s">
        <v>209</v>
      </c>
      <c r="B93" s="38" t="s">
        <v>210</v>
      </c>
      <c r="C93" s="39" t="s">
        <v>64</v>
      </c>
      <c r="D93" s="39">
        <v>78</v>
      </c>
      <c r="E93" s="36" t="str">
        <f t="shared" si="3"/>
        <v>Y</v>
      </c>
      <c r="G93" s="40">
        <v>1</v>
      </c>
      <c r="H93" s="40">
        <v>12</v>
      </c>
      <c r="I93" s="36" t="str">
        <f>IF(AND(ISBLANK(G93),ISBLANK(#REF!),ISBLANK(#REF!),ISBLANK(#REF!)),"",C93)</f>
        <v>noun (m)</v>
      </c>
      <c r="J93" s="36"/>
      <c r="K93" s="36"/>
      <c r="L93" s="36"/>
      <c r="M93" s="35"/>
    </row>
    <row r="94" spans="1:13" x14ac:dyDescent="0.3">
      <c r="A94" s="38" t="s">
        <v>105</v>
      </c>
      <c r="B94" s="38" t="s">
        <v>106</v>
      </c>
      <c r="C94" s="39" t="s">
        <v>39</v>
      </c>
      <c r="D94" s="39">
        <v>151</v>
      </c>
      <c r="E94" s="36" t="str">
        <f t="shared" si="3"/>
        <v>Y</v>
      </c>
      <c r="G94" s="40">
        <v>1</v>
      </c>
      <c r="H94" s="40">
        <v>12</v>
      </c>
      <c r="I94" s="36" t="str">
        <f>IF(AND(ISBLANK(G94),ISBLANK(#REF!),ISBLANK(#REF!),ISBLANK(#REF!)),"",C94)</f>
        <v>adj</v>
      </c>
      <c r="J94" s="36"/>
      <c r="K94" s="36"/>
      <c r="L94" s="36"/>
      <c r="M94" s="35"/>
    </row>
    <row r="95" spans="1:13" x14ac:dyDescent="0.3">
      <c r="A95" s="38" t="s">
        <v>476</v>
      </c>
      <c r="B95" s="38" t="s">
        <v>477</v>
      </c>
      <c r="C95" s="39" t="s">
        <v>460</v>
      </c>
      <c r="D95" s="39" t="s">
        <v>55</v>
      </c>
      <c r="E95" s="36" t="str">
        <f t="shared" si="3"/>
        <v>N</v>
      </c>
      <c r="G95" s="40">
        <v>1</v>
      </c>
      <c r="H95" s="40">
        <v>14</v>
      </c>
      <c r="I95" s="36" t="str">
        <f>IF(AND(ISBLANK(G95),ISBLANK(#REF!),ISBLANK(#REF!),ISBLANK(#REF!)),"",C95)</f>
        <v>mwp</v>
      </c>
      <c r="J95" s="36"/>
      <c r="K95" s="36"/>
      <c r="L95" s="36"/>
      <c r="M95" s="35"/>
    </row>
    <row r="96" spans="1:13" x14ac:dyDescent="0.3">
      <c r="A96" s="38" t="s">
        <v>478</v>
      </c>
      <c r="B96" s="38" t="s">
        <v>479</v>
      </c>
      <c r="C96" s="39" t="s">
        <v>32</v>
      </c>
      <c r="D96" s="39">
        <v>1820</v>
      </c>
      <c r="E96" s="36" t="str">
        <f t="shared" si="3"/>
        <v>Y</v>
      </c>
      <c r="G96" s="40">
        <v>2</v>
      </c>
      <c r="H96" s="40">
        <v>1</v>
      </c>
      <c r="I96" s="36" t="str">
        <f>IF(AND(ISBLANK(G96),ISBLANK(#REF!),ISBLANK(#REF!),ISBLANK(#REF!)),"",C96)</f>
        <v>verb</v>
      </c>
      <c r="J96" s="36"/>
      <c r="K96" s="36"/>
      <c r="L96" s="36"/>
      <c r="M96" s="35"/>
    </row>
    <row r="97" spans="1:13" x14ac:dyDescent="0.3">
      <c r="A97" s="38" t="s">
        <v>480</v>
      </c>
      <c r="B97" s="38" t="s">
        <v>481</v>
      </c>
      <c r="C97" s="39" t="s">
        <v>32</v>
      </c>
      <c r="D97" s="39">
        <v>630</v>
      </c>
      <c r="E97" s="36" t="str">
        <f t="shared" si="3"/>
        <v>Y</v>
      </c>
      <c r="G97" s="40">
        <v>2</v>
      </c>
      <c r="H97" s="40">
        <v>1</v>
      </c>
      <c r="I97" s="36" t="str">
        <f>IF(AND(ISBLANK(G97),ISBLANK(#REF!),ISBLANK(#REF!),ISBLANK(#REF!)),"",C97)</f>
        <v>verb</v>
      </c>
      <c r="J97" s="36"/>
      <c r="K97" s="36"/>
      <c r="L97" s="36"/>
      <c r="M97" s="35"/>
    </row>
    <row r="98" spans="1:13" x14ac:dyDescent="0.3">
      <c r="A98" s="38" t="s">
        <v>482</v>
      </c>
      <c r="B98" s="38" t="s">
        <v>483</v>
      </c>
      <c r="C98" s="39" t="s">
        <v>32</v>
      </c>
      <c r="D98" s="39">
        <v>345</v>
      </c>
      <c r="E98" s="36" t="str">
        <f t="shared" si="3"/>
        <v>Y</v>
      </c>
      <c r="G98" s="40">
        <v>2</v>
      </c>
      <c r="H98" s="40">
        <v>1</v>
      </c>
      <c r="I98" s="36" t="str">
        <f>IF(AND(ISBLANK(G98),ISBLANK(#REF!),ISBLANK(#REF!),ISBLANK(#REF!)),"",C98)</f>
        <v>verb</v>
      </c>
      <c r="J98" s="36"/>
      <c r="K98" s="36"/>
      <c r="L98" s="36"/>
      <c r="M98" s="35"/>
    </row>
    <row r="99" spans="1:13" x14ac:dyDescent="0.3">
      <c r="A99" s="38" t="s">
        <v>484</v>
      </c>
      <c r="B99" s="38" t="s">
        <v>485</v>
      </c>
      <c r="C99" s="39" t="s">
        <v>73</v>
      </c>
      <c r="D99" s="39">
        <v>2074</v>
      </c>
      <c r="E99" s="36" t="str">
        <f t="shared" si="3"/>
        <v>N</v>
      </c>
      <c r="G99" s="40">
        <v>2</v>
      </c>
      <c r="H99" s="40">
        <v>1</v>
      </c>
      <c r="I99" s="36" t="str">
        <f>IF(AND(ISBLANK(G99),ISBLANK(#REF!),ISBLANK(#REF!),ISBLANK(#REF!)),"",C99)</f>
        <v>noun (f)</v>
      </c>
      <c r="J99" s="36"/>
      <c r="K99" s="36"/>
      <c r="L99" s="36"/>
      <c r="M99" s="35"/>
    </row>
    <row r="100" spans="1:13" x14ac:dyDescent="0.3">
      <c r="A100" s="38" t="s">
        <v>486</v>
      </c>
      <c r="B100" s="38" t="s">
        <v>487</v>
      </c>
      <c r="C100" s="39" t="s">
        <v>39</v>
      </c>
      <c r="D100" s="39">
        <v>822</v>
      </c>
      <c r="E100" s="36" t="str">
        <f t="shared" si="3"/>
        <v>Y</v>
      </c>
      <c r="G100" s="40">
        <v>2</v>
      </c>
      <c r="H100" s="40">
        <v>1</v>
      </c>
      <c r="I100" s="36" t="str">
        <f>IF(AND(ISBLANK(G100),ISBLANK(#REF!),ISBLANK(#REF!),ISBLANK(#REF!)),"",C100)</f>
        <v>adj</v>
      </c>
      <c r="J100" s="36"/>
      <c r="K100" s="36"/>
      <c r="L100" s="36"/>
      <c r="M100" s="35"/>
    </row>
    <row r="101" spans="1:13" x14ac:dyDescent="0.3">
      <c r="A101" s="38" t="s">
        <v>488</v>
      </c>
      <c r="B101" s="38" t="s">
        <v>488</v>
      </c>
      <c r="C101" s="39" t="s">
        <v>39</v>
      </c>
      <c r="D101" s="39">
        <v>215</v>
      </c>
      <c r="E101" s="36" t="str">
        <f t="shared" si="3"/>
        <v>Y</v>
      </c>
      <c r="G101" s="40">
        <v>2</v>
      </c>
      <c r="H101" s="40">
        <v>1</v>
      </c>
      <c r="I101" s="36" t="str">
        <f>IF(AND(ISBLANK(G101),ISBLANK(#REF!),ISBLANK(#REF!),ISBLANK(#REF!)),"",C101)</f>
        <v>adj</v>
      </c>
      <c r="J101" s="36"/>
      <c r="K101" s="36"/>
      <c r="L101" s="36"/>
      <c r="M101" s="35"/>
    </row>
    <row r="102" spans="1:13" x14ac:dyDescent="0.3">
      <c r="A102" s="38" t="s">
        <v>489</v>
      </c>
      <c r="B102" s="38" t="s">
        <v>489</v>
      </c>
      <c r="C102" s="39" t="s">
        <v>39</v>
      </c>
      <c r="D102" s="39">
        <v>833</v>
      </c>
      <c r="E102" s="36" t="s">
        <v>240</v>
      </c>
      <c r="G102" s="40">
        <v>2</v>
      </c>
      <c r="H102" s="40">
        <v>1</v>
      </c>
      <c r="I102" s="36" t="str">
        <f>IF(AND(ISBLANK(G102),ISBLANK(#REF!),ISBLANK(#REF!),ISBLANK(#REF!)),"",C102)</f>
        <v>adj</v>
      </c>
      <c r="J102" s="36"/>
      <c r="K102" s="36"/>
      <c r="L102" s="36"/>
      <c r="M102" s="35"/>
    </row>
    <row r="103" spans="1:13" x14ac:dyDescent="0.3">
      <c r="A103" s="38" t="s">
        <v>490</v>
      </c>
      <c r="B103" s="38" t="s">
        <v>491</v>
      </c>
      <c r="C103" s="39" t="s">
        <v>35</v>
      </c>
      <c r="D103" s="39">
        <v>23</v>
      </c>
      <c r="E103" s="36" t="str">
        <f>IF(D103&lt;=2000,"Y","N")</f>
        <v>Y</v>
      </c>
      <c r="G103" s="40">
        <v>2</v>
      </c>
      <c r="H103" s="40">
        <v>1</v>
      </c>
      <c r="I103" s="36" t="str">
        <f>IF(AND(ISBLANK(G103),ISBLANK(#REF!),ISBLANK(#REF!),ISBLANK(#REF!)),"",C103)</f>
        <v>adv</v>
      </c>
      <c r="J103" s="36"/>
      <c r="K103" s="36"/>
      <c r="L103" s="36"/>
      <c r="M103" s="35"/>
    </row>
    <row r="104" spans="1:13" x14ac:dyDescent="0.3">
      <c r="A104" s="38" t="s">
        <v>492</v>
      </c>
      <c r="B104" s="38" t="s">
        <v>493</v>
      </c>
      <c r="C104" s="39" t="s">
        <v>460</v>
      </c>
      <c r="D104" s="39" t="s">
        <v>55</v>
      </c>
      <c r="E104" s="36"/>
      <c r="G104" s="40">
        <v>2</v>
      </c>
      <c r="H104" s="40">
        <v>1</v>
      </c>
      <c r="I104" s="36" t="str">
        <f>IF(AND(ISBLANK(G104),ISBLANK(#REF!),ISBLANK(#REF!),ISBLANK(#REF!)),"",C104)</f>
        <v>mwp</v>
      </c>
      <c r="J104" s="36"/>
      <c r="K104" s="36"/>
      <c r="L104" s="36"/>
      <c r="M104" s="35"/>
    </row>
    <row r="105" spans="1:13" x14ac:dyDescent="0.3">
      <c r="A105" s="38" t="s">
        <v>494</v>
      </c>
      <c r="B105" s="38" t="s">
        <v>495</v>
      </c>
      <c r="C105" s="39" t="s">
        <v>32</v>
      </c>
      <c r="D105" s="39">
        <v>105</v>
      </c>
      <c r="E105" s="36" t="str">
        <f t="shared" ref="E105:E153" si="4">IF(D105&lt;=2000,"Y","N")</f>
        <v>Y</v>
      </c>
      <c r="G105" s="40">
        <v>2</v>
      </c>
      <c r="H105" s="40">
        <v>2</v>
      </c>
      <c r="I105" s="36" t="str">
        <f>IF(AND(ISBLANK(G105),ISBLANK(#REF!),ISBLANK(#REF!),ISBLANK(#REF!)),"",C105)</f>
        <v>verb</v>
      </c>
      <c r="J105" s="36"/>
      <c r="K105" s="36"/>
      <c r="L105" s="36"/>
      <c r="M105" s="35"/>
    </row>
    <row r="106" spans="1:13" x14ac:dyDescent="0.3">
      <c r="A106" s="38" t="s">
        <v>496</v>
      </c>
      <c r="B106" s="38" t="s">
        <v>497</v>
      </c>
      <c r="C106" s="39" t="s">
        <v>32</v>
      </c>
      <c r="D106" s="39">
        <v>425</v>
      </c>
      <c r="E106" s="36" t="str">
        <f t="shared" si="4"/>
        <v>Y</v>
      </c>
      <c r="G106" s="40">
        <v>2</v>
      </c>
      <c r="H106" s="40">
        <v>2</v>
      </c>
      <c r="I106" s="36" t="str">
        <f>IF(AND(ISBLANK(G106),ISBLANK(#REF!),ISBLANK(#REF!),ISBLANK(#REF!)),"",C106)</f>
        <v>verb</v>
      </c>
      <c r="J106" s="36"/>
      <c r="K106" s="36"/>
      <c r="L106" s="36"/>
      <c r="M106" s="35"/>
    </row>
    <row r="107" spans="1:13" x14ac:dyDescent="0.3">
      <c r="A107" s="38" t="s">
        <v>498</v>
      </c>
      <c r="B107" s="38" t="s">
        <v>499</v>
      </c>
      <c r="C107" s="39" t="s">
        <v>73</v>
      </c>
      <c r="D107" s="39">
        <v>2142</v>
      </c>
      <c r="E107" s="36" t="str">
        <f t="shared" si="4"/>
        <v>N</v>
      </c>
      <c r="G107" s="40">
        <v>2</v>
      </c>
      <c r="H107" s="40">
        <v>2</v>
      </c>
      <c r="I107" s="36" t="str">
        <f>IF(AND(ISBLANK(G107),ISBLANK(#REF!),ISBLANK(#REF!),ISBLANK(#REF!)),"",C107)</f>
        <v>noun (f)</v>
      </c>
      <c r="J107" s="36"/>
      <c r="K107" s="36"/>
      <c r="L107" s="36"/>
      <c r="M107" s="35"/>
    </row>
    <row r="108" spans="1:13" x14ac:dyDescent="0.3">
      <c r="A108" s="38" t="s">
        <v>500</v>
      </c>
      <c r="B108" s="38" t="s">
        <v>501</v>
      </c>
      <c r="C108" s="39" t="s">
        <v>64</v>
      </c>
      <c r="D108" s="39">
        <v>2908</v>
      </c>
      <c r="E108" s="36" t="str">
        <f t="shared" si="4"/>
        <v>N</v>
      </c>
      <c r="G108" s="40">
        <v>2</v>
      </c>
      <c r="H108" s="40">
        <v>2</v>
      </c>
      <c r="I108" s="36" t="str">
        <f>IF(AND(ISBLANK(G108),ISBLANK(#REF!),ISBLANK(#REF!),ISBLANK(#REF!)),"",C108)</f>
        <v>noun (m)</v>
      </c>
      <c r="J108" s="36"/>
      <c r="K108" s="36"/>
      <c r="L108" s="36"/>
      <c r="M108" s="35"/>
    </row>
    <row r="109" spans="1:13" x14ac:dyDescent="0.3">
      <c r="A109" s="38" t="s">
        <v>502</v>
      </c>
      <c r="B109" s="38" t="s">
        <v>503</v>
      </c>
      <c r="C109" s="39" t="s">
        <v>64</v>
      </c>
      <c r="D109" s="39">
        <v>848</v>
      </c>
      <c r="E109" s="36" t="str">
        <f t="shared" si="4"/>
        <v>Y</v>
      </c>
      <c r="G109" s="40">
        <v>2</v>
      </c>
      <c r="H109" s="40">
        <v>2</v>
      </c>
      <c r="I109" s="36" t="str">
        <f>IF(AND(ISBLANK(G109),ISBLANK(#REF!),ISBLANK(#REF!),ISBLANK(#REF!)),"",C109)</f>
        <v>noun (m)</v>
      </c>
      <c r="J109" s="89"/>
      <c r="K109" s="36"/>
      <c r="L109" s="36"/>
      <c r="M109" s="35"/>
    </row>
    <row r="110" spans="1:13" x14ac:dyDescent="0.3">
      <c r="A110" s="38" t="s">
        <v>504</v>
      </c>
      <c r="B110" s="38" t="s">
        <v>505</v>
      </c>
      <c r="C110" s="39" t="s">
        <v>73</v>
      </c>
      <c r="D110" s="39">
        <v>325</v>
      </c>
      <c r="E110" s="36" t="str">
        <f t="shared" si="4"/>
        <v>Y</v>
      </c>
      <c r="G110" s="40">
        <v>2</v>
      </c>
      <c r="H110" s="40">
        <v>2</v>
      </c>
      <c r="I110" s="36" t="str">
        <f>IF(AND(ISBLANK(G110),ISBLANK(#REF!),ISBLANK(#REF!),ISBLANK(#REF!)),"",C110)</f>
        <v>noun (f)</v>
      </c>
      <c r="J110" s="36"/>
      <c r="K110" s="36"/>
      <c r="L110" s="36"/>
      <c r="M110" s="35"/>
    </row>
    <row r="111" spans="1:13" x14ac:dyDescent="0.3">
      <c r="A111" s="38" t="s">
        <v>506</v>
      </c>
      <c r="B111" s="38" t="s">
        <v>507</v>
      </c>
      <c r="C111" s="39" t="s">
        <v>64</v>
      </c>
      <c r="D111" s="39">
        <v>1801</v>
      </c>
      <c r="E111" s="36" t="str">
        <f t="shared" si="4"/>
        <v>Y</v>
      </c>
      <c r="G111" s="40">
        <v>2</v>
      </c>
      <c r="H111" s="40">
        <v>2</v>
      </c>
      <c r="I111" s="36" t="str">
        <f>IF(AND(ISBLANK(G111),ISBLANK(#REF!),ISBLANK(#REF!),ISBLANK(#REF!)),"",C111)</f>
        <v>noun (m)</v>
      </c>
      <c r="J111" s="36"/>
      <c r="K111" s="36"/>
      <c r="L111" s="36"/>
      <c r="M111" s="35"/>
    </row>
    <row r="112" spans="1:13" x14ac:dyDescent="0.3">
      <c r="A112" s="38" t="s">
        <v>508</v>
      </c>
      <c r="B112" s="38" t="s">
        <v>509</v>
      </c>
      <c r="C112" s="39" t="s">
        <v>53</v>
      </c>
      <c r="D112" s="39">
        <v>6</v>
      </c>
      <c r="E112" s="36" t="str">
        <f t="shared" si="4"/>
        <v>Y</v>
      </c>
      <c r="G112" s="40">
        <v>2</v>
      </c>
      <c r="H112" s="40">
        <v>2</v>
      </c>
      <c r="I112" s="36" t="str">
        <f>IF(AND(ISBLANK(G112),ISBLANK(#REF!),ISBLANK(#REF!),ISBLANK(#REF!)),"",C112)</f>
        <v>conj</v>
      </c>
      <c r="J112" s="36"/>
      <c r="K112" s="36"/>
      <c r="L112" s="36"/>
      <c r="M112" s="35"/>
    </row>
    <row r="113" spans="1:13" x14ac:dyDescent="0.3">
      <c r="A113" s="38" t="s">
        <v>510</v>
      </c>
      <c r="B113" s="38" t="s">
        <v>511</v>
      </c>
      <c r="C113" s="39" t="s">
        <v>53</v>
      </c>
      <c r="D113" s="39">
        <v>30</v>
      </c>
      <c r="E113" s="36" t="str">
        <f t="shared" si="4"/>
        <v>Y</v>
      </c>
      <c r="G113" s="40">
        <v>2</v>
      </c>
      <c r="H113" s="40">
        <v>2</v>
      </c>
      <c r="I113" s="36" t="str">
        <f>IF(AND(ISBLANK(G113),ISBLANK(#REF!),ISBLANK(#REF!),ISBLANK(#REF!)),"",C113)</f>
        <v>conj</v>
      </c>
      <c r="J113" s="36"/>
      <c r="K113" s="36"/>
      <c r="L113" s="36"/>
      <c r="M113" s="35"/>
    </row>
    <row r="114" spans="1:13" ht="17.399999999999999" x14ac:dyDescent="0.3">
      <c r="A114" s="38" t="s">
        <v>512</v>
      </c>
      <c r="B114" s="38" t="s">
        <v>513</v>
      </c>
      <c r="C114" s="39" t="s">
        <v>46</v>
      </c>
      <c r="D114" s="39">
        <v>4</v>
      </c>
      <c r="E114" s="36" t="str">
        <f t="shared" si="4"/>
        <v>Y</v>
      </c>
      <c r="G114" s="40">
        <v>2</v>
      </c>
      <c r="H114" s="40">
        <v>2</v>
      </c>
      <c r="I114" s="36" t="str">
        <f>IF(AND(ISBLANK(G114),ISBLANK(#REF!),ISBLANK(#REF!),ISBLANK(#REF!)),"",C114)</f>
        <v>prep</v>
      </c>
      <c r="J114" s="35"/>
      <c r="K114" s="36"/>
      <c r="L114" s="36"/>
      <c r="M114" s="35"/>
    </row>
    <row r="115" spans="1:13" x14ac:dyDescent="0.3">
      <c r="A115" s="38" t="s">
        <v>514</v>
      </c>
      <c r="B115" s="38" t="s">
        <v>515</v>
      </c>
      <c r="C115" s="39" t="s">
        <v>32</v>
      </c>
      <c r="D115" s="39">
        <v>46</v>
      </c>
      <c r="E115" s="36" t="str">
        <f t="shared" si="4"/>
        <v>Y</v>
      </c>
      <c r="G115" s="40">
        <v>2</v>
      </c>
      <c r="H115" s="40">
        <v>3</v>
      </c>
      <c r="I115" s="36" t="str">
        <f>IF(AND(ISBLANK(G115),ISBLANK(#REF!),ISBLANK(#REF!),ISBLANK(#REF!)),"",C115)</f>
        <v>verb</v>
      </c>
      <c r="J115" s="36"/>
      <c r="K115" s="36"/>
      <c r="L115" s="36"/>
      <c r="M115" s="35"/>
    </row>
    <row r="116" spans="1:13" x14ac:dyDescent="0.3">
      <c r="A116" s="38" t="s">
        <v>516</v>
      </c>
      <c r="B116" s="38" t="s">
        <v>517</v>
      </c>
      <c r="C116" s="39" t="s">
        <v>32</v>
      </c>
      <c r="D116" s="39">
        <v>368</v>
      </c>
      <c r="E116" s="36" t="str">
        <f t="shared" si="4"/>
        <v>Y</v>
      </c>
      <c r="G116" s="40">
        <v>2</v>
      </c>
      <c r="H116" s="40">
        <v>3</v>
      </c>
      <c r="I116" s="36" t="str">
        <f>IF(AND(ISBLANK(G116),ISBLANK(#REF!),ISBLANK(#REF!),ISBLANK(#REF!)),"",C116)</f>
        <v>verb</v>
      </c>
      <c r="J116" s="36"/>
      <c r="K116" s="36"/>
      <c r="L116" s="36"/>
      <c r="M116" s="35"/>
    </row>
    <row r="117" spans="1:13" x14ac:dyDescent="0.3">
      <c r="A117" s="38" t="s">
        <v>518</v>
      </c>
      <c r="B117" s="38" t="s">
        <v>519</v>
      </c>
      <c r="C117" s="39" t="s">
        <v>32</v>
      </c>
      <c r="D117" s="39">
        <v>83</v>
      </c>
      <c r="E117" s="36" t="str">
        <f t="shared" si="4"/>
        <v>Y</v>
      </c>
      <c r="G117" s="40">
        <v>2</v>
      </c>
      <c r="H117" s="40">
        <v>3</v>
      </c>
      <c r="I117" s="36" t="str">
        <f>IF(AND(ISBLANK(G117),ISBLANK(#REF!),ISBLANK(#REF!),ISBLANK(#REF!)),"",C117)</f>
        <v>verb</v>
      </c>
      <c r="J117" s="36"/>
      <c r="K117" s="36"/>
      <c r="L117" s="36"/>
      <c r="M117" s="35"/>
    </row>
    <row r="118" spans="1:13" x14ac:dyDescent="0.3">
      <c r="A118" s="38" t="s">
        <v>520</v>
      </c>
      <c r="B118" s="38" t="s">
        <v>521</v>
      </c>
      <c r="C118" s="39" t="s">
        <v>73</v>
      </c>
      <c r="D118" s="39">
        <v>172</v>
      </c>
      <c r="E118" s="36" t="str">
        <f t="shared" si="4"/>
        <v>Y</v>
      </c>
      <c r="G118" s="40">
        <v>2</v>
      </c>
      <c r="H118" s="40">
        <v>3</v>
      </c>
      <c r="I118" s="36" t="str">
        <f>IF(AND(ISBLANK(G118),ISBLANK(#REF!),ISBLANK(#REF!),ISBLANK(#REF!)),"",C118)</f>
        <v>noun (f)</v>
      </c>
      <c r="J118" s="36"/>
      <c r="K118" s="36"/>
      <c r="L118" s="36"/>
      <c r="M118" s="35"/>
    </row>
    <row r="119" spans="1:13" x14ac:dyDescent="0.3">
      <c r="A119" s="38" t="s">
        <v>522</v>
      </c>
      <c r="B119" s="38" t="s">
        <v>523</v>
      </c>
      <c r="C119" s="39" t="s">
        <v>64</v>
      </c>
      <c r="D119" s="39">
        <v>1043</v>
      </c>
      <c r="E119" s="36" t="str">
        <f t="shared" si="4"/>
        <v>Y</v>
      </c>
      <c r="G119" s="40">
        <v>2</v>
      </c>
      <c r="H119" s="40">
        <v>3</v>
      </c>
      <c r="I119" s="36" t="str">
        <f>IF(AND(ISBLANK(G119),ISBLANK(#REF!),ISBLANK(#REF!),ISBLANK(#REF!)),"",C119)</f>
        <v>noun (m)</v>
      </c>
      <c r="J119" s="36"/>
      <c r="K119" s="36"/>
      <c r="L119" s="36"/>
      <c r="M119" s="35"/>
    </row>
    <row r="120" spans="1:13" x14ac:dyDescent="0.3">
      <c r="A120" s="38" t="s">
        <v>524</v>
      </c>
      <c r="B120" s="38" t="s">
        <v>525</v>
      </c>
      <c r="C120" s="39" t="s">
        <v>73</v>
      </c>
      <c r="D120" s="39">
        <v>645</v>
      </c>
      <c r="E120" s="36" t="str">
        <f t="shared" si="4"/>
        <v>Y</v>
      </c>
      <c r="G120" s="40">
        <v>2</v>
      </c>
      <c r="H120" s="40">
        <v>4</v>
      </c>
      <c r="I120" s="36" t="str">
        <f>IF(AND(ISBLANK(G120),ISBLANK(#REF!),ISBLANK(#REF!),ISBLANK(#REF!)),"",C120)</f>
        <v>noun (f)</v>
      </c>
      <c r="J120" s="35"/>
      <c r="K120" s="36"/>
      <c r="L120" s="36"/>
      <c r="M120" s="35"/>
    </row>
    <row r="121" spans="1:13" x14ac:dyDescent="0.3">
      <c r="A121" s="38" t="s">
        <v>526</v>
      </c>
      <c r="B121" s="38" t="s">
        <v>527</v>
      </c>
      <c r="C121" s="39" t="s">
        <v>64</v>
      </c>
      <c r="D121" s="39">
        <v>569</v>
      </c>
      <c r="E121" s="36" t="str">
        <f t="shared" si="4"/>
        <v>Y</v>
      </c>
      <c r="G121" s="40">
        <v>2</v>
      </c>
      <c r="H121" s="40">
        <v>4</v>
      </c>
      <c r="I121" s="36" t="str">
        <f>IF(AND(ISBLANK(G121),ISBLANK(#REF!),ISBLANK(#REF!),ISBLANK(#REF!)),"",C121)</f>
        <v>noun (m)</v>
      </c>
      <c r="J121" s="36"/>
      <c r="K121" s="36"/>
      <c r="L121" s="36"/>
      <c r="M121" s="35"/>
    </row>
    <row r="122" spans="1:13" x14ac:dyDescent="0.3">
      <c r="A122" s="38" t="s">
        <v>528</v>
      </c>
      <c r="B122" s="38" t="s">
        <v>529</v>
      </c>
      <c r="C122" s="39" t="s">
        <v>73</v>
      </c>
      <c r="D122" s="39">
        <v>1558</v>
      </c>
      <c r="E122" s="36" t="str">
        <f t="shared" si="4"/>
        <v>Y</v>
      </c>
      <c r="G122" s="42">
        <v>2</v>
      </c>
      <c r="H122" s="42">
        <v>3</v>
      </c>
      <c r="I122" s="36" t="str">
        <f>IF(AND(ISBLANK(G122),ISBLANK(#REF!),ISBLANK(#REF!),ISBLANK(#REF!)),"",C122)</f>
        <v>noun (f)</v>
      </c>
      <c r="J122" s="36"/>
      <c r="K122" s="36"/>
      <c r="L122" s="36"/>
      <c r="M122" s="35"/>
    </row>
    <row r="123" spans="1:13" x14ac:dyDescent="0.3">
      <c r="A123" s="38" t="s">
        <v>530</v>
      </c>
      <c r="B123" s="38" t="s">
        <v>531</v>
      </c>
      <c r="C123" s="39" t="s">
        <v>56</v>
      </c>
      <c r="D123" s="39">
        <v>1</v>
      </c>
      <c r="E123" s="36" t="str">
        <f t="shared" si="4"/>
        <v>Y</v>
      </c>
      <c r="G123" s="40">
        <v>2</v>
      </c>
      <c r="H123" s="40">
        <v>3</v>
      </c>
      <c r="I123" s="36" t="str">
        <f>IF(AND(ISBLANK(G123),ISBLANK(#REF!),ISBLANK(#REF!),ISBLANK(#REF!)),"",C123)</f>
        <v>det</v>
      </c>
      <c r="J123" s="36"/>
      <c r="K123" s="36"/>
      <c r="L123" s="36"/>
      <c r="M123" s="35"/>
    </row>
    <row r="124" spans="1:13" x14ac:dyDescent="0.3">
      <c r="A124" s="38" t="s">
        <v>532</v>
      </c>
      <c r="B124" s="38" t="s">
        <v>533</v>
      </c>
      <c r="C124" s="39" t="s">
        <v>56</v>
      </c>
      <c r="D124" s="39">
        <v>1</v>
      </c>
      <c r="E124" s="36" t="str">
        <f t="shared" si="4"/>
        <v>Y</v>
      </c>
      <c r="G124" s="40">
        <v>2</v>
      </c>
      <c r="H124" s="40">
        <v>3</v>
      </c>
      <c r="I124" s="36" t="str">
        <f>IF(AND(ISBLANK(G124),ISBLANK(#REF!),ISBLANK(#REF!),ISBLANK(#REF!)),"",C124)</f>
        <v>det</v>
      </c>
      <c r="J124" s="36"/>
      <c r="K124" s="36"/>
      <c r="L124" s="36"/>
      <c r="M124" s="35"/>
    </row>
    <row r="125" spans="1:13" ht="17.399999999999999" x14ac:dyDescent="0.3">
      <c r="A125" s="38" t="s">
        <v>534</v>
      </c>
      <c r="B125" s="38" t="s">
        <v>535</v>
      </c>
      <c r="C125" s="39" t="s">
        <v>46</v>
      </c>
      <c r="D125" s="39">
        <v>4</v>
      </c>
      <c r="E125" s="36" t="str">
        <f t="shared" si="4"/>
        <v>Y</v>
      </c>
      <c r="G125" s="40">
        <v>2</v>
      </c>
      <c r="H125" s="40">
        <v>3</v>
      </c>
      <c r="I125" s="36" t="str">
        <f>IF(AND(ISBLANK(G125),ISBLANK(#REF!),ISBLANK(#REF!),ISBLANK(#REF!)),"",C125)</f>
        <v>prep</v>
      </c>
      <c r="J125" s="36"/>
      <c r="K125" s="36"/>
      <c r="L125" s="36"/>
      <c r="M125" s="35"/>
    </row>
    <row r="126" spans="1:13" x14ac:dyDescent="0.3">
      <c r="A126" s="38" t="s">
        <v>536</v>
      </c>
      <c r="B126" s="38" t="s">
        <v>537</v>
      </c>
      <c r="C126" s="39" t="s">
        <v>73</v>
      </c>
      <c r="D126" s="39">
        <v>1490</v>
      </c>
      <c r="E126" s="36" t="str">
        <f t="shared" si="4"/>
        <v>Y</v>
      </c>
      <c r="G126" s="40">
        <v>2</v>
      </c>
      <c r="H126" s="40">
        <v>4</v>
      </c>
      <c r="I126" s="36" t="str">
        <f>IF(AND(ISBLANK(G126),ISBLANK(#REF!),ISBLANK(#REF!),ISBLANK(#REF!)),"",C126)</f>
        <v>noun (f)</v>
      </c>
      <c r="J126" s="36"/>
      <c r="K126" s="36"/>
      <c r="L126" s="36"/>
      <c r="M126" s="35"/>
    </row>
    <row r="127" spans="1:13" x14ac:dyDescent="0.3">
      <c r="A127" s="38" t="s">
        <v>538</v>
      </c>
      <c r="B127" s="38" t="s">
        <v>539</v>
      </c>
      <c r="C127" s="39" t="s">
        <v>73</v>
      </c>
      <c r="D127" s="39">
        <v>629</v>
      </c>
      <c r="E127" s="36" t="str">
        <f t="shared" si="4"/>
        <v>Y</v>
      </c>
      <c r="G127" s="40">
        <v>2</v>
      </c>
      <c r="H127" s="40">
        <v>4</v>
      </c>
      <c r="I127" s="36" t="str">
        <f>IF(AND(ISBLANK(G127),ISBLANK(#REF!),ISBLANK(#REF!),ISBLANK(#REF!)),"",C127)</f>
        <v>noun (f)</v>
      </c>
      <c r="J127" s="36"/>
      <c r="K127" s="36"/>
      <c r="L127" s="36"/>
      <c r="M127" s="35"/>
    </row>
    <row r="128" spans="1:13" x14ac:dyDescent="0.3">
      <c r="A128" s="38" t="s">
        <v>540</v>
      </c>
      <c r="B128" s="38" t="s">
        <v>541</v>
      </c>
      <c r="C128" s="39" t="s">
        <v>64</v>
      </c>
      <c r="D128" s="39">
        <v>896</v>
      </c>
      <c r="E128" s="36" t="str">
        <f t="shared" si="4"/>
        <v>Y</v>
      </c>
      <c r="G128" s="42">
        <v>2</v>
      </c>
      <c r="H128" s="42">
        <v>4</v>
      </c>
      <c r="I128" s="36" t="str">
        <f>IF(AND(ISBLANK(G128),ISBLANK(#REF!),ISBLANK(#REF!),ISBLANK(#REF!)),"",C128)</f>
        <v>noun (m)</v>
      </c>
      <c r="J128" s="36"/>
      <c r="K128" s="36"/>
      <c r="L128" s="36"/>
      <c r="M128" s="35"/>
    </row>
    <row r="129" spans="1:13" x14ac:dyDescent="0.3">
      <c r="A129" s="38" t="s">
        <v>542</v>
      </c>
      <c r="B129" s="38" t="s">
        <v>543</v>
      </c>
      <c r="C129" s="39" t="s">
        <v>64</v>
      </c>
      <c r="D129" s="39">
        <v>1599</v>
      </c>
      <c r="E129" s="36" t="str">
        <f t="shared" si="4"/>
        <v>Y</v>
      </c>
      <c r="G129" s="40">
        <v>2</v>
      </c>
      <c r="H129" s="40">
        <v>4</v>
      </c>
      <c r="I129" s="36" t="str">
        <f>IF(AND(ISBLANK(G129),ISBLANK(#REF!),ISBLANK(#REF!),ISBLANK(#REF!)),"",C129)</f>
        <v>noun (m)</v>
      </c>
      <c r="J129" s="36"/>
      <c r="K129" s="36"/>
      <c r="L129" s="36"/>
      <c r="M129" s="35"/>
    </row>
    <row r="130" spans="1:13" ht="17.399999999999999" x14ac:dyDescent="0.3">
      <c r="A130" s="38" t="s">
        <v>544</v>
      </c>
      <c r="B130" s="38" t="s">
        <v>545</v>
      </c>
      <c r="C130" s="39" t="s">
        <v>39</v>
      </c>
      <c r="D130" s="39">
        <v>59</v>
      </c>
      <c r="E130" s="36" t="str">
        <f t="shared" si="4"/>
        <v>Y</v>
      </c>
      <c r="G130" s="40">
        <v>2</v>
      </c>
      <c r="H130" s="40">
        <v>4</v>
      </c>
      <c r="I130" s="36" t="str">
        <f>IF(AND(ISBLANK(G130),ISBLANK(#REF!),ISBLANK(#REF!),ISBLANK(#REF!)),"",C130)</f>
        <v>adj</v>
      </c>
      <c r="J130" s="36"/>
      <c r="K130" s="36"/>
      <c r="L130" s="36"/>
      <c r="M130" s="35"/>
    </row>
    <row r="131" spans="1:13" ht="17.399999999999999" x14ac:dyDescent="0.3">
      <c r="A131" s="38" t="s">
        <v>546</v>
      </c>
      <c r="B131" s="38" t="s">
        <v>547</v>
      </c>
      <c r="C131" s="39" t="s">
        <v>39</v>
      </c>
      <c r="D131" s="39">
        <v>138</v>
      </c>
      <c r="E131" s="36" t="str">
        <f t="shared" si="4"/>
        <v>Y</v>
      </c>
      <c r="G131" s="40">
        <v>2</v>
      </c>
      <c r="H131" s="40">
        <v>4</v>
      </c>
      <c r="I131" s="36" t="str">
        <f>IF(AND(ISBLANK(G131),ISBLANK(#REF!),ISBLANK(#REF!),ISBLANK(#REF!)),"",C131)</f>
        <v>adj</v>
      </c>
      <c r="J131" s="36"/>
      <c r="K131" s="36"/>
      <c r="L131" s="36"/>
      <c r="M131" s="35"/>
    </row>
    <row r="132" spans="1:13" ht="17.399999999999999" x14ac:dyDescent="0.3">
      <c r="A132" s="38" t="s">
        <v>548</v>
      </c>
      <c r="B132" s="38" t="s">
        <v>549</v>
      </c>
      <c r="C132" s="39" t="s">
        <v>46</v>
      </c>
      <c r="D132" s="39">
        <v>2</v>
      </c>
      <c r="E132" s="36" t="str">
        <f t="shared" si="4"/>
        <v>Y</v>
      </c>
      <c r="G132" s="40">
        <v>2</v>
      </c>
      <c r="H132" s="40">
        <v>4</v>
      </c>
      <c r="I132" s="36" t="str">
        <f>IF(AND(ISBLANK(G132),ISBLANK(#REF!),ISBLANK(#REF!),ISBLANK(#REF!)),"",C132)</f>
        <v>prep</v>
      </c>
      <c r="J132" s="36"/>
      <c r="K132" s="36"/>
      <c r="L132" s="36"/>
      <c r="M132" s="35"/>
    </row>
    <row r="133" spans="1:13" x14ac:dyDescent="0.3">
      <c r="A133" s="38" t="s">
        <v>550</v>
      </c>
      <c r="B133" s="38" t="s">
        <v>551</v>
      </c>
      <c r="C133" s="39" t="s">
        <v>32</v>
      </c>
      <c r="D133" s="39">
        <v>1338</v>
      </c>
      <c r="E133" s="36" t="str">
        <f t="shared" si="4"/>
        <v>Y</v>
      </c>
      <c r="G133" s="42">
        <v>2</v>
      </c>
      <c r="H133" s="42">
        <v>5</v>
      </c>
      <c r="I133" s="36" t="str">
        <f>IF(AND(ISBLANK(G133),ISBLANK(#REF!),ISBLANK(#REF!),ISBLANK(#REF!)),"",C133)</f>
        <v>verb</v>
      </c>
      <c r="J133" s="35"/>
      <c r="K133" s="36"/>
      <c r="L133" s="36"/>
      <c r="M133" s="35"/>
    </row>
    <row r="134" spans="1:13" x14ac:dyDescent="0.3">
      <c r="A134" s="38" t="s">
        <v>552</v>
      </c>
      <c r="B134" s="38" t="s">
        <v>553</v>
      </c>
      <c r="C134" s="39" t="s">
        <v>32</v>
      </c>
      <c r="D134" s="39">
        <v>90</v>
      </c>
      <c r="E134" s="36" t="str">
        <f t="shared" si="4"/>
        <v>Y</v>
      </c>
      <c r="G134" s="40">
        <v>2</v>
      </c>
      <c r="H134" s="40">
        <v>5</v>
      </c>
      <c r="I134" s="36" t="str">
        <f>IF(AND(ISBLANK(G134),ISBLANK(#REF!),ISBLANK(#REF!),ISBLANK(#REF!)),"",C134)</f>
        <v>verb</v>
      </c>
      <c r="J134" s="35"/>
      <c r="K134" s="36"/>
      <c r="L134" s="36"/>
      <c r="M134" s="35"/>
    </row>
    <row r="135" spans="1:13" x14ac:dyDescent="0.3">
      <c r="A135" s="90" t="s">
        <v>554</v>
      </c>
      <c r="B135" s="46" t="s">
        <v>555</v>
      </c>
      <c r="C135" s="36" t="s">
        <v>64</v>
      </c>
      <c r="D135" s="36">
        <v>467</v>
      </c>
      <c r="E135" s="36" t="str">
        <f t="shared" si="4"/>
        <v>Y</v>
      </c>
      <c r="G135" s="42">
        <v>2</v>
      </c>
      <c r="H135" s="42">
        <v>5</v>
      </c>
      <c r="I135" s="36" t="str">
        <f>IF(AND(ISBLANK(G135),ISBLANK(#REF!),ISBLANK(#REF!),ISBLANK(#REF!)),"",C135)</f>
        <v>noun (m)</v>
      </c>
      <c r="J135" s="36"/>
      <c r="K135" s="36"/>
      <c r="L135" s="36"/>
      <c r="M135" s="35"/>
    </row>
    <row r="136" spans="1:13" x14ac:dyDescent="0.3">
      <c r="A136" s="46" t="s">
        <v>556</v>
      </c>
      <c r="B136" s="46" t="s">
        <v>557</v>
      </c>
      <c r="C136" s="36" t="s">
        <v>73</v>
      </c>
      <c r="D136" s="36">
        <v>467</v>
      </c>
      <c r="E136" s="36" t="str">
        <f t="shared" si="4"/>
        <v>Y</v>
      </c>
      <c r="G136" s="40">
        <v>2</v>
      </c>
      <c r="H136" s="40">
        <v>5</v>
      </c>
      <c r="I136" s="36" t="str">
        <f>IF(AND(ISBLANK(G136),ISBLANK(#REF!),ISBLANK(#REF!),ISBLANK(#REF!)),"",C136)</f>
        <v>noun (f)</v>
      </c>
      <c r="J136" s="36"/>
      <c r="K136" s="36"/>
      <c r="L136" s="36"/>
      <c r="M136" s="35"/>
    </row>
    <row r="137" spans="1:13" x14ac:dyDescent="0.3">
      <c r="A137" s="38" t="s">
        <v>558</v>
      </c>
      <c r="B137" s="38" t="s">
        <v>559</v>
      </c>
      <c r="C137" s="39" t="s">
        <v>64</v>
      </c>
      <c r="D137" s="39">
        <v>2724</v>
      </c>
      <c r="E137" s="36" t="str">
        <f t="shared" si="4"/>
        <v>N</v>
      </c>
      <c r="G137" s="42">
        <v>2</v>
      </c>
      <c r="H137" s="42">
        <v>5</v>
      </c>
      <c r="I137" s="36" t="str">
        <f>IF(AND(ISBLANK(G137),ISBLANK(#REF!),ISBLANK(#REF!),ISBLANK(#REF!)),"",C137)</f>
        <v>noun (m)</v>
      </c>
      <c r="J137" s="35"/>
      <c r="K137" s="36"/>
      <c r="L137" s="36"/>
      <c r="M137" s="35"/>
    </row>
    <row r="138" spans="1:13" x14ac:dyDescent="0.3">
      <c r="A138" s="38" t="s">
        <v>560</v>
      </c>
      <c r="B138" s="38" t="s">
        <v>561</v>
      </c>
      <c r="C138" s="39" t="s">
        <v>64</v>
      </c>
      <c r="D138" s="39">
        <v>2475</v>
      </c>
      <c r="E138" s="36" t="str">
        <f t="shared" si="4"/>
        <v>N</v>
      </c>
      <c r="G138" s="40">
        <v>2</v>
      </c>
      <c r="H138" s="40">
        <v>5</v>
      </c>
      <c r="I138" s="36" t="str">
        <f>IF(AND(ISBLANK(G138),ISBLANK(#REF!),ISBLANK(#REF!),ISBLANK(#REF!)),"",C138)</f>
        <v>noun (m)</v>
      </c>
      <c r="J138" s="35"/>
      <c r="K138" s="36"/>
      <c r="L138" s="36"/>
      <c r="M138" s="35"/>
    </row>
    <row r="139" spans="1:13" x14ac:dyDescent="0.3">
      <c r="A139" s="38" t="s">
        <v>562</v>
      </c>
      <c r="B139" s="38" t="s">
        <v>563</v>
      </c>
      <c r="C139" s="39" t="s">
        <v>564</v>
      </c>
      <c r="D139" s="39">
        <v>60</v>
      </c>
      <c r="E139" s="36" t="str">
        <f t="shared" si="4"/>
        <v>Y</v>
      </c>
      <c r="G139" s="42">
        <v>2</v>
      </c>
      <c r="H139" s="42">
        <v>5</v>
      </c>
      <c r="I139" s="36" t="str">
        <f>IF(AND(ISBLANK(G139),ISBLANK(#REF!),ISBLANK(#REF!),ISBLANK(#REF!)),"",C139)</f>
        <v>adj (m)</v>
      </c>
      <c r="J139" s="36"/>
      <c r="K139" s="36"/>
      <c r="L139" s="36"/>
      <c r="M139" s="35"/>
    </row>
    <row r="140" spans="1:13" x14ac:dyDescent="0.3">
      <c r="A140" s="38" t="s">
        <v>565</v>
      </c>
      <c r="B140" s="38" t="s">
        <v>566</v>
      </c>
      <c r="C140" s="39" t="s">
        <v>567</v>
      </c>
      <c r="D140" s="39">
        <v>60</v>
      </c>
      <c r="E140" s="36" t="str">
        <f t="shared" si="4"/>
        <v>Y</v>
      </c>
      <c r="G140" s="40">
        <v>2</v>
      </c>
      <c r="H140" s="40">
        <v>5</v>
      </c>
      <c r="I140" s="36" t="str">
        <f>IF(AND(ISBLANK(G140),ISBLANK(#REF!),ISBLANK(#REF!),ISBLANK(#REF!)),"",C140)</f>
        <v>adj (f)</v>
      </c>
      <c r="J140" s="36"/>
      <c r="K140" s="36"/>
      <c r="L140" s="36"/>
      <c r="M140" s="35"/>
    </row>
    <row r="141" spans="1:13" x14ac:dyDescent="0.3">
      <c r="A141" s="38" t="s">
        <v>568</v>
      </c>
      <c r="B141" s="38" t="s">
        <v>569</v>
      </c>
      <c r="C141" s="39" t="s">
        <v>39</v>
      </c>
      <c r="D141" s="39">
        <v>330</v>
      </c>
      <c r="E141" s="36" t="str">
        <f t="shared" si="4"/>
        <v>Y</v>
      </c>
      <c r="G141" s="42">
        <v>2</v>
      </c>
      <c r="H141" s="42">
        <v>5</v>
      </c>
      <c r="I141" s="36" t="str">
        <f>IF(AND(ISBLANK(G141),ISBLANK(#REF!),ISBLANK(#REF!),ISBLANK(#REF!)),"",C141)</f>
        <v>adj</v>
      </c>
      <c r="J141" s="36"/>
      <c r="K141" s="36"/>
      <c r="L141" s="36"/>
      <c r="M141" s="35"/>
    </row>
    <row r="142" spans="1:13" x14ac:dyDescent="0.3">
      <c r="A142" s="38" t="s">
        <v>570</v>
      </c>
      <c r="B142" s="38" t="s">
        <v>571</v>
      </c>
      <c r="C142" s="39" t="s">
        <v>39</v>
      </c>
      <c r="D142" s="39">
        <v>330</v>
      </c>
      <c r="E142" s="36" t="str">
        <f t="shared" si="4"/>
        <v>Y</v>
      </c>
      <c r="F142" s="39" t="s">
        <v>568</v>
      </c>
      <c r="G142" s="40">
        <v>2</v>
      </c>
      <c r="H142" s="40">
        <v>5</v>
      </c>
      <c r="I142" s="36" t="str">
        <f>IF(AND(ISBLANK(G142),ISBLANK(#REF!),ISBLANK(#REF!),ISBLANK(#REF!)),"",C142)</f>
        <v>adj</v>
      </c>
      <c r="J142" s="35"/>
      <c r="K142" s="36"/>
      <c r="L142" s="36"/>
      <c r="M142" s="35"/>
    </row>
    <row r="143" spans="1:13" x14ac:dyDescent="0.3">
      <c r="A143" s="38" t="s">
        <v>572</v>
      </c>
      <c r="B143" s="38" t="s">
        <v>573</v>
      </c>
      <c r="C143" s="39" t="s">
        <v>46</v>
      </c>
      <c r="D143" s="39">
        <v>1103</v>
      </c>
      <c r="E143" s="36" t="str">
        <f t="shared" si="4"/>
        <v>Y</v>
      </c>
      <c r="G143" s="40">
        <v>2</v>
      </c>
      <c r="H143" s="40">
        <v>5</v>
      </c>
      <c r="I143" s="36" t="str">
        <f>IF(AND(ISBLANK(G143),ISBLANK(#REF!),ISBLANK(#REF!),ISBLANK(#REF!)),"",C143)</f>
        <v>prep</v>
      </c>
      <c r="J143" s="35"/>
      <c r="K143" s="36"/>
      <c r="L143" s="36"/>
      <c r="M143" s="35"/>
    </row>
    <row r="144" spans="1:13" x14ac:dyDescent="0.3">
      <c r="A144" s="38" t="s">
        <v>574</v>
      </c>
      <c r="B144" s="38" t="s">
        <v>575</v>
      </c>
      <c r="C144" s="39" t="s">
        <v>32</v>
      </c>
      <c r="D144" s="39">
        <v>413</v>
      </c>
      <c r="E144" s="36" t="str">
        <f t="shared" si="4"/>
        <v>Y</v>
      </c>
      <c r="G144" s="42">
        <v>2</v>
      </c>
      <c r="H144" s="42">
        <v>6</v>
      </c>
      <c r="I144" s="36" t="str">
        <f>IF(AND(ISBLANK(G144),ISBLANK(#REF!),ISBLANK(#REF!),ISBLANK(#REF!)),"",C144)</f>
        <v>verb</v>
      </c>
      <c r="J144" s="36"/>
      <c r="K144" s="36"/>
      <c r="L144" s="36"/>
      <c r="M144" s="35"/>
    </row>
    <row r="145" spans="1:13" x14ac:dyDescent="0.3">
      <c r="A145" s="46" t="s">
        <v>576</v>
      </c>
      <c r="B145" s="46" t="s">
        <v>577</v>
      </c>
      <c r="C145" s="36" t="s">
        <v>32</v>
      </c>
      <c r="D145" s="36">
        <v>242</v>
      </c>
      <c r="E145" s="36" t="str">
        <f t="shared" si="4"/>
        <v>Y</v>
      </c>
      <c r="F145" s="46"/>
      <c r="G145" s="40">
        <v>2</v>
      </c>
      <c r="H145" s="40">
        <v>6</v>
      </c>
      <c r="I145" s="36" t="str">
        <f>IF(AND(ISBLANK(G145),ISBLANK(#REF!),ISBLANK(#REF!),ISBLANK(#REF!)),"",C145)</f>
        <v>verb</v>
      </c>
      <c r="J145" s="36"/>
      <c r="K145" s="36"/>
      <c r="L145" s="36"/>
      <c r="M145" s="35"/>
    </row>
    <row r="146" spans="1:13" x14ac:dyDescent="0.3">
      <c r="A146" s="38" t="s">
        <v>578</v>
      </c>
      <c r="B146" s="38" t="s">
        <v>579</v>
      </c>
      <c r="C146" s="39" t="s">
        <v>32</v>
      </c>
      <c r="D146" s="39">
        <v>1186</v>
      </c>
      <c r="E146" s="36" t="str">
        <f t="shared" si="4"/>
        <v>Y</v>
      </c>
      <c r="G146" s="42">
        <v>2</v>
      </c>
      <c r="H146" s="42">
        <v>6</v>
      </c>
      <c r="I146" s="36" t="str">
        <f>IF(AND(ISBLANK(G146),ISBLANK(#REF!),ISBLANK(#REF!),ISBLANK(#REF!)),"",C146)</f>
        <v>verb</v>
      </c>
      <c r="J146" s="36"/>
      <c r="K146" s="36"/>
      <c r="L146" s="36"/>
      <c r="M146" s="35"/>
    </row>
    <row r="147" spans="1:13" x14ac:dyDescent="0.3">
      <c r="A147" s="38" t="s">
        <v>580</v>
      </c>
      <c r="B147" s="38" t="s">
        <v>581</v>
      </c>
      <c r="C147" s="39" t="s">
        <v>73</v>
      </c>
      <c r="D147" s="39">
        <v>477</v>
      </c>
      <c r="E147" s="36" t="str">
        <f t="shared" si="4"/>
        <v>Y</v>
      </c>
      <c r="G147" s="40">
        <v>2</v>
      </c>
      <c r="H147" s="40">
        <v>6</v>
      </c>
      <c r="I147" s="36" t="str">
        <f>IF(AND(ISBLANK(G147),ISBLANK(#REF!),ISBLANK(#REF!),ISBLANK(#REF!)),"",C147)</f>
        <v>noun (f)</v>
      </c>
      <c r="J147" s="36"/>
      <c r="K147" s="36"/>
      <c r="L147" s="36"/>
      <c r="M147" s="35"/>
    </row>
    <row r="148" spans="1:13" x14ac:dyDescent="0.3">
      <c r="A148" s="38" t="s">
        <v>582</v>
      </c>
      <c r="B148" s="38" t="s">
        <v>583</v>
      </c>
      <c r="C148" s="39" t="s">
        <v>53</v>
      </c>
      <c r="D148" s="39">
        <v>44</v>
      </c>
      <c r="E148" s="36" t="str">
        <f t="shared" si="4"/>
        <v>Y</v>
      </c>
      <c r="G148" s="42">
        <v>2</v>
      </c>
      <c r="H148" s="42">
        <v>6</v>
      </c>
      <c r="I148" s="36" t="str">
        <f>IF(AND(ISBLANK(G148),ISBLANK(#REF!),ISBLANK(#REF!),ISBLANK(#REF!)),"",C148)</f>
        <v>conj</v>
      </c>
      <c r="J148" s="36"/>
      <c r="K148" s="36"/>
      <c r="L148" s="36"/>
      <c r="M148" s="35"/>
    </row>
    <row r="149" spans="1:13" ht="17.399999999999999" x14ac:dyDescent="0.3">
      <c r="A149" s="38" t="s">
        <v>584</v>
      </c>
      <c r="B149" s="38" t="s">
        <v>585</v>
      </c>
      <c r="C149" s="39" t="s">
        <v>46</v>
      </c>
      <c r="D149" s="39">
        <v>4</v>
      </c>
      <c r="E149" s="36" t="str">
        <f t="shared" si="4"/>
        <v>Y</v>
      </c>
      <c r="G149" s="40">
        <v>2</v>
      </c>
      <c r="H149" s="40">
        <v>6</v>
      </c>
      <c r="I149" s="36" t="str">
        <f>IF(AND(ISBLANK(G149),ISBLANK(#REF!),ISBLANK(#REF!),ISBLANK(#REF!)),"",C149)</f>
        <v>prep</v>
      </c>
      <c r="J149" s="36"/>
      <c r="K149" s="36"/>
      <c r="L149" s="36"/>
      <c r="M149" s="35"/>
    </row>
    <row r="150" spans="1:13" x14ac:dyDescent="0.3">
      <c r="A150" s="38" t="s">
        <v>586</v>
      </c>
      <c r="B150" s="38" t="s">
        <v>587</v>
      </c>
      <c r="C150" s="39" t="s">
        <v>32</v>
      </c>
      <c r="D150" s="39">
        <v>597</v>
      </c>
      <c r="E150" s="36" t="str">
        <f t="shared" si="4"/>
        <v>Y</v>
      </c>
      <c r="G150" s="40">
        <v>2</v>
      </c>
      <c r="H150" s="40">
        <v>7</v>
      </c>
      <c r="I150" s="36" t="str">
        <f>IF(AND(ISBLANK(G150),ISBLANK(#REF!),ISBLANK(#REF!),ISBLANK(#REF!)),"",C150)</f>
        <v>verb</v>
      </c>
      <c r="J150" s="36"/>
      <c r="K150" s="36"/>
      <c r="L150" s="36"/>
      <c r="M150" s="35"/>
    </row>
    <row r="151" spans="1:13" x14ac:dyDescent="0.3">
      <c r="A151" s="38" t="s">
        <v>588</v>
      </c>
      <c r="B151" s="38" t="s">
        <v>589</v>
      </c>
      <c r="C151" s="39" t="s">
        <v>64</v>
      </c>
      <c r="D151" s="39">
        <v>1295</v>
      </c>
      <c r="E151" s="36" t="str">
        <f t="shared" si="4"/>
        <v>Y</v>
      </c>
      <c r="G151" s="40">
        <v>2</v>
      </c>
      <c r="H151" s="40">
        <v>7</v>
      </c>
      <c r="I151" s="36" t="str">
        <f>IF(AND(ISBLANK(G151),ISBLANK(#REF!),ISBLANK(#REF!),ISBLANK(#REF!)),"",C151)</f>
        <v>noun (m)</v>
      </c>
      <c r="J151" s="36"/>
      <c r="K151" s="36"/>
      <c r="L151" s="36"/>
      <c r="M151" s="35"/>
    </row>
    <row r="152" spans="1:13" x14ac:dyDescent="0.3">
      <c r="A152" s="38" t="s">
        <v>590</v>
      </c>
      <c r="B152" s="38" t="s">
        <v>591</v>
      </c>
      <c r="C152" s="39" t="s">
        <v>73</v>
      </c>
      <c r="D152" s="39">
        <v>260</v>
      </c>
      <c r="E152" s="36" t="str">
        <f t="shared" si="4"/>
        <v>Y</v>
      </c>
      <c r="G152" s="40">
        <v>2</v>
      </c>
      <c r="H152" s="40">
        <v>7</v>
      </c>
      <c r="I152" s="36" t="str">
        <f>IF(AND(ISBLANK(G152),ISBLANK(#REF!),ISBLANK(#REF!),ISBLANK(#REF!)),"",C152)</f>
        <v>noun (f)</v>
      </c>
      <c r="K152" s="36"/>
      <c r="L152" s="36"/>
      <c r="M152" s="35"/>
    </row>
    <row r="153" spans="1:13" x14ac:dyDescent="0.3">
      <c r="A153" s="38" t="s">
        <v>592</v>
      </c>
      <c r="B153" s="38" t="s">
        <v>593</v>
      </c>
      <c r="C153" s="39" t="s">
        <v>46</v>
      </c>
      <c r="D153" s="39">
        <v>11</v>
      </c>
      <c r="E153" s="36" t="str">
        <f t="shared" si="4"/>
        <v>Y</v>
      </c>
      <c r="G153" s="40">
        <v>2</v>
      </c>
      <c r="H153" s="40">
        <v>7</v>
      </c>
      <c r="I153" s="36" t="str">
        <f>IF(AND(ISBLANK(G153),ISBLANK(#REF!),ISBLANK(#REF!),ISBLANK(#REF!)),"",C153)</f>
        <v>prep</v>
      </c>
      <c r="J153" s="35"/>
    </row>
    <row r="154" spans="1:13" x14ac:dyDescent="0.3">
      <c r="A154" s="38" t="s">
        <v>594</v>
      </c>
      <c r="B154" s="38" t="s">
        <v>595</v>
      </c>
      <c r="C154" s="39" t="s">
        <v>460</v>
      </c>
      <c r="D154" s="39" t="s">
        <v>55</v>
      </c>
      <c r="E154" s="91" t="s">
        <v>240</v>
      </c>
      <c r="G154" s="40">
        <v>2</v>
      </c>
      <c r="H154" s="40">
        <v>7</v>
      </c>
      <c r="I154" s="36" t="str">
        <f>IF(AND(ISBLANK(G154),ISBLANK(#REF!),ISBLANK(#REF!),ISBLANK(#REF!)),"",C154)</f>
        <v>mwp</v>
      </c>
      <c r="J154" s="35"/>
      <c r="K154" s="36"/>
      <c r="L154" s="36"/>
      <c r="M154" s="35"/>
    </row>
    <row r="155" spans="1:13" x14ac:dyDescent="0.3">
      <c r="A155" s="38" t="s">
        <v>596</v>
      </c>
      <c r="B155" s="38" t="s">
        <v>597</v>
      </c>
      <c r="C155" s="39" t="s">
        <v>44</v>
      </c>
      <c r="D155" s="39" t="s">
        <v>55</v>
      </c>
      <c r="E155" s="36" t="str">
        <f t="shared" ref="E155:E173" si="5">IF(D155&lt;=2000,"Y","N")</f>
        <v>N</v>
      </c>
      <c r="G155" s="42">
        <v>2</v>
      </c>
      <c r="H155" s="42">
        <v>7</v>
      </c>
      <c r="I155" s="36" t="str">
        <f>IF(AND(ISBLANK(G155),ISBLANK(#REF!),ISBLANK(#REF!),ISBLANK(#REF!)),"",C155)</f>
        <v>other</v>
      </c>
      <c r="J155" s="36"/>
      <c r="K155" s="36"/>
      <c r="L155" s="36"/>
      <c r="M155" s="35"/>
    </row>
    <row r="156" spans="1:13" ht="17.399999999999999" x14ac:dyDescent="0.3">
      <c r="A156" s="38" t="s">
        <v>72</v>
      </c>
      <c r="B156" s="38" t="s">
        <v>598</v>
      </c>
      <c r="C156" s="39" t="s">
        <v>44</v>
      </c>
      <c r="D156" s="39">
        <v>3</v>
      </c>
      <c r="E156" s="36" t="str">
        <f t="shared" si="5"/>
        <v>Y</v>
      </c>
      <c r="G156" s="40">
        <v>2</v>
      </c>
      <c r="H156" s="40">
        <v>8</v>
      </c>
      <c r="I156" s="36" t="str">
        <f>IF(AND(ISBLANK(G156),ISBLANK(#REF!),ISBLANK(#REF!),ISBLANK(#REF!)),"",C156)</f>
        <v>other</v>
      </c>
      <c r="J156" s="36"/>
      <c r="K156" s="36"/>
      <c r="L156" s="36"/>
      <c r="M156" s="35"/>
    </row>
    <row r="157" spans="1:13" ht="17.399999999999999" x14ac:dyDescent="0.3">
      <c r="A157" s="38" t="s">
        <v>217</v>
      </c>
      <c r="B157" s="38" t="s">
        <v>599</v>
      </c>
      <c r="C157" s="39" t="s">
        <v>44</v>
      </c>
      <c r="D157" s="39">
        <v>3</v>
      </c>
      <c r="E157" s="36" t="str">
        <f t="shared" si="5"/>
        <v>Y</v>
      </c>
      <c r="G157" s="40">
        <v>2</v>
      </c>
      <c r="H157" s="40">
        <v>8</v>
      </c>
      <c r="I157" s="36" t="str">
        <f>IF(AND(ISBLANK(G157),ISBLANK(#REF!),ISBLANK(#REF!),ISBLANK(#REF!)),"",C157)</f>
        <v>other</v>
      </c>
      <c r="J157" s="35"/>
      <c r="K157" s="36"/>
      <c r="L157" s="36"/>
      <c r="M157" s="35"/>
    </row>
    <row r="158" spans="1:13" x14ac:dyDescent="0.3">
      <c r="A158" s="38" t="s">
        <v>600</v>
      </c>
      <c r="B158" s="38" t="s">
        <v>601</v>
      </c>
      <c r="C158" s="39" t="s">
        <v>44</v>
      </c>
      <c r="D158" s="39">
        <v>41</v>
      </c>
      <c r="E158" s="36" t="str">
        <f t="shared" si="5"/>
        <v>Y</v>
      </c>
      <c r="G158" s="40">
        <v>2</v>
      </c>
      <c r="H158" s="40">
        <v>8</v>
      </c>
      <c r="I158" s="36" t="str">
        <f>IF(AND(ISBLANK(G158),ISBLANK(#REF!),ISBLANK(#REF!),ISBLANK(#REF!)),"",C158)</f>
        <v>other</v>
      </c>
      <c r="J158" s="35"/>
      <c r="K158" s="36"/>
      <c r="L158" s="36"/>
      <c r="M158" s="35"/>
    </row>
    <row r="159" spans="1:13" x14ac:dyDescent="0.3">
      <c r="A159" s="38" t="s">
        <v>602</v>
      </c>
      <c r="B159" s="38" t="s">
        <v>603</v>
      </c>
      <c r="C159" s="39" t="s">
        <v>44</v>
      </c>
      <c r="D159" s="39">
        <v>115</v>
      </c>
      <c r="E159" s="36" t="str">
        <f t="shared" si="5"/>
        <v>Y</v>
      </c>
      <c r="G159" s="40">
        <v>2</v>
      </c>
      <c r="H159" s="40">
        <v>8</v>
      </c>
      <c r="I159" s="36" t="str">
        <f>IF(AND(ISBLANK(G159),ISBLANK(#REF!),ISBLANK(#REF!),ISBLANK(#REF!)),"",C159)</f>
        <v>other</v>
      </c>
      <c r="J159" s="35"/>
      <c r="K159" s="36"/>
      <c r="L159" s="36"/>
      <c r="M159" s="35"/>
    </row>
    <row r="160" spans="1:13" x14ac:dyDescent="0.3">
      <c r="A160" s="38" t="s">
        <v>604</v>
      </c>
      <c r="B160" s="38" t="s">
        <v>605</v>
      </c>
      <c r="C160" s="39" t="s">
        <v>44</v>
      </c>
      <c r="D160" s="39">
        <v>253</v>
      </c>
      <c r="E160" s="36" t="str">
        <f t="shared" si="5"/>
        <v>Y</v>
      </c>
      <c r="G160" s="40">
        <v>2</v>
      </c>
      <c r="H160" s="40">
        <v>8</v>
      </c>
      <c r="I160" s="36" t="str">
        <f>IF(AND(ISBLANK(G160),ISBLANK(#REF!),ISBLANK(#REF!),ISBLANK(#REF!)),"",C160)</f>
        <v>other</v>
      </c>
      <c r="J160" s="35"/>
      <c r="K160" s="36"/>
      <c r="L160" s="36"/>
      <c r="M160" s="35"/>
    </row>
    <row r="161" spans="1:13" x14ac:dyDescent="0.3">
      <c r="A161" s="38" t="s">
        <v>606</v>
      </c>
      <c r="B161" s="38" t="s">
        <v>607</v>
      </c>
      <c r="C161" s="39" t="s">
        <v>44</v>
      </c>
      <c r="D161" s="39">
        <v>288</v>
      </c>
      <c r="E161" s="36" t="str">
        <f t="shared" si="5"/>
        <v>Y</v>
      </c>
      <c r="G161" s="40">
        <v>2</v>
      </c>
      <c r="H161" s="40">
        <v>8</v>
      </c>
      <c r="I161" s="36" t="str">
        <f>IF(AND(ISBLANK(G161),ISBLANK(#REF!),ISBLANK(#REF!),ISBLANK(#REF!)),"",C161)</f>
        <v>other</v>
      </c>
      <c r="J161" s="35"/>
      <c r="K161" s="36"/>
      <c r="L161" s="36"/>
      <c r="M161" s="35"/>
    </row>
    <row r="162" spans="1:13" x14ac:dyDescent="0.3">
      <c r="A162" s="38" t="s">
        <v>608</v>
      </c>
      <c r="B162" s="38" t="s">
        <v>608</v>
      </c>
      <c r="C162" s="39" t="s">
        <v>44</v>
      </c>
      <c r="D162" s="39">
        <v>450</v>
      </c>
      <c r="E162" s="36" t="str">
        <f t="shared" si="5"/>
        <v>Y</v>
      </c>
      <c r="G162" s="40">
        <v>2</v>
      </c>
      <c r="H162" s="40">
        <v>8</v>
      </c>
      <c r="I162" s="36" t="str">
        <f>IF(AND(ISBLANK(G162),ISBLANK(#REF!),ISBLANK(#REF!),ISBLANK(#REF!)),"",C162)</f>
        <v>other</v>
      </c>
      <c r="J162" s="35"/>
      <c r="K162" s="36"/>
      <c r="L162" s="36"/>
      <c r="M162" s="35"/>
    </row>
    <row r="163" spans="1:13" x14ac:dyDescent="0.3">
      <c r="A163" s="38" t="s">
        <v>609</v>
      </c>
      <c r="B163" s="38" t="s">
        <v>610</v>
      </c>
      <c r="C163" s="39" t="s">
        <v>44</v>
      </c>
      <c r="D163" s="39">
        <v>905</v>
      </c>
      <c r="E163" s="36" t="str">
        <f t="shared" si="5"/>
        <v>Y</v>
      </c>
      <c r="G163" s="40">
        <v>2</v>
      </c>
      <c r="H163" s="40">
        <v>8</v>
      </c>
      <c r="I163" s="36" t="str">
        <f>IF(AND(ISBLANK(G163),ISBLANK(#REF!),ISBLANK(#REF!),ISBLANK(#REF!)),"",C163)</f>
        <v>other</v>
      </c>
      <c r="J163" s="35"/>
      <c r="K163" s="36"/>
      <c r="L163" s="36"/>
      <c r="M163" s="35"/>
    </row>
    <row r="164" spans="1:13" x14ac:dyDescent="0.3">
      <c r="A164" s="38" t="s">
        <v>611</v>
      </c>
      <c r="B164" s="38" t="s">
        <v>612</v>
      </c>
      <c r="C164" s="39" t="s">
        <v>44</v>
      </c>
      <c r="D164" s="39">
        <v>877</v>
      </c>
      <c r="E164" s="36" t="str">
        <f t="shared" si="5"/>
        <v>Y</v>
      </c>
      <c r="G164" s="40">
        <v>2</v>
      </c>
      <c r="H164" s="40">
        <v>8</v>
      </c>
      <c r="I164" s="36" t="str">
        <f>IF(AND(ISBLANK(G164),ISBLANK(#REF!),ISBLANK(#REF!),ISBLANK(#REF!)),"",C164)</f>
        <v>other</v>
      </c>
      <c r="J164" s="35"/>
      <c r="K164" s="36"/>
      <c r="L164" s="36"/>
      <c r="M164" s="35"/>
    </row>
    <row r="165" spans="1:13" x14ac:dyDescent="0.3">
      <c r="A165" s="38" t="s">
        <v>613</v>
      </c>
      <c r="B165" s="38" t="s">
        <v>614</v>
      </c>
      <c r="C165" s="39" t="s">
        <v>44</v>
      </c>
      <c r="D165" s="39">
        <v>787</v>
      </c>
      <c r="E165" s="36" t="str">
        <f t="shared" si="5"/>
        <v>Y</v>
      </c>
      <c r="G165" s="40">
        <v>2</v>
      </c>
      <c r="H165" s="40">
        <v>8</v>
      </c>
      <c r="I165" s="36" t="str">
        <f>IF(AND(ISBLANK(G165),ISBLANK(#REF!),ISBLANK(#REF!),ISBLANK(#REF!)),"",C165)</f>
        <v>other</v>
      </c>
      <c r="J165" s="35"/>
      <c r="K165" s="36"/>
      <c r="L165" s="36"/>
      <c r="M165" s="35"/>
    </row>
    <row r="166" spans="1:13" x14ac:dyDescent="0.3">
      <c r="A166" s="38" t="s">
        <v>615</v>
      </c>
      <c r="B166" s="38" t="s">
        <v>616</v>
      </c>
      <c r="C166" s="39" t="s">
        <v>44</v>
      </c>
      <c r="D166" s="39">
        <v>372</v>
      </c>
      <c r="E166" s="36" t="str">
        <f t="shared" si="5"/>
        <v>Y</v>
      </c>
      <c r="G166" s="40">
        <v>2</v>
      </c>
      <c r="H166" s="40">
        <v>8</v>
      </c>
      <c r="I166" s="36" t="str">
        <f>IF(AND(ISBLANK(G166),ISBLANK(#REF!),ISBLANK(#REF!),ISBLANK(#REF!)),"",C166)</f>
        <v>other</v>
      </c>
      <c r="J166" s="35"/>
      <c r="K166" s="36"/>
      <c r="L166" s="36"/>
      <c r="M166" s="35"/>
    </row>
    <row r="167" spans="1:13" x14ac:dyDescent="0.3">
      <c r="A167" s="38" t="s">
        <v>617</v>
      </c>
      <c r="B167" s="38" t="s">
        <v>618</v>
      </c>
      <c r="C167" s="39" t="s">
        <v>44</v>
      </c>
      <c r="D167" s="39">
        <v>2447</v>
      </c>
      <c r="E167" s="36" t="str">
        <f t="shared" si="5"/>
        <v>N</v>
      </c>
      <c r="G167" s="40">
        <v>2</v>
      </c>
      <c r="H167" s="40">
        <v>8</v>
      </c>
      <c r="I167" s="36" t="str">
        <f>IF(AND(ISBLANK(G167),ISBLANK(#REF!),ISBLANK(#REF!),ISBLANK(#REF!)),"",C167)</f>
        <v>other</v>
      </c>
      <c r="J167" s="35"/>
      <c r="K167" s="36"/>
      <c r="L167" s="36"/>
      <c r="M167" s="35"/>
    </row>
    <row r="168" spans="1:13" x14ac:dyDescent="0.3">
      <c r="A168" s="38" t="s">
        <v>619</v>
      </c>
      <c r="B168" s="38" t="s">
        <v>620</v>
      </c>
      <c r="C168" s="39" t="s">
        <v>44</v>
      </c>
      <c r="D168" s="39">
        <v>1664</v>
      </c>
      <c r="E168" s="36" t="str">
        <f t="shared" si="5"/>
        <v>Y</v>
      </c>
      <c r="G168" s="40">
        <v>2</v>
      </c>
      <c r="H168" s="40">
        <v>8</v>
      </c>
      <c r="I168" s="36" t="str">
        <f>IF(AND(ISBLANK(G168),ISBLANK(#REF!),ISBLANK(#REF!),ISBLANK(#REF!)),"",C168)</f>
        <v>other</v>
      </c>
      <c r="J168" s="36"/>
      <c r="K168" s="36"/>
      <c r="L168" s="36"/>
      <c r="M168" s="35"/>
    </row>
    <row r="169" spans="1:13" x14ac:dyDescent="0.3">
      <c r="A169" s="38" t="s">
        <v>621</v>
      </c>
      <c r="B169" s="38" t="s">
        <v>622</v>
      </c>
      <c r="C169" s="39" t="s">
        <v>52</v>
      </c>
      <c r="D169" s="39">
        <v>800</v>
      </c>
      <c r="E169" s="36" t="str">
        <f t="shared" si="5"/>
        <v>Y</v>
      </c>
      <c r="G169" s="40">
        <v>2</v>
      </c>
      <c r="H169" s="40">
        <v>9</v>
      </c>
      <c r="I169" s="36" t="str">
        <f>IF(AND(ISBLANK(G169),ISBLANK(#REF!),ISBLANK(#REF!),ISBLANK(#REF!)),"",C169)</f>
        <v>pron</v>
      </c>
      <c r="J169" s="35"/>
      <c r="K169" s="36"/>
      <c r="L169" s="36"/>
      <c r="M169" s="35"/>
    </row>
    <row r="170" spans="1:13" x14ac:dyDescent="0.3">
      <c r="A170" s="38" t="s">
        <v>623</v>
      </c>
      <c r="B170" s="38" t="s">
        <v>624</v>
      </c>
      <c r="C170" s="39" t="s">
        <v>73</v>
      </c>
      <c r="D170" s="39">
        <v>125</v>
      </c>
      <c r="E170" s="36" t="str">
        <f t="shared" si="5"/>
        <v>Y</v>
      </c>
      <c r="G170" s="40">
        <v>2</v>
      </c>
      <c r="H170" s="40">
        <v>9</v>
      </c>
      <c r="I170" s="36" t="str">
        <f>IF(AND(ISBLANK(G170),ISBLANK(#REF!),ISBLANK(#REF!),ISBLANK(#REF!)),"",C170)</f>
        <v>noun (f)</v>
      </c>
      <c r="J170" s="35"/>
      <c r="K170" s="36"/>
      <c r="L170" s="36"/>
      <c r="M170" s="35"/>
    </row>
    <row r="171" spans="1:13" x14ac:dyDescent="0.3">
      <c r="A171" s="38" t="s">
        <v>625</v>
      </c>
      <c r="B171" s="38" t="s">
        <v>626</v>
      </c>
      <c r="C171" s="39" t="s">
        <v>56</v>
      </c>
      <c r="D171" s="39">
        <v>2</v>
      </c>
      <c r="E171" s="36" t="str">
        <f t="shared" si="5"/>
        <v>Y</v>
      </c>
      <c r="G171" s="40">
        <v>2</v>
      </c>
      <c r="H171" s="40">
        <v>9</v>
      </c>
      <c r="I171" s="36" t="str">
        <f>IF(AND(ISBLANK(G171),ISBLANK(#REF!),ISBLANK(#REF!),ISBLANK(#REF!)),"",C171)</f>
        <v>det</v>
      </c>
      <c r="J171" s="35"/>
      <c r="K171" s="36"/>
      <c r="L171" s="36"/>
      <c r="M171" s="35"/>
    </row>
    <row r="172" spans="1:13" x14ac:dyDescent="0.3">
      <c r="A172" s="38" t="s">
        <v>627</v>
      </c>
      <c r="B172" s="38" t="s">
        <v>628</v>
      </c>
      <c r="C172" s="39" t="s">
        <v>64</v>
      </c>
      <c r="D172" s="39">
        <v>4594</v>
      </c>
      <c r="E172" s="36" t="str">
        <f t="shared" si="5"/>
        <v>N</v>
      </c>
      <c r="G172" s="40">
        <v>3</v>
      </c>
      <c r="H172" s="40">
        <v>1</v>
      </c>
      <c r="I172" s="36" t="str">
        <f>IF(AND(ISBLANK(G172),ISBLANK(#REF!),ISBLANK(#REF!),ISBLANK(#REF!)),"",C172)</f>
        <v>noun (m)</v>
      </c>
      <c r="J172" s="36"/>
      <c r="K172" s="36"/>
      <c r="L172" s="36"/>
      <c r="M172" s="35"/>
    </row>
    <row r="173" spans="1:13" x14ac:dyDescent="0.3">
      <c r="A173" s="38" t="s">
        <v>629</v>
      </c>
      <c r="B173" s="38" t="s">
        <v>630</v>
      </c>
      <c r="C173" s="39" t="s">
        <v>73</v>
      </c>
      <c r="D173" s="39">
        <v>881</v>
      </c>
      <c r="E173" s="36" t="str">
        <f t="shared" si="5"/>
        <v>Y</v>
      </c>
      <c r="F173" s="46"/>
      <c r="G173" s="40">
        <v>3</v>
      </c>
      <c r="H173" s="40">
        <v>1</v>
      </c>
      <c r="I173" s="36" t="str">
        <f>IF(AND(ISBLANK(G173),ISBLANK(#REF!),ISBLANK(#REF!),ISBLANK(#REF!)),"",C173)</f>
        <v>noun (f)</v>
      </c>
      <c r="J173" s="35"/>
      <c r="K173" s="36"/>
      <c r="L173" s="36"/>
      <c r="M173" s="35"/>
    </row>
    <row r="174" spans="1:13" x14ac:dyDescent="0.3">
      <c r="A174" s="38" t="s">
        <v>631</v>
      </c>
      <c r="B174" s="38" t="s">
        <v>632</v>
      </c>
      <c r="C174" s="39" t="s">
        <v>39</v>
      </c>
      <c r="D174" s="39">
        <v>803</v>
      </c>
      <c r="E174" s="36" t="s">
        <v>240</v>
      </c>
      <c r="G174" s="40">
        <v>3</v>
      </c>
      <c r="H174" s="40">
        <v>1</v>
      </c>
      <c r="I174" s="36" t="str">
        <f>IF(AND(ISBLANK(G174),ISBLANK(#REF!),ISBLANK(#REF!),ISBLANK(#REF!)),"",C174)</f>
        <v>adj</v>
      </c>
      <c r="J174" s="35"/>
      <c r="K174" s="36"/>
      <c r="L174" s="36"/>
      <c r="M174" s="35"/>
    </row>
    <row r="175" spans="1:13" x14ac:dyDescent="0.3">
      <c r="A175" s="38" t="s">
        <v>633</v>
      </c>
      <c r="B175" s="38" t="s">
        <v>634</v>
      </c>
      <c r="C175" s="39" t="s">
        <v>39</v>
      </c>
      <c r="D175" s="39">
        <v>2769</v>
      </c>
      <c r="E175" s="36" t="str">
        <f t="shared" ref="E175:E205" si="6">IF(D175&lt;=2000,"Y","N")</f>
        <v>N</v>
      </c>
      <c r="G175" s="40">
        <v>3</v>
      </c>
      <c r="H175" s="42">
        <v>1</v>
      </c>
      <c r="I175" s="36" t="str">
        <f>IF(AND(ISBLANK(G175),ISBLANK(#REF!),ISBLANK(#REF!),ISBLANK(#REF!)),"",C175)</f>
        <v>adj</v>
      </c>
      <c r="J175" s="35"/>
      <c r="K175" s="36"/>
      <c r="L175" s="36"/>
      <c r="M175" s="35"/>
    </row>
    <row r="176" spans="1:13" x14ac:dyDescent="0.3">
      <c r="A176" s="38" t="s">
        <v>635</v>
      </c>
      <c r="B176" s="38" t="s">
        <v>636</v>
      </c>
      <c r="C176" s="39" t="s">
        <v>39</v>
      </c>
      <c r="D176" s="39">
        <v>672</v>
      </c>
      <c r="E176" s="36" t="str">
        <f t="shared" si="6"/>
        <v>Y</v>
      </c>
      <c r="G176" s="40">
        <v>3</v>
      </c>
      <c r="H176" s="40">
        <v>1</v>
      </c>
      <c r="I176" s="36" t="str">
        <f>IF(AND(ISBLANK(G176),ISBLANK(#REF!),ISBLANK(#REF!),ISBLANK(#REF!)),"",C176)</f>
        <v>adj</v>
      </c>
      <c r="J176" s="35"/>
      <c r="K176" s="36"/>
      <c r="L176" s="36"/>
      <c r="M176" s="35"/>
    </row>
    <row r="177" spans="1:13" x14ac:dyDescent="0.3">
      <c r="A177" s="38" t="s">
        <v>637</v>
      </c>
      <c r="B177" s="38" t="s">
        <v>638</v>
      </c>
      <c r="C177" s="39" t="s">
        <v>39</v>
      </c>
      <c r="D177" s="39">
        <v>2572</v>
      </c>
      <c r="E177" s="36" t="str">
        <f t="shared" si="6"/>
        <v>N</v>
      </c>
      <c r="G177" s="40">
        <v>3</v>
      </c>
      <c r="H177" s="40">
        <v>2</v>
      </c>
      <c r="I177" s="36" t="str">
        <f>IF(AND(ISBLANK(G177),ISBLANK(#REF!),ISBLANK(#REF!),ISBLANK(#REF!)),"",C177)</f>
        <v>adj</v>
      </c>
      <c r="J177" s="36"/>
      <c r="K177" s="36"/>
      <c r="L177" s="36"/>
      <c r="M177" s="35"/>
    </row>
    <row r="178" spans="1:13" x14ac:dyDescent="0.3">
      <c r="A178" s="38" t="s">
        <v>639</v>
      </c>
      <c r="B178" s="38" t="s">
        <v>640</v>
      </c>
      <c r="C178" s="39" t="s">
        <v>39</v>
      </c>
      <c r="D178" s="39">
        <v>1060</v>
      </c>
      <c r="E178" s="36" t="str">
        <f t="shared" si="6"/>
        <v>Y</v>
      </c>
      <c r="G178" s="40">
        <v>3</v>
      </c>
      <c r="H178" s="40">
        <v>2</v>
      </c>
      <c r="I178" s="36" t="str">
        <f>IF(AND(ISBLANK(G178),ISBLANK(#REF!),ISBLANK(#REF!),ISBLANK(#REF!)),"",C178)</f>
        <v>adj</v>
      </c>
      <c r="J178" s="35"/>
      <c r="K178" s="36"/>
      <c r="L178" s="36"/>
      <c r="M178" s="35"/>
    </row>
    <row r="179" spans="1:13" x14ac:dyDescent="0.3">
      <c r="A179" s="38" t="s">
        <v>641</v>
      </c>
      <c r="B179" s="38" t="s">
        <v>642</v>
      </c>
      <c r="C179" s="39" t="s">
        <v>35</v>
      </c>
      <c r="D179" s="39">
        <v>66</v>
      </c>
      <c r="E179" s="36" t="str">
        <f t="shared" si="6"/>
        <v>Y</v>
      </c>
      <c r="G179" s="40">
        <v>3</v>
      </c>
      <c r="H179" s="40">
        <v>2</v>
      </c>
      <c r="I179" s="36" t="str">
        <f>IF(AND(ISBLANK(G179),ISBLANK(#REF!),ISBLANK(#REF!),ISBLANK(#REF!)),"",C179)</f>
        <v>adv</v>
      </c>
      <c r="J179" s="35"/>
      <c r="K179" s="36"/>
      <c r="L179" s="36"/>
      <c r="M179" s="35"/>
    </row>
    <row r="180" spans="1:13" x14ac:dyDescent="0.3">
      <c r="A180" s="38" t="s">
        <v>643</v>
      </c>
      <c r="B180" s="38" t="s">
        <v>644</v>
      </c>
      <c r="C180" s="39" t="s">
        <v>64</v>
      </c>
      <c r="D180" s="39">
        <v>110</v>
      </c>
      <c r="E180" s="36" t="str">
        <f t="shared" si="6"/>
        <v>Y</v>
      </c>
      <c r="G180" s="40">
        <v>3</v>
      </c>
      <c r="H180" s="40">
        <v>3</v>
      </c>
      <c r="I180" s="36" t="str">
        <f>IF(AND(ISBLANK(G180),ISBLANK(#REF!),ISBLANK(#REF!),ISBLANK(#REF!)),"",C180)</f>
        <v>noun (m)</v>
      </c>
      <c r="J180" s="35"/>
      <c r="K180" s="36"/>
      <c r="L180" s="36"/>
      <c r="M180" s="35"/>
    </row>
    <row r="181" spans="1:13" x14ac:dyDescent="0.3">
      <c r="A181" s="38" t="s">
        <v>645</v>
      </c>
      <c r="B181" s="38" t="s">
        <v>646</v>
      </c>
      <c r="C181" s="39" t="s">
        <v>73</v>
      </c>
      <c r="D181" s="39">
        <v>110</v>
      </c>
      <c r="E181" s="36" t="str">
        <f t="shared" si="6"/>
        <v>Y</v>
      </c>
      <c r="G181" s="40">
        <v>3</v>
      </c>
      <c r="H181" s="40">
        <v>3</v>
      </c>
      <c r="I181" s="36" t="str">
        <f>IF(AND(ISBLANK(G181),ISBLANK(#REF!),ISBLANK(#REF!),ISBLANK(#REF!)),"",C181)</f>
        <v>noun (f)</v>
      </c>
      <c r="J181" s="35"/>
      <c r="K181" s="36"/>
      <c r="L181" s="36"/>
      <c r="M181" s="35"/>
    </row>
    <row r="182" spans="1:13" x14ac:dyDescent="0.3">
      <c r="A182" s="38" t="s">
        <v>647</v>
      </c>
      <c r="B182" s="38" t="s">
        <v>648</v>
      </c>
      <c r="C182" s="39" t="s">
        <v>39</v>
      </c>
      <c r="D182" s="39">
        <v>4164</v>
      </c>
      <c r="E182" s="36" t="str">
        <f t="shared" si="6"/>
        <v>N</v>
      </c>
      <c r="G182" s="40">
        <v>3</v>
      </c>
      <c r="H182" s="40">
        <v>3</v>
      </c>
      <c r="I182" s="36" t="str">
        <f>IF(AND(ISBLANK(G182),ISBLANK(#REF!),ISBLANK(#REF!),ISBLANK(#REF!)),"",C182)</f>
        <v>adj</v>
      </c>
      <c r="J182" s="35"/>
      <c r="K182" s="36"/>
      <c r="L182" s="36"/>
      <c r="M182" s="35"/>
    </row>
    <row r="183" spans="1:13" x14ac:dyDescent="0.3">
      <c r="A183" s="46" t="s">
        <v>649</v>
      </c>
      <c r="B183" s="46" t="s">
        <v>650</v>
      </c>
      <c r="C183" s="36" t="s">
        <v>35</v>
      </c>
      <c r="D183" s="36">
        <v>234</v>
      </c>
      <c r="E183" s="36" t="str">
        <f t="shared" si="6"/>
        <v>Y</v>
      </c>
      <c r="G183" s="40">
        <v>3</v>
      </c>
      <c r="H183" s="40">
        <v>3</v>
      </c>
      <c r="I183" s="36" t="str">
        <f>IF(AND(ISBLANK(G183),ISBLANK(#REF!),ISBLANK(#REF!),ISBLANK(#REF!)),"",C183)</f>
        <v>adv</v>
      </c>
      <c r="J183" s="35"/>
      <c r="K183" s="36"/>
      <c r="L183" s="36"/>
      <c r="M183" s="35"/>
    </row>
    <row r="184" spans="1:13" ht="17.399999999999999" x14ac:dyDescent="0.3">
      <c r="A184" s="38" t="s">
        <v>140</v>
      </c>
      <c r="B184" s="38" t="s">
        <v>651</v>
      </c>
      <c r="C184" s="39" t="s">
        <v>52</v>
      </c>
      <c r="D184" s="39">
        <v>13</v>
      </c>
      <c r="E184" s="36" t="str">
        <f t="shared" si="6"/>
        <v>Y</v>
      </c>
      <c r="G184" s="40">
        <v>3</v>
      </c>
      <c r="H184" s="40">
        <v>4</v>
      </c>
      <c r="I184" s="36" t="str">
        <f>IF(AND(ISBLANK(G184),ISBLANK(#REF!),ISBLANK(#REF!),ISBLANK(#REF!)),"",C184)</f>
        <v>pron</v>
      </c>
      <c r="J184" s="35"/>
      <c r="K184" s="36"/>
      <c r="L184" s="36"/>
      <c r="M184" s="35"/>
    </row>
    <row r="185" spans="1:13" ht="17.399999999999999" x14ac:dyDescent="0.3">
      <c r="A185" s="38" t="s">
        <v>124</v>
      </c>
      <c r="B185" s="38" t="s">
        <v>652</v>
      </c>
      <c r="C185" s="39" t="s">
        <v>52</v>
      </c>
      <c r="D185" s="39">
        <v>38</v>
      </c>
      <c r="E185" s="36" t="str">
        <f t="shared" si="6"/>
        <v>Y</v>
      </c>
      <c r="G185" s="40">
        <v>3</v>
      </c>
      <c r="H185" s="40">
        <v>4</v>
      </c>
      <c r="I185" s="36" t="str">
        <f>IF(AND(ISBLANK(G185),ISBLANK(#REF!),ISBLANK(#REF!),ISBLANK(#REF!)),"",C185)</f>
        <v>pron</v>
      </c>
      <c r="J185" s="35"/>
      <c r="K185" s="36"/>
      <c r="L185" s="36"/>
      <c r="M185" s="35"/>
    </row>
    <row r="186" spans="1:13" x14ac:dyDescent="0.3">
      <c r="A186" s="38" t="s">
        <v>653</v>
      </c>
      <c r="B186" s="38" t="s">
        <v>654</v>
      </c>
      <c r="C186" s="39" t="s">
        <v>39</v>
      </c>
      <c r="D186" s="39">
        <v>350</v>
      </c>
      <c r="E186" s="36" t="str">
        <f t="shared" si="6"/>
        <v>Y</v>
      </c>
      <c r="G186" s="40">
        <v>3</v>
      </c>
      <c r="H186" s="40">
        <v>2</v>
      </c>
      <c r="I186" s="36" t="str">
        <f>IF(AND(ISBLANK(G186),ISBLANK(#REF!),ISBLANK(#REF!),ISBLANK(#REF!)),"",C186)</f>
        <v>adj</v>
      </c>
      <c r="J186" s="35"/>
      <c r="K186" s="36"/>
      <c r="L186" s="36"/>
      <c r="M186" s="35"/>
    </row>
    <row r="187" spans="1:13" x14ac:dyDescent="0.3">
      <c r="A187" s="38" t="s">
        <v>655</v>
      </c>
      <c r="B187" s="38" t="s">
        <v>656</v>
      </c>
      <c r="C187" s="39" t="s">
        <v>39</v>
      </c>
      <c r="D187" s="39">
        <v>296</v>
      </c>
      <c r="E187" s="36" t="str">
        <f t="shared" si="6"/>
        <v>Y</v>
      </c>
      <c r="G187" s="40">
        <v>3</v>
      </c>
      <c r="H187" s="40">
        <v>4</v>
      </c>
      <c r="I187" s="36" t="str">
        <f>IF(AND(ISBLANK(G187),ISBLANK(#REF!),ISBLANK(#REF!),ISBLANK(#REF!)),"",C187)</f>
        <v>adj</v>
      </c>
      <c r="K187" s="36"/>
      <c r="L187" s="36"/>
      <c r="M187" s="35"/>
    </row>
    <row r="188" spans="1:13" x14ac:dyDescent="0.3">
      <c r="A188" s="38" t="s">
        <v>657</v>
      </c>
      <c r="B188" s="38" t="s">
        <v>658</v>
      </c>
      <c r="C188" s="39" t="s">
        <v>39</v>
      </c>
      <c r="D188" s="39">
        <v>2585</v>
      </c>
      <c r="E188" s="36" t="str">
        <f t="shared" si="6"/>
        <v>N</v>
      </c>
      <c r="G188" s="40">
        <v>3</v>
      </c>
      <c r="H188" s="40">
        <v>4</v>
      </c>
      <c r="I188" s="36" t="str">
        <f>IF(AND(ISBLANK(G188),ISBLANK(#REF!),ISBLANK(#REF!),ISBLANK(#REF!)),"",C188)</f>
        <v>adj</v>
      </c>
      <c r="J188" s="35"/>
    </row>
    <row r="189" spans="1:13" x14ac:dyDescent="0.3">
      <c r="A189" s="38" t="s">
        <v>659</v>
      </c>
      <c r="B189" s="38" t="s">
        <v>660</v>
      </c>
      <c r="C189" s="39" t="s">
        <v>39</v>
      </c>
      <c r="D189" s="39">
        <v>597</v>
      </c>
      <c r="E189" s="36" t="str">
        <f t="shared" si="6"/>
        <v>Y</v>
      </c>
      <c r="G189" s="40">
        <v>3</v>
      </c>
      <c r="H189" s="40">
        <v>4</v>
      </c>
      <c r="I189" s="36" t="str">
        <f>IF(AND(ISBLANK(G189),ISBLANK(#REF!),ISBLANK(#REF!),ISBLANK(#REF!)),"",C189)</f>
        <v>adj</v>
      </c>
      <c r="J189" s="35"/>
      <c r="K189" s="36"/>
      <c r="L189" s="36"/>
      <c r="M189" s="35"/>
    </row>
    <row r="190" spans="1:13" x14ac:dyDescent="0.3">
      <c r="A190" s="38" t="s">
        <v>661</v>
      </c>
      <c r="B190" s="38" t="s">
        <v>662</v>
      </c>
      <c r="C190" s="39" t="s">
        <v>35</v>
      </c>
      <c r="D190" s="39">
        <v>195</v>
      </c>
      <c r="E190" s="36" t="str">
        <f t="shared" si="6"/>
        <v>Y</v>
      </c>
      <c r="G190" s="40">
        <v>3</v>
      </c>
      <c r="H190" s="40">
        <v>4</v>
      </c>
      <c r="I190" s="36" t="str">
        <f>IF(AND(ISBLANK(G190),ISBLANK(#REF!),ISBLANK(#REF!),ISBLANK(#REF!)),"",C190)</f>
        <v>adv</v>
      </c>
      <c r="J190" s="35"/>
      <c r="K190" s="36"/>
      <c r="L190" s="36"/>
      <c r="M190" s="35"/>
    </row>
    <row r="191" spans="1:13" x14ac:dyDescent="0.3">
      <c r="A191" s="38" t="s">
        <v>663</v>
      </c>
      <c r="B191" s="38" t="s">
        <v>664</v>
      </c>
      <c r="C191" s="39" t="s">
        <v>64</v>
      </c>
      <c r="D191" s="39">
        <v>3387</v>
      </c>
      <c r="E191" s="36" t="str">
        <f t="shared" si="6"/>
        <v>N</v>
      </c>
      <c r="G191" s="40">
        <v>3</v>
      </c>
      <c r="H191" s="40">
        <v>5</v>
      </c>
      <c r="I191" s="36" t="str">
        <f>IF(AND(ISBLANK(G191),ISBLANK(#REF!),ISBLANK(#REF!),ISBLANK(#REF!)),"",C191)</f>
        <v>noun (m)</v>
      </c>
      <c r="J191" s="35"/>
      <c r="K191" s="36"/>
      <c r="L191" s="36"/>
      <c r="M191" s="35"/>
    </row>
    <row r="192" spans="1:13" x14ac:dyDescent="0.3">
      <c r="A192" s="38" t="s">
        <v>665</v>
      </c>
      <c r="B192" s="38" t="s">
        <v>666</v>
      </c>
      <c r="C192" s="39" t="s">
        <v>73</v>
      </c>
      <c r="D192" s="39">
        <v>3387</v>
      </c>
      <c r="E192" s="36" t="str">
        <f t="shared" si="6"/>
        <v>N</v>
      </c>
      <c r="G192" s="40">
        <v>3</v>
      </c>
      <c r="H192" s="40">
        <v>5</v>
      </c>
      <c r="I192" s="36" t="str">
        <f>IF(AND(ISBLANK(G192),ISBLANK(#REF!),ISBLANK(#REF!),ISBLANK(#REF!)),"",C192)</f>
        <v>noun (f)</v>
      </c>
      <c r="J192" s="35"/>
      <c r="K192" s="36"/>
      <c r="L192" s="36"/>
      <c r="M192" s="35"/>
    </row>
    <row r="193" spans="1:13" x14ac:dyDescent="0.3">
      <c r="A193" s="38" t="s">
        <v>667</v>
      </c>
      <c r="B193" s="38" t="s">
        <v>668</v>
      </c>
      <c r="C193" s="39" t="s">
        <v>73</v>
      </c>
      <c r="D193" s="39">
        <v>136</v>
      </c>
      <c r="E193" s="36" t="str">
        <f t="shared" si="6"/>
        <v>Y</v>
      </c>
      <c r="G193" s="40">
        <v>3</v>
      </c>
      <c r="H193" s="40">
        <v>5</v>
      </c>
      <c r="I193" s="36" t="str">
        <f>IF(AND(ISBLANK(G193),ISBLANK(#REF!),ISBLANK(#REF!),ISBLANK(#REF!)),"",C193)</f>
        <v>noun (f)</v>
      </c>
      <c r="J193" s="35"/>
      <c r="K193" s="36"/>
      <c r="L193" s="36"/>
      <c r="M193" s="35"/>
    </row>
    <row r="194" spans="1:13" x14ac:dyDescent="0.3">
      <c r="A194" s="38" t="s">
        <v>669</v>
      </c>
      <c r="B194" s="38" t="s">
        <v>670</v>
      </c>
      <c r="C194" s="39" t="s">
        <v>64</v>
      </c>
      <c r="D194" s="39">
        <v>154</v>
      </c>
      <c r="E194" s="36" t="str">
        <f t="shared" si="6"/>
        <v>Y</v>
      </c>
      <c r="G194" s="40">
        <v>3</v>
      </c>
      <c r="H194" s="40">
        <v>5</v>
      </c>
      <c r="I194" s="36" t="str">
        <f>IF(AND(ISBLANK(G194),ISBLANK(#REF!),ISBLANK(#REF!),ISBLANK(#REF!)),"",C194)</f>
        <v>noun (m)</v>
      </c>
      <c r="J194" s="35"/>
      <c r="K194" s="36"/>
      <c r="L194" s="36"/>
      <c r="M194" s="35"/>
    </row>
    <row r="195" spans="1:13" x14ac:dyDescent="0.3">
      <c r="A195" s="38" t="s">
        <v>671</v>
      </c>
      <c r="B195" s="38" t="s">
        <v>672</v>
      </c>
      <c r="C195" s="39" t="s">
        <v>39</v>
      </c>
      <c r="D195" s="39">
        <v>1216</v>
      </c>
      <c r="E195" s="36" t="str">
        <f t="shared" si="6"/>
        <v>Y</v>
      </c>
      <c r="G195" s="40">
        <v>3</v>
      </c>
      <c r="H195" s="42">
        <v>5</v>
      </c>
      <c r="I195" s="36" t="str">
        <f>IF(AND(ISBLANK(G195),ISBLANK(#REF!),ISBLANK(#REF!),ISBLANK(#REF!)),"",C195)</f>
        <v>adj</v>
      </c>
      <c r="J195" s="35"/>
      <c r="K195" s="36"/>
      <c r="L195" s="36"/>
      <c r="M195" s="35"/>
    </row>
    <row r="196" spans="1:13" x14ac:dyDescent="0.3">
      <c r="A196" s="38" t="s">
        <v>451</v>
      </c>
      <c r="B196" s="38" t="s">
        <v>673</v>
      </c>
      <c r="C196" s="39" t="s">
        <v>39</v>
      </c>
      <c r="D196" s="39">
        <v>987</v>
      </c>
      <c r="E196" s="36" t="str">
        <f t="shared" si="6"/>
        <v>Y</v>
      </c>
      <c r="G196" s="40">
        <v>3</v>
      </c>
      <c r="H196" s="42">
        <v>5</v>
      </c>
      <c r="I196" s="36" t="str">
        <f>IF(AND(ISBLANK(G196),ISBLANK(#REF!),ISBLANK(#REF!),ISBLANK(#REF!)),"",C196)</f>
        <v>adj</v>
      </c>
      <c r="J196" s="35"/>
      <c r="K196" s="36"/>
      <c r="L196" s="36"/>
      <c r="M196" s="35"/>
    </row>
    <row r="197" spans="1:13" x14ac:dyDescent="0.3">
      <c r="A197" s="38" t="s">
        <v>674</v>
      </c>
      <c r="B197" s="38" t="s">
        <v>675</v>
      </c>
      <c r="C197" s="39" t="s">
        <v>64</v>
      </c>
      <c r="D197" s="39">
        <v>76</v>
      </c>
      <c r="E197" s="36" t="str">
        <f t="shared" si="6"/>
        <v>Y</v>
      </c>
      <c r="G197" s="40">
        <v>3</v>
      </c>
      <c r="H197" s="42">
        <v>6</v>
      </c>
      <c r="I197" s="36" t="str">
        <f>IF(AND(ISBLANK(G197),ISBLANK(#REF!),ISBLANK(#REF!),ISBLANK(#REF!)),"",C197)</f>
        <v>noun (m)</v>
      </c>
      <c r="J197" s="35"/>
      <c r="K197" s="36"/>
      <c r="L197" s="36"/>
      <c r="M197" s="35"/>
    </row>
    <row r="198" spans="1:13" x14ac:dyDescent="0.3">
      <c r="A198" s="38" t="s">
        <v>676</v>
      </c>
      <c r="B198" s="38" t="s">
        <v>677</v>
      </c>
      <c r="C198" s="39" t="s">
        <v>73</v>
      </c>
      <c r="D198" s="39">
        <v>1986</v>
      </c>
      <c r="E198" s="36" t="str">
        <f t="shared" si="6"/>
        <v>Y</v>
      </c>
      <c r="G198" s="40">
        <v>3</v>
      </c>
      <c r="H198" s="42">
        <v>6</v>
      </c>
      <c r="I198" s="36" t="str">
        <f>IF(AND(ISBLANK(G198),ISBLANK(#REF!),ISBLANK(#REF!),ISBLANK(#REF!)),"",C198)</f>
        <v>noun (f)</v>
      </c>
      <c r="J198" s="35"/>
      <c r="K198" s="36"/>
      <c r="L198" s="36"/>
      <c r="M198" s="35"/>
    </row>
    <row r="199" spans="1:13" x14ac:dyDescent="0.3">
      <c r="A199" s="38" t="s">
        <v>678</v>
      </c>
      <c r="B199" s="38" t="s">
        <v>679</v>
      </c>
      <c r="C199" s="39" t="s">
        <v>73</v>
      </c>
      <c r="D199" s="39">
        <v>72</v>
      </c>
      <c r="E199" s="36" t="str">
        <f t="shared" si="6"/>
        <v>Y</v>
      </c>
      <c r="G199" s="40">
        <v>3</v>
      </c>
      <c r="H199" s="42">
        <v>6</v>
      </c>
      <c r="I199" s="36" t="str">
        <f>IF(AND(ISBLANK(G199),ISBLANK(#REF!),ISBLANK(#REF!),ISBLANK(#REF!)),"",C199)</f>
        <v>noun (f)</v>
      </c>
      <c r="J199" s="35"/>
      <c r="K199" s="36"/>
      <c r="L199" s="36"/>
      <c r="M199" s="35"/>
    </row>
    <row r="200" spans="1:13" x14ac:dyDescent="0.3">
      <c r="A200" s="38" t="s">
        <v>680</v>
      </c>
      <c r="B200" s="38" t="s">
        <v>681</v>
      </c>
      <c r="C200" s="39" t="s">
        <v>73</v>
      </c>
      <c r="D200" s="39">
        <v>4659</v>
      </c>
      <c r="E200" s="36" t="str">
        <f t="shared" si="6"/>
        <v>N</v>
      </c>
      <c r="G200" s="40">
        <v>3</v>
      </c>
      <c r="H200" s="42">
        <v>6</v>
      </c>
      <c r="I200" s="36" t="str">
        <f>IF(AND(ISBLANK(G200),ISBLANK(#REF!),ISBLANK(#REF!),ISBLANK(#REF!)),"",C200)</f>
        <v>noun (f)</v>
      </c>
      <c r="J200" s="35"/>
      <c r="K200" s="36"/>
      <c r="L200" s="36"/>
      <c r="M200" s="35"/>
    </row>
    <row r="201" spans="1:13" x14ac:dyDescent="0.3">
      <c r="A201" s="38" t="s">
        <v>682</v>
      </c>
      <c r="B201" s="38" t="s">
        <v>683</v>
      </c>
      <c r="C201" s="39" t="s">
        <v>64</v>
      </c>
      <c r="D201" s="39">
        <v>1652</v>
      </c>
      <c r="E201" s="36" t="str">
        <f t="shared" si="6"/>
        <v>Y</v>
      </c>
      <c r="G201" s="40">
        <v>3</v>
      </c>
      <c r="H201" s="42">
        <v>6</v>
      </c>
      <c r="I201" s="36" t="str">
        <f>IF(AND(ISBLANK(G201),ISBLANK(#REF!),ISBLANK(#REF!),ISBLANK(#REF!)),"",C201)</f>
        <v>noun (m)</v>
      </c>
      <c r="J201" s="35"/>
      <c r="K201" s="36"/>
      <c r="L201" s="36"/>
      <c r="M201" s="35"/>
    </row>
    <row r="202" spans="1:13" x14ac:dyDescent="0.3">
      <c r="A202" s="38" t="s">
        <v>684</v>
      </c>
      <c r="B202" s="38" t="s">
        <v>685</v>
      </c>
      <c r="C202" s="39" t="s">
        <v>32</v>
      </c>
      <c r="D202" s="39">
        <v>2898</v>
      </c>
      <c r="E202" s="36" t="str">
        <f t="shared" si="6"/>
        <v>N</v>
      </c>
      <c r="G202" s="40">
        <v>3</v>
      </c>
      <c r="H202" s="42">
        <v>7</v>
      </c>
      <c r="I202" s="36" t="str">
        <f>IF(AND(ISBLANK(G202),ISBLANK(#REF!),ISBLANK(#REF!),ISBLANK(#REF!)),"",C202)</f>
        <v>verb</v>
      </c>
      <c r="J202" s="35"/>
      <c r="K202" s="36"/>
      <c r="L202" s="36"/>
      <c r="M202" s="35"/>
    </row>
    <row r="203" spans="1:13" x14ac:dyDescent="0.3">
      <c r="A203" s="38" t="s">
        <v>686</v>
      </c>
      <c r="B203" s="46" t="s">
        <v>687</v>
      </c>
      <c r="C203" s="36" t="s">
        <v>32</v>
      </c>
      <c r="D203" s="36">
        <v>219</v>
      </c>
      <c r="E203" s="36" t="str">
        <f t="shared" si="6"/>
        <v>Y</v>
      </c>
      <c r="F203" s="46"/>
      <c r="G203" s="40">
        <v>3</v>
      </c>
      <c r="H203" s="40">
        <v>7</v>
      </c>
      <c r="I203" s="36" t="str">
        <f>IF(AND(ISBLANK(G203),ISBLANK(#REF!),ISBLANK(#REF!),ISBLANK(#REF!)),"",C203)</f>
        <v>verb</v>
      </c>
      <c r="J203" s="35"/>
      <c r="K203" s="36"/>
      <c r="L203" s="36"/>
      <c r="M203" s="35"/>
    </row>
    <row r="204" spans="1:13" x14ac:dyDescent="0.3">
      <c r="A204" s="38" t="s">
        <v>688</v>
      </c>
      <c r="B204" s="46" t="s">
        <v>689</v>
      </c>
      <c r="C204" s="36" t="s">
        <v>32</v>
      </c>
      <c r="D204" s="36">
        <v>290</v>
      </c>
      <c r="E204" s="36" t="str">
        <f t="shared" si="6"/>
        <v>Y</v>
      </c>
      <c r="F204" s="46"/>
      <c r="G204" s="40">
        <v>3</v>
      </c>
      <c r="H204" s="40">
        <v>7</v>
      </c>
      <c r="I204" s="36" t="str">
        <f>IF(AND(ISBLANK(G204),ISBLANK(#REF!),ISBLANK(#REF!),ISBLANK(#REF!)),"",C204)</f>
        <v>verb</v>
      </c>
      <c r="J204" s="35"/>
      <c r="K204" s="36"/>
      <c r="L204" s="36"/>
      <c r="M204" s="35"/>
    </row>
    <row r="205" spans="1:13" x14ac:dyDescent="0.3">
      <c r="A205" s="38" t="s">
        <v>690</v>
      </c>
      <c r="B205" s="46" t="s">
        <v>691</v>
      </c>
      <c r="C205" s="36" t="s">
        <v>64</v>
      </c>
      <c r="D205" s="36">
        <v>1281</v>
      </c>
      <c r="E205" s="36" t="str">
        <f t="shared" si="6"/>
        <v>Y</v>
      </c>
      <c r="F205" s="46"/>
      <c r="G205" s="40">
        <v>3</v>
      </c>
      <c r="H205" s="40">
        <v>7</v>
      </c>
      <c r="I205" s="36" t="str">
        <f>IF(AND(ISBLANK(G205),ISBLANK(#REF!),ISBLANK(#REF!),ISBLANK(#REF!)),"",C205)</f>
        <v>noun (m)</v>
      </c>
      <c r="J205" s="35"/>
      <c r="K205" s="36"/>
      <c r="L205" s="36"/>
      <c r="M205" s="35"/>
    </row>
    <row r="206" spans="1:13" x14ac:dyDescent="0.3">
      <c r="A206" s="38" t="s">
        <v>692</v>
      </c>
      <c r="B206" s="46" t="s">
        <v>693</v>
      </c>
      <c r="C206" s="36" t="s">
        <v>460</v>
      </c>
      <c r="D206" s="36" t="s">
        <v>55</v>
      </c>
      <c r="E206" s="36" t="s">
        <v>239</v>
      </c>
      <c r="F206" s="46"/>
      <c r="G206" s="40">
        <v>3</v>
      </c>
      <c r="H206" s="40">
        <v>7</v>
      </c>
      <c r="I206" s="36" t="str">
        <f>IF(AND(ISBLANK(G206),ISBLANK(#REF!),ISBLANK(#REF!),ISBLANK(#REF!)),"",C206)</f>
        <v>mwp</v>
      </c>
      <c r="K206" s="36"/>
      <c r="L206" s="36"/>
      <c r="M206" s="35"/>
    </row>
    <row r="207" spans="1:13" x14ac:dyDescent="0.3">
      <c r="A207" s="38" t="s">
        <v>694</v>
      </c>
      <c r="B207" s="38" t="s">
        <v>695</v>
      </c>
      <c r="C207" s="39" t="s">
        <v>56</v>
      </c>
      <c r="D207" s="39">
        <v>1</v>
      </c>
      <c r="E207" s="36" t="str">
        <f>IF(D207&lt;=2000,"Y","N")</f>
        <v>Y</v>
      </c>
      <c r="G207" s="42">
        <v>3</v>
      </c>
      <c r="H207" s="42">
        <v>8</v>
      </c>
      <c r="I207" s="36" t="str">
        <f>IF(AND(ISBLANK(G207),ISBLANK(#REF!),ISBLANK(#REF!),ISBLANK(#REF!)),"",C207)</f>
        <v>det</v>
      </c>
      <c r="J207" s="35"/>
      <c r="K207" s="36"/>
      <c r="L207" s="36"/>
      <c r="M207" s="35"/>
    </row>
    <row r="208" spans="1:13" x14ac:dyDescent="0.3">
      <c r="A208" s="38" t="s">
        <v>696</v>
      </c>
      <c r="B208" s="38" t="s">
        <v>697</v>
      </c>
      <c r="C208" s="39" t="s">
        <v>73</v>
      </c>
      <c r="D208" s="39">
        <v>2847</v>
      </c>
      <c r="E208" s="36" t="str">
        <f>IF(D208&lt;=2000,"Y","N")</f>
        <v>N</v>
      </c>
      <c r="G208" s="40">
        <v>3</v>
      </c>
      <c r="H208" s="40">
        <v>8</v>
      </c>
      <c r="I208" s="36" t="str">
        <f>IF(AND(ISBLANK(G208),ISBLANK(#REF!),ISBLANK(#REF!),ISBLANK(#REF!)),"",C208)</f>
        <v>noun (f)</v>
      </c>
      <c r="J208" s="35"/>
      <c r="K208" s="36"/>
      <c r="L208" s="36"/>
      <c r="M208" s="35"/>
    </row>
    <row r="209" spans="1:13" x14ac:dyDescent="0.3">
      <c r="A209" s="38" t="s">
        <v>698</v>
      </c>
      <c r="B209" s="38" t="s">
        <v>699</v>
      </c>
      <c r="C209" s="39" t="s">
        <v>44</v>
      </c>
      <c r="D209" s="39">
        <v>1070</v>
      </c>
      <c r="E209" s="36" t="str">
        <f>IF(D209&lt;=2000,"Y","N")</f>
        <v>Y</v>
      </c>
      <c r="G209" s="40">
        <v>3</v>
      </c>
      <c r="H209" s="40">
        <v>8</v>
      </c>
      <c r="I209" s="36" t="str">
        <f>IF(AND(ISBLANK(G209),ISBLANK(#REF!),ISBLANK(#REF!),ISBLANK(#REF!)),"",C209)</f>
        <v>other</v>
      </c>
      <c r="K209" s="36"/>
      <c r="L209" s="36"/>
      <c r="M209" s="35"/>
    </row>
    <row r="210" spans="1:13" x14ac:dyDescent="0.3">
      <c r="A210" s="38" t="s">
        <v>700</v>
      </c>
      <c r="B210" s="38" t="s">
        <v>701</v>
      </c>
      <c r="C210" s="39" t="s">
        <v>460</v>
      </c>
      <c r="D210" s="39" t="s">
        <v>55</v>
      </c>
      <c r="E210" s="36" t="s">
        <v>239</v>
      </c>
      <c r="G210" s="40">
        <v>3</v>
      </c>
      <c r="H210" s="40">
        <v>8</v>
      </c>
      <c r="I210" s="36" t="str">
        <f>IF(AND(ISBLANK(G210),ISBLANK(#REF!),ISBLANK(#REF!),ISBLANK(#REF!)),"",C210)</f>
        <v>mwp</v>
      </c>
    </row>
    <row r="211" spans="1:13" x14ac:dyDescent="0.3">
      <c r="A211" s="38" t="s">
        <v>702</v>
      </c>
      <c r="B211" s="46" t="s">
        <v>703</v>
      </c>
      <c r="C211" s="39" t="s">
        <v>460</v>
      </c>
      <c r="D211" s="39" t="s">
        <v>55</v>
      </c>
      <c r="E211" s="36" t="s">
        <v>239</v>
      </c>
      <c r="F211" s="46"/>
      <c r="G211" s="40">
        <v>3</v>
      </c>
      <c r="H211" s="40">
        <v>8</v>
      </c>
      <c r="I211" s="36" t="str">
        <f>IF(AND(ISBLANK(G211),ISBLANK(#REF!),ISBLANK(#REF!),ISBLANK(#REF!)),"",C211)</f>
        <v>mwp</v>
      </c>
      <c r="K211" s="36"/>
      <c r="L211" s="36"/>
      <c r="M211" s="35"/>
    </row>
    <row r="212" spans="1:13" x14ac:dyDescent="0.3">
      <c r="A212" s="38" t="s">
        <v>704</v>
      </c>
      <c r="B212" s="38" t="s">
        <v>705</v>
      </c>
      <c r="C212" s="39" t="s">
        <v>39</v>
      </c>
      <c r="D212" s="39">
        <v>152</v>
      </c>
      <c r="E212" s="36" t="str">
        <f>IF(D212&lt;=2000,"Y","N")</f>
        <v>Y</v>
      </c>
      <c r="G212" s="40">
        <v>3</v>
      </c>
      <c r="H212" s="40">
        <v>8</v>
      </c>
      <c r="I212" s="36" t="str">
        <f>IF(AND(ISBLANK(G212),ISBLANK(#REF!),ISBLANK(#REF!),ISBLANK(#REF!)),"",C212)</f>
        <v>adj</v>
      </c>
    </row>
    <row r="679" spans="7:8" x14ac:dyDescent="0.3">
      <c r="G679" s="92"/>
      <c r="H679" s="9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DDB9-8E65-4870-801E-658E51629CFB}">
  <sheetPr>
    <tabColor rgb="FFFFFF00"/>
  </sheetPr>
  <dimension ref="A1:AB692"/>
  <sheetViews>
    <sheetView zoomScale="62" zoomScaleNormal="62" workbookViewId="0">
      <selection sqref="A1:A1048576"/>
    </sheetView>
  </sheetViews>
  <sheetFormatPr defaultColWidth="8.88671875" defaultRowHeight="14.4" x14ac:dyDescent="0.3"/>
  <cols>
    <col min="1" max="1" width="23.88671875" style="38" bestFit="1" customWidth="1"/>
    <col min="2" max="2" width="58.33203125" style="38" customWidth="1"/>
    <col min="3" max="3" width="20.88671875" style="39" bestFit="1" customWidth="1"/>
    <col min="4" max="4" width="17.109375" style="39" customWidth="1"/>
    <col min="5" max="5" width="17.109375" customWidth="1"/>
    <col min="6" max="6" width="16.33203125" style="39" customWidth="1"/>
    <col min="7" max="8" width="8.88671875" style="98" customWidth="1"/>
    <col min="9" max="9" width="20.88671875" bestFit="1" customWidth="1"/>
    <col min="10" max="10" width="11.5546875" customWidth="1"/>
    <col min="11" max="11" width="13.44140625" customWidth="1"/>
    <col min="12" max="13" width="15.6640625" customWidth="1"/>
    <col min="14" max="16384" width="8.88671875" style="46"/>
  </cols>
  <sheetData>
    <row r="1" spans="1:13" s="94" customFormat="1" ht="13.8" x14ac:dyDescent="0.25">
      <c r="A1" s="87" t="s">
        <v>132</v>
      </c>
      <c r="B1" s="87" t="s">
        <v>30</v>
      </c>
      <c r="C1" s="88" t="s">
        <v>31</v>
      </c>
      <c r="D1" s="88" t="s">
        <v>449</v>
      </c>
      <c r="E1" s="45" t="s">
        <v>238</v>
      </c>
      <c r="F1" s="88" t="s">
        <v>450</v>
      </c>
      <c r="G1" s="93" t="s">
        <v>657</v>
      </c>
      <c r="H1" s="93" t="s">
        <v>452</v>
      </c>
      <c r="I1" s="45" t="s">
        <v>453</v>
      </c>
      <c r="J1" s="45"/>
      <c r="K1" s="45"/>
      <c r="L1" s="45"/>
      <c r="M1" s="34"/>
    </row>
    <row r="2" spans="1:13" ht="13.8" x14ac:dyDescent="0.25">
      <c r="A2" s="38" t="s">
        <v>93</v>
      </c>
      <c r="B2" s="38" t="s">
        <v>94</v>
      </c>
      <c r="C2" s="39" t="s">
        <v>73</v>
      </c>
      <c r="D2" s="39" t="s">
        <v>55</v>
      </c>
      <c r="E2" s="36" t="str">
        <f t="shared" ref="E2:E7" si="0">IF(D2&lt;=2000,"Y","N")</f>
        <v>N</v>
      </c>
      <c r="G2" s="93">
        <v>1</v>
      </c>
      <c r="H2" s="93">
        <v>1</v>
      </c>
      <c r="I2" s="36" t="str">
        <f>IF(AND(ISBLANK(#REF!),ISBLANK(G2),ISBLANK(#REF!),ISBLANK(#REF!)),"",C2)</f>
        <v>noun (f)</v>
      </c>
      <c r="J2" s="45"/>
      <c r="K2" s="45"/>
      <c r="L2" s="45"/>
      <c r="M2" s="34"/>
    </row>
    <row r="3" spans="1:13" ht="13.8" x14ac:dyDescent="0.25">
      <c r="A3" s="38" t="s">
        <v>170</v>
      </c>
      <c r="B3" s="38" t="s">
        <v>171</v>
      </c>
      <c r="C3" s="39" t="s">
        <v>73</v>
      </c>
      <c r="D3" s="39" t="s">
        <v>55</v>
      </c>
      <c r="E3" s="36" t="str">
        <f t="shared" si="0"/>
        <v>N</v>
      </c>
      <c r="G3" s="93">
        <v>1</v>
      </c>
      <c r="H3" s="93">
        <v>1</v>
      </c>
      <c r="I3" s="36" t="str">
        <f>IF(AND(ISBLANK(#REF!),ISBLANK(G3),ISBLANK(#REF!),ISBLANK(#REF!)),"",C3)</f>
        <v>noun (f)</v>
      </c>
      <c r="J3" s="36"/>
      <c r="K3" s="45"/>
      <c r="L3" s="45"/>
      <c r="M3" s="34"/>
    </row>
    <row r="4" spans="1:13" ht="13.8" x14ac:dyDescent="0.25">
      <c r="A4" s="38" t="s">
        <v>107</v>
      </c>
      <c r="B4" s="38" t="s">
        <v>108</v>
      </c>
      <c r="C4" s="39" t="s">
        <v>64</v>
      </c>
      <c r="D4" s="39">
        <v>2220</v>
      </c>
      <c r="E4" s="36" t="str">
        <f t="shared" si="0"/>
        <v>N</v>
      </c>
      <c r="G4" s="93">
        <v>1</v>
      </c>
      <c r="H4" s="93">
        <v>1</v>
      </c>
      <c r="I4" s="36" t="str">
        <f>IF(AND(ISBLANK(#REF!),ISBLANK(G4),ISBLANK(#REF!),ISBLANK(#REF!)),"",C4)</f>
        <v>noun (m)</v>
      </c>
      <c r="J4" s="36"/>
      <c r="K4" s="45"/>
      <c r="L4" s="45"/>
      <c r="M4" s="34"/>
    </row>
    <row r="5" spans="1:13" ht="13.8" x14ac:dyDescent="0.25">
      <c r="A5" s="38" t="s">
        <v>164</v>
      </c>
      <c r="B5" s="38" t="s">
        <v>165</v>
      </c>
      <c r="C5" s="39" t="s">
        <v>64</v>
      </c>
      <c r="D5" s="39">
        <v>2483</v>
      </c>
      <c r="E5" s="36" t="str">
        <f t="shared" si="0"/>
        <v>N</v>
      </c>
      <c r="G5" s="93">
        <v>1</v>
      </c>
      <c r="H5" s="93">
        <v>1</v>
      </c>
      <c r="I5" s="36" t="str">
        <f>IF(AND(ISBLANK(#REF!),ISBLANK(G5),ISBLANK(#REF!),ISBLANK(#REF!)),"",C5)</f>
        <v>noun (m)</v>
      </c>
      <c r="J5" s="36"/>
      <c r="K5" s="36">
        <v>2000</v>
      </c>
      <c r="L5" s="36">
        <f>COUNTIF(E:E,"Y")</f>
        <v>174</v>
      </c>
      <c r="M5" s="37">
        <f>L5/(COUNTA(E6:E218))</f>
        <v>0.83653846153846156</v>
      </c>
    </row>
    <row r="6" spans="1:13" ht="13.8" x14ac:dyDescent="0.25">
      <c r="A6" s="38" t="s">
        <v>235</v>
      </c>
      <c r="B6" s="38" t="s">
        <v>236</v>
      </c>
      <c r="C6" s="39" t="s">
        <v>64</v>
      </c>
      <c r="D6" s="39">
        <v>2112</v>
      </c>
      <c r="E6" s="36" t="str">
        <f t="shared" si="0"/>
        <v>N</v>
      </c>
      <c r="G6" s="93">
        <v>1</v>
      </c>
      <c r="H6" s="93">
        <v>1</v>
      </c>
      <c r="I6" s="36" t="str">
        <f>IF(AND(ISBLANK(#REF!),ISBLANK(G6),ISBLANK(#REF!),ISBLANK(#REF!)),"",C6)</f>
        <v>noun (m)</v>
      </c>
      <c r="J6" s="36"/>
      <c r="K6" s="36"/>
      <c r="L6" s="36"/>
      <c r="M6" s="35"/>
    </row>
    <row r="7" spans="1:13" ht="13.8" x14ac:dyDescent="0.25">
      <c r="A7" s="38" t="s">
        <v>454</v>
      </c>
      <c r="B7" s="38" t="s">
        <v>121</v>
      </c>
      <c r="C7" s="39" t="s">
        <v>32</v>
      </c>
      <c r="D7" s="39">
        <v>429</v>
      </c>
      <c r="E7" s="36" t="str">
        <f t="shared" si="0"/>
        <v>Y</v>
      </c>
      <c r="G7" s="93">
        <v>1</v>
      </c>
      <c r="H7" s="93">
        <v>1</v>
      </c>
      <c r="I7" s="36" t="str">
        <f>IF(AND(ISBLANK(#REF!),ISBLANK(G7),ISBLANK(#REF!),ISBLANK(#REF!)),"",C7)</f>
        <v>verb</v>
      </c>
      <c r="J7" s="36"/>
      <c r="K7" s="36" t="s">
        <v>37</v>
      </c>
      <c r="L7" s="36">
        <f t="shared" ref="L7:L19" si="1">COUNTIF(I:I,K7)</f>
        <v>28</v>
      </c>
      <c r="M7" s="37">
        <f t="shared" ref="M7:M19" si="2">L7/(COUNTA(I:I)-1)</f>
        <v>0.13207547169811321</v>
      </c>
    </row>
    <row r="8" spans="1:13" ht="13.8" x14ac:dyDescent="0.25">
      <c r="A8" s="38" t="s">
        <v>122</v>
      </c>
      <c r="B8" s="38" t="s">
        <v>455</v>
      </c>
      <c r="C8" s="39" t="s">
        <v>32</v>
      </c>
      <c r="D8" s="39">
        <v>382</v>
      </c>
      <c r="E8" s="36" t="s">
        <v>240</v>
      </c>
      <c r="G8" s="93">
        <v>1</v>
      </c>
      <c r="H8" s="93">
        <v>1</v>
      </c>
      <c r="I8" s="36" t="str">
        <f>IF(AND(ISBLANK(#REF!),ISBLANK(G8),ISBLANK(#REF!),ISBLANK(#REF!)),"",C8)</f>
        <v>verb</v>
      </c>
      <c r="J8" s="36"/>
      <c r="K8" s="36" t="s">
        <v>40</v>
      </c>
      <c r="L8" s="36">
        <f t="shared" si="1"/>
        <v>11</v>
      </c>
      <c r="M8" s="37">
        <f t="shared" si="2"/>
        <v>5.1886792452830191E-2</v>
      </c>
    </row>
    <row r="9" spans="1:13" ht="13.8" x14ac:dyDescent="0.25">
      <c r="A9" s="38" t="s">
        <v>150</v>
      </c>
      <c r="B9" s="38" t="s">
        <v>456</v>
      </c>
      <c r="C9" s="39" t="s">
        <v>32</v>
      </c>
      <c r="D9" s="39">
        <v>278</v>
      </c>
      <c r="E9" s="36" t="s">
        <v>240</v>
      </c>
      <c r="G9" s="93">
        <v>1</v>
      </c>
      <c r="H9" s="93">
        <v>1</v>
      </c>
      <c r="I9" s="36" t="str">
        <f>IF(AND(ISBLANK(#REF!),ISBLANK(G9),ISBLANK(#REF!),ISBLANK(#REF!)),"",C9)</f>
        <v>verb</v>
      </c>
      <c r="J9" s="36"/>
      <c r="K9" s="36" t="s">
        <v>43</v>
      </c>
      <c r="L9" s="36">
        <f t="shared" si="1"/>
        <v>51</v>
      </c>
      <c r="M9" s="37">
        <f t="shared" si="2"/>
        <v>0.24056603773584906</v>
      </c>
    </row>
    <row r="10" spans="1:13" ht="13.8" x14ac:dyDescent="0.25">
      <c r="A10" s="38" t="s">
        <v>178</v>
      </c>
      <c r="B10" s="38" t="s">
        <v>179</v>
      </c>
      <c r="C10" s="39" t="s">
        <v>32</v>
      </c>
      <c r="D10" s="39">
        <v>106</v>
      </c>
      <c r="E10" s="36" t="str">
        <f t="shared" ref="E10:E65" si="3">IF(D10&lt;=2000,"Y","N")</f>
        <v>Y</v>
      </c>
      <c r="G10" s="93">
        <v>1</v>
      </c>
      <c r="H10" s="93">
        <v>1</v>
      </c>
      <c r="I10" s="36" t="str">
        <f>IF(AND(ISBLANK(#REF!),ISBLANK(G10),ISBLANK(#REF!),ISBLANK(#REF!)),"",C10)</f>
        <v>verb</v>
      </c>
      <c r="J10" s="36"/>
      <c r="K10" s="36" t="s">
        <v>45</v>
      </c>
      <c r="L10" s="36">
        <f t="shared" si="1"/>
        <v>27</v>
      </c>
      <c r="M10" s="37">
        <f t="shared" si="2"/>
        <v>0.12735849056603774</v>
      </c>
    </row>
    <row r="11" spans="1:13" ht="13.8" x14ac:dyDescent="0.25">
      <c r="A11" s="38" t="s">
        <v>41</v>
      </c>
      <c r="B11" s="38" t="s">
        <v>41</v>
      </c>
      <c r="C11" s="39" t="s">
        <v>39</v>
      </c>
      <c r="D11" s="39">
        <v>2016</v>
      </c>
      <c r="E11" s="36" t="str">
        <f t="shared" si="3"/>
        <v>N</v>
      </c>
      <c r="G11" s="93">
        <v>1</v>
      </c>
      <c r="H11" s="93">
        <v>2</v>
      </c>
      <c r="I11" s="36" t="str">
        <f>IF(AND(ISBLANK(#REF!),ISBLANK(G11),ISBLANK(#REF!),ISBLANK(#REF!)),"",C11)</f>
        <v>adj</v>
      </c>
      <c r="J11" s="36"/>
      <c r="K11" s="36" t="s">
        <v>47</v>
      </c>
      <c r="L11" s="36">
        <f t="shared" si="1"/>
        <v>0</v>
      </c>
      <c r="M11" s="37">
        <f t="shared" si="2"/>
        <v>0</v>
      </c>
    </row>
    <row r="12" spans="1:13" ht="13.8" x14ac:dyDescent="0.25">
      <c r="A12" s="38" t="s">
        <v>183</v>
      </c>
      <c r="B12" s="38" t="s">
        <v>38</v>
      </c>
      <c r="C12" s="39" t="s">
        <v>39</v>
      </c>
      <c r="D12" s="39">
        <v>216</v>
      </c>
      <c r="E12" s="36" t="str">
        <f t="shared" si="3"/>
        <v>Y</v>
      </c>
      <c r="G12" s="93">
        <v>1</v>
      </c>
      <c r="H12" s="93">
        <v>2</v>
      </c>
      <c r="I12" s="36" t="str">
        <f>IF(AND(ISBLANK(#REF!),ISBLANK(G12),ISBLANK(#REF!),ISBLANK(#REF!)),"",C12)</f>
        <v>adj</v>
      </c>
      <c r="J12" s="36"/>
      <c r="K12" s="36" t="s">
        <v>49</v>
      </c>
      <c r="L12" s="36">
        <f t="shared" si="1"/>
        <v>46</v>
      </c>
      <c r="M12" s="37">
        <f t="shared" si="2"/>
        <v>0.21698113207547171</v>
      </c>
    </row>
    <row r="13" spans="1:13" ht="13.8" x14ac:dyDescent="0.25">
      <c r="A13" s="38" t="s">
        <v>139</v>
      </c>
      <c r="B13" s="38" t="s">
        <v>34</v>
      </c>
      <c r="C13" s="39" t="s">
        <v>35</v>
      </c>
      <c r="D13" s="39">
        <v>167</v>
      </c>
      <c r="E13" s="36" t="str">
        <f t="shared" si="3"/>
        <v>Y</v>
      </c>
      <c r="G13" s="95">
        <v>1</v>
      </c>
      <c r="H13" s="95">
        <v>2</v>
      </c>
      <c r="I13" s="36" t="str">
        <f>IF(AND(ISBLANK(#REF!),ISBLANK(G13),ISBLANK(#REF!),ISBLANK(#REF!)),"",C13)</f>
        <v>adv</v>
      </c>
      <c r="J13" s="36"/>
      <c r="K13" s="36" t="s">
        <v>50</v>
      </c>
      <c r="L13" s="36">
        <f t="shared" si="1"/>
        <v>13</v>
      </c>
      <c r="M13" s="37">
        <f t="shared" si="2"/>
        <v>6.1320754716981132E-2</v>
      </c>
    </row>
    <row r="14" spans="1:13" ht="13.8" x14ac:dyDescent="0.25">
      <c r="A14" s="38" t="s">
        <v>146</v>
      </c>
      <c r="B14" s="38" t="s">
        <v>36</v>
      </c>
      <c r="C14" s="39" t="s">
        <v>35</v>
      </c>
      <c r="D14" s="39">
        <v>109</v>
      </c>
      <c r="E14" s="36" t="str">
        <f t="shared" si="3"/>
        <v>Y</v>
      </c>
      <c r="G14" s="93">
        <v>1</v>
      </c>
      <c r="H14" s="93">
        <v>2</v>
      </c>
      <c r="I14" s="36" t="str">
        <f>IF(AND(ISBLANK(#REF!),ISBLANK(G14),ISBLANK(#REF!),ISBLANK(#REF!)),"",C14)</f>
        <v>adv</v>
      </c>
      <c r="J14" s="36"/>
      <c r="K14" s="36" t="s">
        <v>46</v>
      </c>
      <c r="L14" s="36">
        <f t="shared" si="1"/>
        <v>8</v>
      </c>
      <c r="M14" s="37">
        <f t="shared" si="2"/>
        <v>3.7735849056603772E-2</v>
      </c>
    </row>
    <row r="15" spans="1:13" ht="13.8" x14ac:dyDescent="0.25">
      <c r="A15" s="38" t="s">
        <v>153</v>
      </c>
      <c r="B15" s="38" t="s">
        <v>154</v>
      </c>
      <c r="C15" s="39" t="s">
        <v>73</v>
      </c>
      <c r="D15" s="39">
        <v>294</v>
      </c>
      <c r="E15" s="36" t="str">
        <f t="shared" si="3"/>
        <v>Y</v>
      </c>
      <c r="G15" s="93">
        <v>1</v>
      </c>
      <c r="H15" s="93">
        <v>2</v>
      </c>
      <c r="I15" s="36" t="str">
        <f>IF(AND(ISBLANK(#REF!),ISBLANK(G15),ISBLANK(#REF!),ISBLANK(#REF!)),"",C15)</f>
        <v>noun (f)</v>
      </c>
      <c r="J15" s="36"/>
      <c r="K15" s="36" t="s">
        <v>53</v>
      </c>
      <c r="L15" s="36">
        <f t="shared" si="1"/>
        <v>2</v>
      </c>
      <c r="M15" s="37">
        <f t="shared" si="2"/>
        <v>9.433962264150943E-3</v>
      </c>
    </row>
    <row r="16" spans="1:13" customFormat="1" x14ac:dyDescent="0.3">
      <c r="A16" s="38" t="s">
        <v>168</v>
      </c>
      <c r="B16" s="38" t="s">
        <v>169</v>
      </c>
      <c r="C16" s="39" t="s">
        <v>64</v>
      </c>
      <c r="D16" s="39">
        <v>79</v>
      </c>
      <c r="E16" s="36" t="str">
        <f t="shared" si="3"/>
        <v>Y</v>
      </c>
      <c r="F16" s="39"/>
      <c r="G16" s="93">
        <v>1</v>
      </c>
      <c r="H16" s="93">
        <v>2</v>
      </c>
      <c r="I16" s="36" t="str">
        <f>IF(AND(ISBLANK(#REF!),ISBLANK(G16),ISBLANK(#REF!),ISBLANK(#REF!)),"",C16)</f>
        <v>noun (m)</v>
      </c>
      <c r="J16" s="36"/>
      <c r="K16" s="36" t="s">
        <v>459</v>
      </c>
      <c r="L16" s="36">
        <f t="shared" si="1"/>
        <v>4</v>
      </c>
      <c r="M16" s="37">
        <f t="shared" si="2"/>
        <v>1.8867924528301886E-2</v>
      </c>
    </row>
    <row r="17" spans="1:22" ht="13.8" x14ac:dyDescent="0.25">
      <c r="A17" s="38" t="s">
        <v>461</v>
      </c>
      <c r="B17" s="38" t="s">
        <v>462</v>
      </c>
      <c r="C17" s="39" t="s">
        <v>44</v>
      </c>
      <c r="D17" s="39">
        <v>1972</v>
      </c>
      <c r="E17" s="36" t="str">
        <f t="shared" si="3"/>
        <v>Y</v>
      </c>
      <c r="G17" s="93">
        <v>1</v>
      </c>
      <c r="H17" s="93">
        <v>2</v>
      </c>
      <c r="I17" s="36" t="str">
        <f>IF(AND(ISBLANK(#REF!),ISBLANK(G17),ISBLANK(#REF!),ISBLANK(#REF!)),"",C17)</f>
        <v>other</v>
      </c>
      <c r="J17" s="36"/>
      <c r="K17" s="36" t="s">
        <v>57</v>
      </c>
      <c r="L17" s="36">
        <f t="shared" si="1"/>
        <v>0</v>
      </c>
      <c r="M17" s="37">
        <f t="shared" si="2"/>
        <v>0</v>
      </c>
    </row>
    <row r="18" spans="1:22" customFormat="1" x14ac:dyDescent="0.3">
      <c r="A18" s="38" t="s">
        <v>185</v>
      </c>
      <c r="B18" s="38" t="s">
        <v>186</v>
      </c>
      <c r="C18" s="39" t="s">
        <v>44</v>
      </c>
      <c r="D18" s="39">
        <v>2205</v>
      </c>
      <c r="E18" s="36" t="str">
        <f t="shared" si="3"/>
        <v>N</v>
      </c>
      <c r="F18" s="39"/>
      <c r="G18" s="93">
        <v>1</v>
      </c>
      <c r="H18" s="93">
        <v>2</v>
      </c>
      <c r="I18" s="36" t="str">
        <f>IF(AND(ISBLANK(#REF!),ISBLANK(G18),ISBLANK(#REF!),ISBLANK(#REF!)),"",C18)</f>
        <v>other</v>
      </c>
      <c r="J18" s="36"/>
      <c r="K18" s="36" t="s">
        <v>460</v>
      </c>
      <c r="L18" s="36">
        <f t="shared" si="1"/>
        <v>4</v>
      </c>
      <c r="M18" s="37">
        <f t="shared" si="2"/>
        <v>1.8867924528301886E-2</v>
      </c>
    </row>
    <row r="19" spans="1:22" ht="16.8" x14ac:dyDescent="0.25">
      <c r="A19" s="38" t="s">
        <v>124</v>
      </c>
      <c r="B19" s="38" t="s">
        <v>125</v>
      </c>
      <c r="C19" s="39" t="s">
        <v>52</v>
      </c>
      <c r="D19" s="39">
        <v>38</v>
      </c>
      <c r="E19" s="36" t="str">
        <f t="shared" si="3"/>
        <v>Y</v>
      </c>
      <c r="G19" s="93">
        <v>1</v>
      </c>
      <c r="H19" s="93">
        <v>2</v>
      </c>
      <c r="I19" s="36" t="str">
        <f>IF(AND(ISBLANK(#REF!),ISBLANK(G19),ISBLANK(#REF!),ISBLANK(#REF!)),"",C19)</f>
        <v>pron</v>
      </c>
      <c r="J19" s="36"/>
      <c r="K19" s="36" t="s">
        <v>44</v>
      </c>
      <c r="L19" s="36">
        <f t="shared" si="1"/>
        <v>18</v>
      </c>
      <c r="M19" s="37">
        <f t="shared" si="2"/>
        <v>8.4905660377358486E-2</v>
      </c>
    </row>
    <row r="20" spans="1:22" ht="16.8" x14ac:dyDescent="0.25">
      <c r="A20" s="38" t="s">
        <v>140</v>
      </c>
      <c r="B20" s="38" t="s">
        <v>141</v>
      </c>
      <c r="C20" s="39" t="s">
        <v>52</v>
      </c>
      <c r="D20" s="39">
        <v>13</v>
      </c>
      <c r="E20" s="36" t="str">
        <f t="shared" si="3"/>
        <v>Y</v>
      </c>
      <c r="G20" s="93">
        <v>1</v>
      </c>
      <c r="H20" s="93">
        <v>2</v>
      </c>
      <c r="I20" s="36" t="str">
        <f>IF(AND(ISBLANK(#REF!),ISBLANK(G20),ISBLANK(#REF!),ISBLANK(#REF!)),"",C20)</f>
        <v>pron</v>
      </c>
      <c r="J20" s="36"/>
      <c r="K20" s="36"/>
      <c r="L20" s="36">
        <f>SUM(L7:L19)</f>
        <v>212</v>
      </c>
      <c r="M20" s="37">
        <f>SUM(M7:M19)</f>
        <v>1</v>
      </c>
    </row>
    <row r="21" spans="1:22" ht="13.8" x14ac:dyDescent="0.25">
      <c r="A21" s="38" t="s">
        <v>143</v>
      </c>
      <c r="B21" s="38" t="s">
        <v>144</v>
      </c>
      <c r="C21" s="39" t="s">
        <v>52</v>
      </c>
      <c r="D21" s="39">
        <v>22</v>
      </c>
      <c r="E21" s="36" t="str">
        <f t="shared" si="3"/>
        <v>Y</v>
      </c>
      <c r="G21" s="93">
        <v>1</v>
      </c>
      <c r="H21" s="93">
        <v>2</v>
      </c>
      <c r="I21" s="36" t="str">
        <f>IF(AND(ISBLANK(#REF!),ISBLANK(G21),ISBLANK(#REF!),ISBLANK(#REF!)),"",C21)</f>
        <v>pron</v>
      </c>
      <c r="J21" s="36"/>
      <c r="K21" s="36"/>
      <c r="L21" s="36"/>
      <c r="M21" s="35"/>
    </row>
    <row r="22" spans="1:22" ht="13.8" x14ac:dyDescent="0.25">
      <c r="A22" s="38" t="s">
        <v>129</v>
      </c>
      <c r="B22" s="38" t="s">
        <v>130</v>
      </c>
      <c r="C22" s="39" t="s">
        <v>32</v>
      </c>
      <c r="D22" s="39">
        <v>5</v>
      </c>
      <c r="E22" s="36" t="str">
        <f t="shared" si="3"/>
        <v>Y</v>
      </c>
      <c r="G22" s="93">
        <v>1</v>
      </c>
      <c r="H22" s="93">
        <v>2</v>
      </c>
      <c r="I22" s="36" t="str">
        <f>IF(AND(ISBLANK(#REF!),ISBLANK(G22),ISBLANK(#REF!),ISBLANK(#REF!)),"",C22)</f>
        <v>verb</v>
      </c>
      <c r="J22" s="36"/>
      <c r="K22" s="36"/>
      <c r="L22" s="36">
        <f>COUNTA(A:A)-1</f>
        <v>212</v>
      </c>
      <c r="M22" s="35"/>
    </row>
    <row r="23" spans="1:22" ht="13.8" x14ac:dyDescent="0.25">
      <c r="A23" s="38" t="s">
        <v>127</v>
      </c>
      <c r="B23" s="38" t="s">
        <v>128</v>
      </c>
      <c r="C23" s="39" t="s">
        <v>457</v>
      </c>
      <c r="D23" s="39">
        <v>5</v>
      </c>
      <c r="E23" s="36" t="str">
        <f t="shared" si="3"/>
        <v>Y</v>
      </c>
      <c r="F23" s="39" t="s">
        <v>458</v>
      </c>
      <c r="G23" s="93">
        <v>1</v>
      </c>
      <c r="H23" s="93">
        <v>2</v>
      </c>
      <c r="I23" s="36" t="str">
        <f>IF(AND(ISBLANK(#REF!),ISBLANK(G23),ISBLANK(#REF!),ISBLANK(#REF!)),"",C23)</f>
        <v>verb (irreg)</v>
      </c>
      <c r="J23" s="36"/>
      <c r="K23" s="36"/>
      <c r="L23" s="36"/>
      <c r="M23" s="35"/>
    </row>
    <row r="24" spans="1:22" s="36" customFormat="1" ht="13.8" x14ac:dyDescent="0.25">
      <c r="A24" s="38" t="s">
        <v>192</v>
      </c>
      <c r="B24" s="38" t="s">
        <v>193</v>
      </c>
      <c r="C24" s="39" t="s">
        <v>457</v>
      </c>
      <c r="D24" s="39">
        <v>5</v>
      </c>
      <c r="E24" s="36" t="str">
        <f t="shared" si="3"/>
        <v>Y</v>
      </c>
      <c r="F24" s="39" t="s">
        <v>458</v>
      </c>
      <c r="G24" s="93">
        <v>1</v>
      </c>
      <c r="H24" s="93">
        <v>2</v>
      </c>
      <c r="I24" s="36" t="str">
        <f>IF(AND(ISBLANK(#REF!),ISBLANK(G24),ISBLANK(#REF!),ISBLANK(#REF!)),"",C24)</f>
        <v>verb (irreg)</v>
      </c>
      <c r="M24" s="35"/>
    </row>
    <row r="25" spans="1:22" ht="13.8" x14ac:dyDescent="0.25">
      <c r="A25" s="41" t="s">
        <v>155</v>
      </c>
      <c r="B25" s="41" t="s">
        <v>156</v>
      </c>
      <c r="C25" s="39" t="s">
        <v>157</v>
      </c>
      <c r="D25" s="39">
        <v>277</v>
      </c>
      <c r="E25" s="36" t="str">
        <f t="shared" si="3"/>
        <v>Y</v>
      </c>
      <c r="G25" s="93">
        <v>1</v>
      </c>
      <c r="H25" s="93">
        <v>3</v>
      </c>
      <c r="I25" s="36" t="str">
        <f>IF(AND(ISBLANK(#REF!),ISBLANK(G25),ISBLANK(#REF!),ISBLANK(#REF!)),"",C25)</f>
        <v>adj, adv, noun (m)</v>
      </c>
      <c r="J25" s="36"/>
      <c r="K25" s="36"/>
      <c r="L25" s="36"/>
      <c r="M25" s="35"/>
    </row>
    <row r="26" spans="1:22" ht="13.8" x14ac:dyDescent="0.25">
      <c r="A26" s="38" t="s">
        <v>95</v>
      </c>
      <c r="B26" s="38" t="s">
        <v>96</v>
      </c>
      <c r="C26" s="39" t="s">
        <v>35</v>
      </c>
      <c r="D26" s="39">
        <v>47</v>
      </c>
      <c r="E26" s="36" t="str">
        <f t="shared" si="3"/>
        <v>Y</v>
      </c>
      <c r="G26" s="93">
        <v>1</v>
      </c>
      <c r="H26" s="93">
        <v>3</v>
      </c>
      <c r="I26" s="36" t="str">
        <f>IF(AND(ISBLANK(#REF!),ISBLANK(G26),ISBLANK(#REF!),ISBLANK(#REF!)),"",C26)</f>
        <v>adv</v>
      </c>
      <c r="J26" s="36"/>
      <c r="K26" s="36"/>
      <c r="L26" s="36"/>
      <c r="M26" s="35"/>
    </row>
    <row r="27" spans="1:22" ht="13.8" x14ac:dyDescent="0.25">
      <c r="A27" s="38" t="s">
        <v>463</v>
      </c>
      <c r="B27" s="38" t="s">
        <v>464</v>
      </c>
      <c r="C27" s="39" t="s">
        <v>460</v>
      </c>
      <c r="D27" s="39" t="s">
        <v>55</v>
      </c>
      <c r="E27" s="36" t="str">
        <f t="shared" si="3"/>
        <v>N</v>
      </c>
      <c r="G27" s="93">
        <v>1</v>
      </c>
      <c r="H27" s="93">
        <v>3</v>
      </c>
      <c r="I27" s="36" t="str">
        <f>IF(AND(ISBLANK(#REF!),ISBLANK(G27),ISBLANK(#REF!),ISBLANK(#REF!)),"",C27)</f>
        <v>mwp</v>
      </c>
      <c r="J27" s="36"/>
      <c r="K27" s="36"/>
      <c r="L27" s="36"/>
      <c r="M27" s="35"/>
    </row>
    <row r="28" spans="1:22" ht="13.8" x14ac:dyDescent="0.25">
      <c r="A28" s="41" t="s">
        <v>465</v>
      </c>
      <c r="B28" s="41" t="s">
        <v>100</v>
      </c>
      <c r="C28" s="39" t="s">
        <v>460</v>
      </c>
      <c r="D28" s="39" t="s">
        <v>55</v>
      </c>
      <c r="E28" s="36" t="str">
        <f t="shared" si="3"/>
        <v>N</v>
      </c>
      <c r="G28" s="93">
        <v>1</v>
      </c>
      <c r="H28" s="93">
        <v>3</v>
      </c>
      <c r="I28" s="36" t="str">
        <f>IF(AND(ISBLANK(#REF!),ISBLANK(G28),ISBLANK(#REF!),ISBLANK(#REF!)),"",C28)</f>
        <v>mwp</v>
      </c>
      <c r="J28" s="36"/>
      <c r="K28" s="36"/>
      <c r="L28" s="36"/>
      <c r="M28" s="35"/>
    </row>
    <row r="29" spans="1:22" ht="13.8" x14ac:dyDescent="0.25">
      <c r="A29" s="38" t="s">
        <v>172</v>
      </c>
      <c r="B29" s="38" t="s">
        <v>48</v>
      </c>
      <c r="C29" s="39" t="s">
        <v>44</v>
      </c>
      <c r="D29" s="39">
        <v>75</v>
      </c>
      <c r="E29" s="36" t="str">
        <f t="shared" si="3"/>
        <v>Y</v>
      </c>
      <c r="G29" s="93">
        <v>1</v>
      </c>
      <c r="H29" s="93">
        <v>3</v>
      </c>
      <c r="I29" s="36" t="str">
        <f>IF(AND(ISBLANK(#REF!),ISBLANK(G29),ISBLANK(#REF!),ISBLANK(#REF!)),"",C29)</f>
        <v>other</v>
      </c>
      <c r="J29" s="36"/>
      <c r="K29" s="36"/>
      <c r="L29" s="36"/>
      <c r="M29" s="35"/>
    </row>
    <row r="30" spans="1:22" ht="13.8" x14ac:dyDescent="0.25">
      <c r="A30" s="38" t="s">
        <v>175</v>
      </c>
      <c r="B30" s="38" t="s">
        <v>51</v>
      </c>
      <c r="C30" s="39" t="s">
        <v>44</v>
      </c>
      <c r="D30" s="39">
        <v>284</v>
      </c>
      <c r="E30" s="36" t="str">
        <f t="shared" si="3"/>
        <v>Y</v>
      </c>
      <c r="G30" s="93">
        <v>1</v>
      </c>
      <c r="H30" s="93">
        <v>3</v>
      </c>
      <c r="I30" s="36" t="str">
        <f>IF(AND(ISBLANK(#REF!),ISBLANK(G30),ISBLANK(#REF!),ISBLANK(#REF!)),"",C30)</f>
        <v>other</v>
      </c>
      <c r="J30" s="36"/>
      <c r="K30" s="36"/>
      <c r="L30" s="36"/>
      <c r="M30" s="35"/>
    </row>
    <row r="31" spans="1:22" s="36" customFormat="1" ht="13.8" x14ac:dyDescent="0.25">
      <c r="A31" s="38" t="s">
        <v>653</v>
      </c>
      <c r="B31" s="38" t="s">
        <v>654</v>
      </c>
      <c r="C31" s="39" t="s">
        <v>39</v>
      </c>
      <c r="D31" s="39">
        <v>350</v>
      </c>
      <c r="E31" s="36" t="str">
        <f t="shared" si="3"/>
        <v>Y</v>
      </c>
      <c r="F31" s="39"/>
      <c r="G31" s="93">
        <v>1</v>
      </c>
      <c r="H31" s="93">
        <v>4</v>
      </c>
      <c r="I31" s="36" t="str">
        <f>IF(AND(ISBLANK(#REF!),ISBLANK(G31),ISBLANK(#REF!),ISBLANK(#REF!)),"",C31)</f>
        <v>adj</v>
      </c>
      <c r="M31" s="35"/>
      <c r="N31" s="46"/>
      <c r="O31" s="46"/>
      <c r="P31" s="46"/>
      <c r="Q31" s="46"/>
      <c r="R31" s="46"/>
      <c r="S31" s="46"/>
      <c r="T31" s="46"/>
      <c r="U31" s="46"/>
      <c r="V31" s="46"/>
    </row>
    <row r="32" spans="1:22" s="36" customFormat="1" ht="13.8" x14ac:dyDescent="0.25">
      <c r="A32" s="38" t="s">
        <v>706</v>
      </c>
      <c r="B32" s="38" t="s">
        <v>707</v>
      </c>
      <c r="C32" s="39" t="s">
        <v>39</v>
      </c>
      <c r="D32" s="39">
        <v>854</v>
      </c>
      <c r="E32" s="36" t="str">
        <f t="shared" si="3"/>
        <v>Y</v>
      </c>
      <c r="F32" s="39"/>
      <c r="G32" s="93">
        <v>1</v>
      </c>
      <c r="H32" s="93">
        <v>4</v>
      </c>
      <c r="I32" s="36" t="str">
        <f>IF(AND(ISBLANK(#REF!),ISBLANK(G32),ISBLANK(#REF!),ISBLANK(#REF!)),"",C32)</f>
        <v>adj</v>
      </c>
      <c r="M32" s="35"/>
      <c r="N32" s="46"/>
      <c r="O32" s="46"/>
      <c r="P32" s="46"/>
      <c r="Q32" s="46"/>
      <c r="R32" s="46"/>
      <c r="S32" s="46"/>
      <c r="T32" s="46"/>
      <c r="U32" s="46"/>
      <c r="V32" s="46"/>
    </row>
    <row r="33" spans="1:22" s="36" customFormat="1" ht="13.8" x14ac:dyDescent="0.25">
      <c r="A33" s="38" t="s">
        <v>708</v>
      </c>
      <c r="B33" s="38" t="s">
        <v>709</v>
      </c>
      <c r="C33" s="39" t="s">
        <v>39</v>
      </c>
      <c r="D33" s="39">
        <v>1529</v>
      </c>
      <c r="E33" s="36" t="str">
        <f t="shared" si="3"/>
        <v>Y</v>
      </c>
      <c r="F33" s="39"/>
      <c r="G33" s="93">
        <v>1</v>
      </c>
      <c r="H33" s="93">
        <v>4</v>
      </c>
      <c r="I33" s="36" t="str">
        <f>IF(AND(ISBLANK(#REF!),ISBLANK(G33),ISBLANK(#REF!),ISBLANK(#REF!)),"",C33)</f>
        <v>adj</v>
      </c>
      <c r="M33" s="35"/>
      <c r="N33" s="46"/>
      <c r="O33" s="46"/>
      <c r="P33" s="46"/>
      <c r="Q33" s="46"/>
      <c r="R33" s="46"/>
      <c r="S33" s="46"/>
      <c r="T33" s="46"/>
      <c r="U33" s="46"/>
      <c r="V33" s="46"/>
    </row>
    <row r="34" spans="1:22" s="36" customFormat="1" ht="13.8" x14ac:dyDescent="0.25">
      <c r="A34" s="38" t="s">
        <v>710</v>
      </c>
      <c r="B34" s="38" t="s">
        <v>711</v>
      </c>
      <c r="C34" s="39" t="s">
        <v>39</v>
      </c>
      <c r="D34" s="39">
        <v>102</v>
      </c>
      <c r="E34" s="36" t="str">
        <f t="shared" si="3"/>
        <v>Y</v>
      </c>
      <c r="F34" s="39"/>
      <c r="G34" s="93">
        <v>1</v>
      </c>
      <c r="H34" s="93">
        <v>4</v>
      </c>
      <c r="I34" s="36" t="str">
        <f>IF(AND(ISBLANK(#REF!),ISBLANK(G34),ISBLANK(#REF!),ISBLANK(#REF!)),"",C34)</f>
        <v>adj</v>
      </c>
      <c r="M34" s="35"/>
      <c r="N34" s="46"/>
      <c r="O34" s="46"/>
      <c r="P34" s="46"/>
      <c r="Q34" s="46"/>
      <c r="R34" s="46"/>
      <c r="S34" s="46"/>
      <c r="T34" s="46"/>
      <c r="U34" s="46"/>
      <c r="V34" s="46"/>
    </row>
    <row r="35" spans="1:22" s="36" customFormat="1" ht="13.8" x14ac:dyDescent="0.25">
      <c r="A35" s="38" t="s">
        <v>196</v>
      </c>
      <c r="B35" s="38" t="s">
        <v>197</v>
      </c>
      <c r="C35" s="39" t="s">
        <v>52</v>
      </c>
      <c r="D35" s="39">
        <v>112</v>
      </c>
      <c r="E35" s="36" t="str">
        <f t="shared" si="3"/>
        <v>Y</v>
      </c>
      <c r="F35" s="39"/>
      <c r="G35" s="93">
        <v>1</v>
      </c>
      <c r="H35" s="93">
        <v>4</v>
      </c>
      <c r="I35" s="36" t="str">
        <f>IF(AND(ISBLANK(#REF!),ISBLANK(G35),ISBLANK(#REF!),ISBLANK(#REF!)),"",C35)</f>
        <v>pron</v>
      </c>
      <c r="M35" s="35"/>
      <c r="N35" s="46"/>
      <c r="O35" s="46"/>
      <c r="P35" s="46"/>
      <c r="Q35" s="46"/>
      <c r="R35" s="46"/>
      <c r="S35" s="46"/>
      <c r="T35" s="46"/>
      <c r="U35" s="46"/>
      <c r="V35" s="46"/>
    </row>
    <row r="36" spans="1:22" ht="13.8" x14ac:dyDescent="0.25">
      <c r="A36" s="38" t="s">
        <v>62</v>
      </c>
      <c r="B36" s="38" t="s">
        <v>126</v>
      </c>
      <c r="C36" s="39" t="s">
        <v>457</v>
      </c>
      <c r="D36" s="39">
        <v>5</v>
      </c>
      <c r="E36" s="36" t="str">
        <f t="shared" si="3"/>
        <v>Y</v>
      </c>
      <c r="F36" s="39" t="s">
        <v>458</v>
      </c>
      <c r="G36" s="93">
        <v>1</v>
      </c>
      <c r="H36" s="93">
        <v>4</v>
      </c>
      <c r="I36" s="36" t="str">
        <f>IF(AND(ISBLANK(#REF!),ISBLANK(G36),ISBLANK(#REF!),ISBLANK(#REF!)),"",C36)</f>
        <v>verb (irreg)</v>
      </c>
      <c r="J36" s="36"/>
      <c r="K36" s="36"/>
      <c r="L36" s="36"/>
      <c r="M36" s="35"/>
    </row>
    <row r="37" spans="1:22" ht="13.8" x14ac:dyDescent="0.25">
      <c r="A37" s="38" t="s">
        <v>655</v>
      </c>
      <c r="B37" s="38" t="s">
        <v>656</v>
      </c>
      <c r="C37" s="39" t="s">
        <v>39</v>
      </c>
      <c r="D37" s="39">
        <v>296</v>
      </c>
      <c r="E37" s="36" t="str">
        <f t="shared" si="3"/>
        <v>Y</v>
      </c>
      <c r="G37" s="93">
        <v>1</v>
      </c>
      <c r="H37" s="93">
        <v>5</v>
      </c>
      <c r="I37" s="36" t="str">
        <f>IF(AND(ISBLANK(#REF!),ISBLANK(G37),ISBLANK(#REF!),ISBLANK(#REF!)),"",C37)</f>
        <v>adj</v>
      </c>
      <c r="J37" s="36"/>
      <c r="K37" s="36"/>
      <c r="L37" s="36"/>
      <c r="M37" s="35"/>
    </row>
    <row r="38" spans="1:22" s="36" customFormat="1" ht="13.8" x14ac:dyDescent="0.25">
      <c r="A38" s="38" t="s">
        <v>712</v>
      </c>
      <c r="B38" s="38" t="s">
        <v>713</v>
      </c>
      <c r="C38" s="39" t="s">
        <v>39</v>
      </c>
      <c r="D38" s="39">
        <v>2166</v>
      </c>
      <c r="E38" s="36" t="str">
        <f t="shared" si="3"/>
        <v>N</v>
      </c>
      <c r="F38" s="39"/>
      <c r="G38" s="95">
        <v>1</v>
      </c>
      <c r="H38" s="95">
        <v>5</v>
      </c>
      <c r="I38" s="36" t="str">
        <f>IF(AND(ISBLANK(#REF!),ISBLANK(G38),ISBLANK(#REF!),ISBLANK(#REF!)),"",C38)</f>
        <v>adj</v>
      </c>
      <c r="M38" s="35"/>
      <c r="N38" s="46"/>
      <c r="O38" s="46"/>
      <c r="P38" s="46"/>
      <c r="Q38" s="46"/>
      <c r="R38" s="46"/>
      <c r="S38" s="46"/>
      <c r="T38" s="46"/>
      <c r="U38" s="46"/>
      <c r="V38" s="46"/>
    </row>
    <row r="39" spans="1:22" s="36" customFormat="1" ht="13.8" x14ac:dyDescent="0.25">
      <c r="A39" s="38" t="s">
        <v>488</v>
      </c>
      <c r="B39" s="38" t="s">
        <v>488</v>
      </c>
      <c r="C39" s="39" t="s">
        <v>39</v>
      </c>
      <c r="D39" s="39">
        <v>215</v>
      </c>
      <c r="E39" s="36" t="str">
        <f t="shared" si="3"/>
        <v>Y</v>
      </c>
      <c r="F39" s="39"/>
      <c r="G39" s="93">
        <v>1</v>
      </c>
      <c r="H39" s="93">
        <v>4</v>
      </c>
      <c r="I39" s="36" t="str">
        <f>IF(AND(ISBLANK(#REF!),ISBLANK(G39),ISBLANK(#REF!),ISBLANK(#REF!)),"",C39)</f>
        <v>adj</v>
      </c>
      <c r="M39" s="35"/>
      <c r="N39" s="46"/>
      <c r="O39" s="46"/>
      <c r="P39" s="46"/>
      <c r="Q39" s="46"/>
      <c r="R39" s="46"/>
      <c r="S39" s="46"/>
      <c r="T39" s="46"/>
      <c r="U39" s="46"/>
      <c r="V39" s="46"/>
    </row>
    <row r="40" spans="1:22" s="36" customFormat="1" ht="13.8" x14ac:dyDescent="0.25">
      <c r="A40" s="38" t="s">
        <v>704</v>
      </c>
      <c r="B40" s="38" t="s">
        <v>705</v>
      </c>
      <c r="C40" s="39" t="s">
        <v>39</v>
      </c>
      <c r="D40" s="39">
        <v>152</v>
      </c>
      <c r="E40" s="36" t="str">
        <f t="shared" si="3"/>
        <v>Y</v>
      </c>
      <c r="F40" s="39"/>
      <c r="G40" s="93">
        <v>1</v>
      </c>
      <c r="H40" s="93">
        <v>5</v>
      </c>
      <c r="I40" s="36" t="str">
        <f>IF(AND(ISBLANK(#REF!),ISBLANK(G40),ISBLANK(#REF!),ISBLANK(#REF!)),"",C40)</f>
        <v>adj</v>
      </c>
      <c r="M40" s="35"/>
      <c r="N40" s="46"/>
      <c r="O40" s="46"/>
      <c r="P40" s="46"/>
      <c r="Q40" s="46"/>
      <c r="R40" s="46"/>
      <c r="S40" s="46"/>
      <c r="T40" s="46"/>
      <c r="U40" s="46"/>
      <c r="V40" s="46"/>
    </row>
    <row r="41" spans="1:22" s="36" customFormat="1" ht="13.8" x14ac:dyDescent="0.25">
      <c r="A41" s="38" t="s">
        <v>714</v>
      </c>
      <c r="B41" s="38" t="s">
        <v>715</v>
      </c>
      <c r="C41" s="39" t="s">
        <v>39</v>
      </c>
      <c r="D41" s="39">
        <v>2398</v>
      </c>
      <c r="E41" s="36" t="str">
        <f t="shared" si="3"/>
        <v>N</v>
      </c>
      <c r="F41" s="39"/>
      <c r="G41" s="93">
        <v>1</v>
      </c>
      <c r="H41" s="93">
        <v>5</v>
      </c>
      <c r="I41" s="36" t="str">
        <f>IF(AND(ISBLANK(#REF!),ISBLANK(G41),ISBLANK(#REF!),ISBLANK(#REF!)),"",C41)</f>
        <v>adj</v>
      </c>
      <c r="M41" s="35"/>
      <c r="N41" s="46"/>
      <c r="O41" s="46"/>
      <c r="P41" s="46"/>
      <c r="Q41" s="46"/>
      <c r="R41" s="46"/>
      <c r="S41" s="46"/>
      <c r="T41" s="46"/>
      <c r="U41" s="46"/>
      <c r="V41" s="46"/>
    </row>
    <row r="42" spans="1:22" s="36" customFormat="1" ht="13.8" x14ac:dyDescent="0.25">
      <c r="A42" s="38" t="s">
        <v>90</v>
      </c>
      <c r="B42" s="38" t="s">
        <v>59</v>
      </c>
      <c r="C42" s="39" t="s">
        <v>35</v>
      </c>
      <c r="D42" s="39">
        <v>233</v>
      </c>
      <c r="E42" s="36" t="str">
        <f t="shared" si="3"/>
        <v>Y</v>
      </c>
      <c r="F42" s="39"/>
      <c r="G42" s="93">
        <v>1</v>
      </c>
      <c r="H42" s="93">
        <v>6</v>
      </c>
      <c r="I42" s="36" t="str">
        <f>IF(AND(ISBLANK(#REF!),ISBLANK(G42),ISBLANK(#REF!),ISBLANK(#REF!)),"",C42)</f>
        <v>adv</v>
      </c>
      <c r="M42" s="35"/>
      <c r="N42" s="46"/>
      <c r="O42" s="46"/>
      <c r="P42" s="46"/>
      <c r="Q42" s="46"/>
      <c r="R42" s="46"/>
      <c r="S42" s="46"/>
      <c r="T42" s="46"/>
      <c r="U42" s="46"/>
      <c r="V42" s="46"/>
    </row>
    <row r="43" spans="1:22" s="36" customFormat="1" ht="13.8" x14ac:dyDescent="0.25">
      <c r="A43" s="38" t="s">
        <v>119</v>
      </c>
      <c r="B43" s="38" t="s">
        <v>63</v>
      </c>
      <c r="C43" s="39" t="s">
        <v>64</v>
      </c>
      <c r="D43" s="39">
        <v>1235</v>
      </c>
      <c r="E43" s="36" t="str">
        <f t="shared" si="3"/>
        <v>Y</v>
      </c>
      <c r="F43" s="39"/>
      <c r="G43" s="93">
        <v>1</v>
      </c>
      <c r="H43" s="93">
        <v>6</v>
      </c>
      <c r="I43" s="36" t="str">
        <f>IF(AND(ISBLANK(#REF!),ISBLANK(G43),ISBLANK(#REF!),ISBLANK(#REF!)),"",C43)</f>
        <v>noun (m)</v>
      </c>
      <c r="M43" s="35"/>
      <c r="N43" s="46"/>
      <c r="O43" s="46"/>
      <c r="P43" s="46"/>
      <c r="Q43" s="46"/>
      <c r="R43" s="46"/>
      <c r="S43" s="46"/>
      <c r="T43" s="46"/>
      <c r="U43" s="46"/>
      <c r="V43" s="46"/>
    </row>
    <row r="44" spans="1:22" s="36" customFormat="1" ht="13.8" x14ac:dyDescent="0.25">
      <c r="A44" s="38" t="s">
        <v>145</v>
      </c>
      <c r="B44" s="38" t="s">
        <v>68</v>
      </c>
      <c r="C44" s="39" t="s">
        <v>64</v>
      </c>
      <c r="D44" s="39">
        <v>1112</v>
      </c>
      <c r="E44" s="36" t="str">
        <f t="shared" si="3"/>
        <v>Y</v>
      </c>
      <c r="F44" s="39"/>
      <c r="G44" s="93">
        <v>1</v>
      </c>
      <c r="H44" s="93">
        <v>6</v>
      </c>
      <c r="I44" s="36" t="str">
        <f>IF(AND(ISBLANK(#REF!),ISBLANK(G44),ISBLANK(#REF!),ISBLANK(#REF!)),"",C44)</f>
        <v>noun (m)</v>
      </c>
      <c r="M44" s="35"/>
      <c r="N44" s="46"/>
      <c r="O44" s="46"/>
      <c r="P44" s="46"/>
      <c r="Q44" s="46"/>
      <c r="R44" s="46"/>
      <c r="S44" s="46"/>
      <c r="T44" s="46"/>
      <c r="U44" s="46"/>
      <c r="V44" s="46"/>
    </row>
    <row r="45" spans="1:22" s="36" customFormat="1" ht="13.8" x14ac:dyDescent="0.25">
      <c r="A45" s="38" t="s">
        <v>152</v>
      </c>
      <c r="B45" s="38" t="s">
        <v>67</v>
      </c>
      <c r="C45" s="39" t="s">
        <v>64</v>
      </c>
      <c r="D45" s="39">
        <v>1091</v>
      </c>
      <c r="E45" s="36" t="str">
        <f t="shared" si="3"/>
        <v>Y</v>
      </c>
      <c r="F45" s="39"/>
      <c r="G45" s="93">
        <v>1</v>
      </c>
      <c r="H45" s="93">
        <v>6</v>
      </c>
      <c r="I45" s="36" t="str">
        <f>IF(AND(ISBLANK(#REF!),ISBLANK(G45),ISBLANK(#REF!),ISBLANK(#REF!)),"",C45)</f>
        <v>noun (m)</v>
      </c>
      <c r="M45" s="35"/>
      <c r="N45" s="46"/>
      <c r="O45" s="46"/>
      <c r="P45" s="46"/>
      <c r="Q45" s="46"/>
      <c r="R45" s="46"/>
      <c r="S45" s="46"/>
      <c r="T45" s="46"/>
      <c r="U45" s="46"/>
      <c r="V45" s="46"/>
    </row>
    <row r="46" spans="1:22" s="36" customFormat="1" ht="13.8" x14ac:dyDescent="0.25">
      <c r="A46" s="38" t="s">
        <v>160</v>
      </c>
      <c r="B46" s="38" t="s">
        <v>70</v>
      </c>
      <c r="C46" s="39" t="s">
        <v>64</v>
      </c>
      <c r="D46" s="39">
        <v>1044</v>
      </c>
      <c r="E46" s="36" t="str">
        <f t="shared" si="3"/>
        <v>Y</v>
      </c>
      <c r="F46" s="39"/>
      <c r="G46" s="93">
        <v>1</v>
      </c>
      <c r="H46" s="93">
        <v>6</v>
      </c>
      <c r="I46" s="36" t="str">
        <f>IF(AND(ISBLANK(#REF!),ISBLANK(G46),ISBLANK(#REF!),ISBLANK(#REF!)),"",C46)</f>
        <v>noun (m)</v>
      </c>
      <c r="M46" s="35"/>
      <c r="N46" s="46"/>
      <c r="O46" s="46"/>
      <c r="P46" s="46"/>
      <c r="Q46" s="46"/>
      <c r="R46" s="46"/>
      <c r="S46" s="46"/>
      <c r="T46" s="46"/>
      <c r="U46" s="46"/>
      <c r="V46" s="46"/>
    </row>
    <row r="47" spans="1:22" s="36" customFormat="1" ht="13.8" x14ac:dyDescent="0.25">
      <c r="A47" s="38" t="s">
        <v>163</v>
      </c>
      <c r="B47" s="38" t="s">
        <v>69</v>
      </c>
      <c r="C47" s="39" t="s">
        <v>64</v>
      </c>
      <c r="D47" s="39">
        <v>1168</v>
      </c>
      <c r="E47" s="36" t="str">
        <f t="shared" si="3"/>
        <v>Y</v>
      </c>
      <c r="F47" s="39"/>
      <c r="G47" s="93">
        <v>1</v>
      </c>
      <c r="H47" s="93">
        <v>6</v>
      </c>
      <c r="I47" s="36" t="str">
        <f>IF(AND(ISBLANK(#REF!),ISBLANK(G47),ISBLANK(#REF!),ISBLANK(#REF!)),"",C47)</f>
        <v>noun (m)</v>
      </c>
      <c r="M47" s="35"/>
      <c r="N47" s="46"/>
      <c r="O47" s="46"/>
      <c r="P47" s="46"/>
      <c r="Q47" s="46"/>
      <c r="R47" s="46"/>
      <c r="S47" s="46"/>
      <c r="T47" s="46"/>
      <c r="U47" s="46"/>
      <c r="V47" s="46"/>
    </row>
    <row r="48" spans="1:22" s="36" customFormat="1" ht="13.8" x14ac:dyDescent="0.25">
      <c r="A48" s="38" t="s">
        <v>187</v>
      </c>
      <c r="B48" s="38" t="s">
        <v>65</v>
      </c>
      <c r="C48" s="39" t="s">
        <v>64</v>
      </c>
      <c r="D48" s="39">
        <v>1355</v>
      </c>
      <c r="E48" s="36" t="str">
        <f t="shared" si="3"/>
        <v>Y</v>
      </c>
      <c r="F48" s="39"/>
      <c r="G48" s="93">
        <v>1</v>
      </c>
      <c r="H48" s="93">
        <v>6</v>
      </c>
      <c r="I48" s="36" t="str">
        <f>IF(AND(ISBLANK(#REF!),ISBLANK(G48),ISBLANK(#REF!),ISBLANK(#REF!)),"",C48)</f>
        <v>noun (m)</v>
      </c>
      <c r="M48" s="35"/>
      <c r="N48" s="46"/>
      <c r="O48" s="46"/>
      <c r="P48" s="46"/>
      <c r="Q48" s="46"/>
      <c r="R48" s="46"/>
      <c r="S48" s="46"/>
      <c r="T48" s="46"/>
      <c r="U48" s="46"/>
      <c r="V48" s="46"/>
    </row>
    <row r="49" spans="1:22" s="36" customFormat="1" ht="13.8" x14ac:dyDescent="0.25">
      <c r="A49" s="38" t="s">
        <v>237</v>
      </c>
      <c r="B49" s="38" t="s">
        <v>66</v>
      </c>
      <c r="C49" s="39" t="s">
        <v>64</v>
      </c>
      <c r="D49" s="39">
        <v>1086</v>
      </c>
      <c r="E49" s="36" t="str">
        <f t="shared" si="3"/>
        <v>Y</v>
      </c>
      <c r="F49" s="39"/>
      <c r="G49" s="93">
        <v>1</v>
      </c>
      <c r="H49" s="93">
        <v>6</v>
      </c>
      <c r="I49" s="36" t="str">
        <f>IF(AND(ISBLANK(#REF!),ISBLANK(G49),ISBLANK(#REF!),ISBLANK(#REF!)),"",C49)</f>
        <v>noun (m)</v>
      </c>
      <c r="M49" s="35"/>
      <c r="N49" s="46"/>
      <c r="O49" s="46"/>
      <c r="P49" s="46"/>
      <c r="Q49" s="46"/>
      <c r="R49" s="46"/>
      <c r="S49" s="46"/>
      <c r="T49" s="46"/>
      <c r="U49" s="46"/>
      <c r="V49" s="46"/>
    </row>
    <row r="50" spans="1:22" s="36" customFormat="1" ht="13.8" x14ac:dyDescent="0.25">
      <c r="A50" s="38" t="s">
        <v>103</v>
      </c>
      <c r="B50" s="38" t="s">
        <v>104</v>
      </c>
      <c r="C50" s="39" t="s">
        <v>52</v>
      </c>
      <c r="D50" s="39">
        <v>12</v>
      </c>
      <c r="E50" s="36" t="str">
        <f t="shared" si="3"/>
        <v>Y</v>
      </c>
      <c r="F50" s="39"/>
      <c r="G50" s="93">
        <v>1</v>
      </c>
      <c r="H50" s="93">
        <v>6</v>
      </c>
      <c r="I50" s="36" t="str">
        <f>IF(AND(ISBLANK(#REF!),ISBLANK(G50),ISBLANK(#REF!),ISBLANK(#REF!)),"",C50)</f>
        <v>pron</v>
      </c>
      <c r="M50" s="35"/>
      <c r="N50" s="46"/>
      <c r="O50" s="46"/>
      <c r="P50" s="46"/>
      <c r="Q50" s="46"/>
      <c r="R50" s="46"/>
      <c r="S50" s="46"/>
      <c r="T50" s="46"/>
      <c r="U50" s="46"/>
      <c r="V50" s="46"/>
    </row>
    <row r="51" spans="1:22" s="36" customFormat="1" ht="13.8" x14ac:dyDescent="0.25">
      <c r="A51" s="38" t="s">
        <v>111</v>
      </c>
      <c r="B51" s="38" t="s">
        <v>112</v>
      </c>
      <c r="C51" s="39" t="s">
        <v>39</v>
      </c>
      <c r="D51" s="39">
        <v>2198</v>
      </c>
      <c r="E51" s="36" t="str">
        <f t="shared" si="3"/>
        <v>N</v>
      </c>
      <c r="F51" s="39"/>
      <c r="G51" s="95">
        <v>1</v>
      </c>
      <c r="H51" s="95">
        <v>7</v>
      </c>
      <c r="I51" s="36" t="str">
        <f>IF(AND(ISBLANK(#REF!),ISBLANK(G51),ISBLANK(#REF!),ISBLANK(#REF!)),"",C51)</f>
        <v>adj</v>
      </c>
      <c r="M51" s="35"/>
      <c r="N51" s="46"/>
      <c r="O51" s="46"/>
      <c r="P51" s="46"/>
      <c r="Q51" s="46"/>
      <c r="R51" s="46"/>
      <c r="S51" s="46"/>
      <c r="T51" s="46"/>
      <c r="U51" s="46"/>
      <c r="V51" s="46"/>
    </row>
    <row r="52" spans="1:22" s="36" customFormat="1" ht="13.8" x14ac:dyDescent="0.25">
      <c r="A52" s="38" t="s">
        <v>113</v>
      </c>
      <c r="B52" s="38" t="s">
        <v>114</v>
      </c>
      <c r="C52" s="39" t="s">
        <v>39</v>
      </c>
      <c r="D52" s="39">
        <v>2198</v>
      </c>
      <c r="E52" s="36" t="str">
        <f t="shared" si="3"/>
        <v>N</v>
      </c>
      <c r="F52" s="39"/>
      <c r="G52" s="95">
        <v>1</v>
      </c>
      <c r="H52" s="95">
        <v>7</v>
      </c>
      <c r="I52" s="36" t="str">
        <f>IF(AND(ISBLANK(#REF!),ISBLANK(G52),ISBLANK(#REF!),ISBLANK(#REF!)),"",C52)</f>
        <v>adj</v>
      </c>
      <c r="M52" s="35"/>
      <c r="N52" s="46"/>
      <c r="O52" s="46"/>
      <c r="P52" s="46"/>
      <c r="Q52" s="46"/>
      <c r="R52" s="46"/>
      <c r="S52" s="46"/>
      <c r="T52" s="46"/>
      <c r="U52" s="46"/>
      <c r="V52" s="46"/>
    </row>
    <row r="53" spans="1:22" s="36" customFormat="1" ht="13.8" x14ac:dyDescent="0.25">
      <c r="A53" s="38" t="s">
        <v>115</v>
      </c>
      <c r="B53" s="38" t="s">
        <v>116</v>
      </c>
      <c r="C53" s="39" t="s">
        <v>39</v>
      </c>
      <c r="D53" s="39">
        <v>2424</v>
      </c>
      <c r="E53" s="36" t="str">
        <f t="shared" si="3"/>
        <v>N</v>
      </c>
      <c r="F53" s="39"/>
      <c r="G53" s="95">
        <v>1</v>
      </c>
      <c r="H53" s="95">
        <v>7</v>
      </c>
      <c r="I53" s="36" t="str">
        <f>IF(AND(ISBLANK(#REF!),ISBLANK(G53),ISBLANK(#REF!),ISBLANK(#REF!)),"",C53)</f>
        <v>adj</v>
      </c>
      <c r="M53" s="35"/>
      <c r="N53" s="46"/>
      <c r="O53" s="46"/>
      <c r="P53" s="46"/>
      <c r="Q53" s="46"/>
      <c r="R53" s="46"/>
      <c r="S53" s="46"/>
      <c r="T53" s="46"/>
      <c r="U53" s="46"/>
      <c r="V53" s="46"/>
    </row>
    <row r="54" spans="1:22" s="36" customFormat="1" ht="13.8" x14ac:dyDescent="0.25">
      <c r="A54" s="38" t="s">
        <v>117</v>
      </c>
      <c r="B54" s="38" t="s">
        <v>118</v>
      </c>
      <c r="C54" s="39" t="s">
        <v>39</v>
      </c>
      <c r="D54" s="39">
        <v>2424</v>
      </c>
      <c r="E54" s="36" t="str">
        <f t="shared" si="3"/>
        <v>N</v>
      </c>
      <c r="F54" s="39"/>
      <c r="G54" s="95">
        <v>1</v>
      </c>
      <c r="H54" s="95">
        <v>7</v>
      </c>
      <c r="I54" s="36" t="str">
        <f>IF(AND(ISBLANK(#REF!),ISBLANK(G54),ISBLANK(#REF!),ISBLANK(#REF!)),"",C54)</f>
        <v>adj</v>
      </c>
      <c r="M54" s="35"/>
    </row>
    <row r="55" spans="1:22" s="36" customFormat="1" ht="13.8" x14ac:dyDescent="0.25">
      <c r="A55" s="38" t="s">
        <v>135</v>
      </c>
      <c r="B55" s="38" t="s">
        <v>136</v>
      </c>
      <c r="C55" s="39" t="s">
        <v>39</v>
      </c>
      <c r="D55" s="39">
        <v>764</v>
      </c>
      <c r="E55" s="36" t="str">
        <f t="shared" si="3"/>
        <v>Y</v>
      </c>
      <c r="F55" s="39"/>
      <c r="G55" s="95">
        <v>1</v>
      </c>
      <c r="H55" s="95">
        <v>7</v>
      </c>
      <c r="I55" s="36" t="str">
        <f>IF(AND(ISBLANK(#REF!),ISBLANK(G55),ISBLANK(#REF!),ISBLANK(#REF!)),"",C55)</f>
        <v>adj</v>
      </c>
      <c r="M55" s="35"/>
    </row>
    <row r="56" spans="1:22" s="36" customFormat="1" ht="13.8" x14ac:dyDescent="0.25">
      <c r="A56" s="38" t="s">
        <v>137</v>
      </c>
      <c r="B56" s="38" t="s">
        <v>138</v>
      </c>
      <c r="C56" s="39" t="s">
        <v>39</v>
      </c>
      <c r="D56" s="39">
        <v>764</v>
      </c>
      <c r="E56" s="36" t="str">
        <f t="shared" si="3"/>
        <v>Y</v>
      </c>
      <c r="F56" s="39"/>
      <c r="G56" s="95">
        <v>1</v>
      </c>
      <c r="H56" s="95">
        <v>7</v>
      </c>
      <c r="I56" s="36" t="str">
        <f>IF(AND(ISBLANK(#REF!),ISBLANK(G56),ISBLANK(#REF!),ISBLANK(#REF!)),"",C56)</f>
        <v>adj</v>
      </c>
      <c r="M56" s="35"/>
    </row>
    <row r="57" spans="1:22" s="36" customFormat="1" ht="13.8" x14ac:dyDescent="0.25">
      <c r="A57" s="38" t="s">
        <v>188</v>
      </c>
      <c r="B57" s="38" t="s">
        <v>189</v>
      </c>
      <c r="C57" s="39" t="s">
        <v>39</v>
      </c>
      <c r="D57" s="39">
        <v>412</v>
      </c>
      <c r="E57" s="36" t="str">
        <f t="shared" si="3"/>
        <v>Y</v>
      </c>
      <c r="F57" s="39"/>
      <c r="G57" s="93">
        <v>1</v>
      </c>
      <c r="H57" s="93">
        <v>7</v>
      </c>
      <c r="I57" s="36" t="str">
        <f>IF(AND(ISBLANK(#REF!),ISBLANK(G57),ISBLANK(#REF!),ISBLANK(#REF!)),"",C57)</f>
        <v>adj</v>
      </c>
      <c r="M57" s="35"/>
    </row>
    <row r="58" spans="1:22" s="36" customFormat="1" ht="13.8" x14ac:dyDescent="0.25">
      <c r="A58" s="38" t="s">
        <v>190</v>
      </c>
      <c r="B58" s="38" t="s">
        <v>191</v>
      </c>
      <c r="C58" s="39" t="s">
        <v>39</v>
      </c>
      <c r="D58" s="39">
        <v>412</v>
      </c>
      <c r="E58" s="36" t="str">
        <f t="shared" si="3"/>
        <v>Y</v>
      </c>
      <c r="F58" s="39"/>
      <c r="G58" s="95">
        <v>1</v>
      </c>
      <c r="H58" s="95">
        <v>7</v>
      </c>
      <c r="I58" s="36" t="str">
        <f>IF(AND(ISBLANK(#REF!),ISBLANK(G58),ISBLANK(#REF!),ISBLANK(#REF!)),"",C58)</f>
        <v>adj</v>
      </c>
      <c r="M58" s="35"/>
    </row>
    <row r="59" spans="1:22" s="36" customFormat="1" ht="13.8" x14ac:dyDescent="0.25">
      <c r="A59" s="38" t="s">
        <v>231</v>
      </c>
      <c r="B59" s="38" t="s">
        <v>232</v>
      </c>
      <c r="C59" s="39" t="s">
        <v>73</v>
      </c>
      <c r="D59" s="39">
        <v>245</v>
      </c>
      <c r="E59" s="36" t="str">
        <f t="shared" si="3"/>
        <v>Y</v>
      </c>
      <c r="F59" s="39"/>
      <c r="G59" s="93">
        <v>1</v>
      </c>
      <c r="H59" s="93">
        <v>7</v>
      </c>
      <c r="I59" s="36" t="str">
        <f>IF(AND(ISBLANK(#REF!),ISBLANK(G59),ISBLANK(#REF!),ISBLANK(#REF!)),"",C59)</f>
        <v>noun (f)</v>
      </c>
      <c r="M59" s="35"/>
    </row>
    <row r="60" spans="1:22" s="36" customFormat="1" ht="16.8" x14ac:dyDescent="0.25">
      <c r="A60" s="38" t="s">
        <v>72</v>
      </c>
      <c r="B60" s="38" t="s">
        <v>198</v>
      </c>
      <c r="C60" s="39" t="s">
        <v>56</v>
      </c>
      <c r="D60" s="39">
        <v>3</v>
      </c>
      <c r="E60" s="36" t="str">
        <f t="shared" si="3"/>
        <v>Y</v>
      </c>
      <c r="F60" s="39"/>
      <c r="G60" s="93">
        <v>1</v>
      </c>
      <c r="H60" s="93">
        <v>8</v>
      </c>
      <c r="I60" s="36" t="str">
        <f>IF(AND(ISBLANK(#REF!),ISBLANK(G60),ISBLANK(#REF!),ISBLANK(#REF!)),"",C60)</f>
        <v>det</v>
      </c>
      <c r="M60" s="35"/>
      <c r="N60" s="46"/>
      <c r="O60" s="46"/>
      <c r="P60" s="46"/>
      <c r="Q60" s="46"/>
      <c r="R60" s="46"/>
      <c r="S60" s="46"/>
      <c r="T60" s="46"/>
      <c r="U60" s="46"/>
      <c r="V60" s="46"/>
    </row>
    <row r="61" spans="1:22" s="36" customFormat="1" ht="16.8" x14ac:dyDescent="0.25">
      <c r="A61" s="38" t="s">
        <v>217</v>
      </c>
      <c r="B61" s="38" t="s">
        <v>218</v>
      </c>
      <c r="C61" s="39" t="s">
        <v>56</v>
      </c>
      <c r="D61" s="39">
        <v>3</v>
      </c>
      <c r="E61" s="36" t="str">
        <f t="shared" si="3"/>
        <v>Y</v>
      </c>
      <c r="F61" s="39" t="s">
        <v>72</v>
      </c>
      <c r="G61" s="93">
        <v>1</v>
      </c>
      <c r="H61" s="93">
        <v>8</v>
      </c>
      <c r="I61" s="36" t="str">
        <f>IF(AND(ISBLANK(#REF!),ISBLANK(G61),ISBLANK(#REF!),ISBLANK(#REF!)),"",C61)</f>
        <v>det</v>
      </c>
      <c r="M61" s="35"/>
    </row>
    <row r="62" spans="1:22" s="36" customFormat="1" ht="13.8" x14ac:dyDescent="0.25">
      <c r="A62" s="38" t="s">
        <v>716</v>
      </c>
      <c r="B62" s="38" t="s">
        <v>717</v>
      </c>
      <c r="C62" s="39" t="s">
        <v>73</v>
      </c>
      <c r="D62" s="39">
        <v>2886</v>
      </c>
      <c r="E62" s="36" t="str">
        <f t="shared" si="3"/>
        <v>N</v>
      </c>
      <c r="F62" s="39"/>
      <c r="G62" s="95">
        <v>1</v>
      </c>
      <c r="H62" s="95">
        <v>8</v>
      </c>
      <c r="I62" s="36" t="str">
        <f>IF(AND(ISBLANK(#REF!),ISBLANK(G62),ISBLANK(#REF!),ISBLANK(#REF!)),"",C62)</f>
        <v>noun (f)</v>
      </c>
      <c r="M62" s="35"/>
    </row>
    <row r="63" spans="1:22" s="36" customFormat="1" ht="13.8" x14ac:dyDescent="0.25">
      <c r="A63" s="38" t="s">
        <v>718</v>
      </c>
      <c r="B63" s="38" t="s">
        <v>719</v>
      </c>
      <c r="C63" s="39" t="s">
        <v>64</v>
      </c>
      <c r="D63" s="39">
        <v>273</v>
      </c>
      <c r="E63" s="36" t="str">
        <f t="shared" si="3"/>
        <v>Y</v>
      </c>
      <c r="F63" s="39"/>
      <c r="G63" s="93">
        <v>1</v>
      </c>
      <c r="H63" s="93">
        <v>8</v>
      </c>
      <c r="I63" s="36" t="str">
        <f>IF(AND(ISBLANK(#REF!),ISBLANK(G63),ISBLANK(#REF!),ISBLANK(#REF!)),"",C63)</f>
        <v>noun (m)</v>
      </c>
      <c r="M63" s="35"/>
    </row>
    <row r="64" spans="1:22" s="36" customFormat="1" ht="13.8" x14ac:dyDescent="0.25">
      <c r="A64" s="38" t="s">
        <v>720</v>
      </c>
      <c r="B64" s="38" t="s">
        <v>721</v>
      </c>
      <c r="C64" s="39" t="s">
        <v>73</v>
      </c>
      <c r="D64" s="39">
        <v>3419</v>
      </c>
      <c r="E64" s="36" t="str">
        <f t="shared" si="3"/>
        <v>N</v>
      </c>
      <c r="F64" s="39"/>
      <c r="G64" s="93">
        <v>1</v>
      </c>
      <c r="H64" s="93">
        <v>8</v>
      </c>
      <c r="I64" s="36" t="str">
        <f>IF(AND(ISBLANK(#REF!),ISBLANK(G64),ISBLANK(#REF!),ISBLANK(#REF!)),"",C64)</f>
        <v>noun (f)</v>
      </c>
      <c r="M64" s="35"/>
    </row>
    <row r="65" spans="1:17" s="36" customFormat="1" ht="13.8" x14ac:dyDescent="0.25">
      <c r="A65" s="38" t="s">
        <v>722</v>
      </c>
      <c r="B65" s="38" t="s">
        <v>723</v>
      </c>
      <c r="C65" s="39" t="s">
        <v>73</v>
      </c>
      <c r="D65" s="39">
        <v>633</v>
      </c>
      <c r="E65" s="36" t="str">
        <f t="shared" si="3"/>
        <v>Y</v>
      </c>
      <c r="F65" s="39"/>
      <c r="G65" s="95">
        <v>1</v>
      </c>
      <c r="H65" s="95">
        <v>8</v>
      </c>
      <c r="I65" s="36" t="str">
        <f>IF(AND(ISBLANK(#REF!),ISBLANK(G65),ISBLANK(#REF!),ISBLANK(#REF!)),"",C65)</f>
        <v>noun (f)</v>
      </c>
      <c r="M65" s="35"/>
    </row>
    <row r="66" spans="1:17" s="36" customFormat="1" ht="13.8" x14ac:dyDescent="0.25">
      <c r="A66" s="38" t="s">
        <v>724</v>
      </c>
      <c r="B66" s="38" t="s">
        <v>725</v>
      </c>
      <c r="C66" s="39" t="s">
        <v>73</v>
      </c>
      <c r="D66" s="39">
        <v>239</v>
      </c>
      <c r="E66" s="36" t="s">
        <v>240</v>
      </c>
      <c r="F66" s="39"/>
      <c r="G66" s="93">
        <v>1</v>
      </c>
      <c r="H66" s="93">
        <v>8</v>
      </c>
      <c r="I66" s="36" t="str">
        <f>IF(AND(ISBLANK(#REF!),ISBLANK(G66),ISBLANK(#REF!),ISBLANK(#REF!)),"",C66)</f>
        <v>noun (f)</v>
      </c>
      <c r="M66" s="35"/>
    </row>
    <row r="67" spans="1:17" s="36" customFormat="1" ht="13.8" x14ac:dyDescent="0.25">
      <c r="A67" s="38" t="s">
        <v>726</v>
      </c>
      <c r="B67" s="38" t="s">
        <v>727</v>
      </c>
      <c r="C67" s="39" t="s">
        <v>64</v>
      </c>
      <c r="D67" s="39">
        <v>1837</v>
      </c>
      <c r="E67" s="36" t="str">
        <f t="shared" ref="E67:E78" si="4">IF(D67&lt;=2000,"Y","N")</f>
        <v>Y</v>
      </c>
      <c r="F67" s="39"/>
      <c r="G67" s="93">
        <v>1</v>
      </c>
      <c r="H67" s="93">
        <v>8</v>
      </c>
      <c r="I67" s="36" t="str">
        <f>IF(AND(ISBLANK(#REF!),ISBLANK(G67),ISBLANK(#REF!),ISBLANK(#REF!)),"",C67)</f>
        <v>noun (m)</v>
      </c>
      <c r="M67" s="35"/>
    </row>
    <row r="68" spans="1:17" s="36" customFormat="1" ht="13.8" x14ac:dyDescent="0.25">
      <c r="A68" s="38" t="s">
        <v>202</v>
      </c>
      <c r="B68" s="38" t="s">
        <v>74</v>
      </c>
      <c r="C68" s="39" t="s">
        <v>64</v>
      </c>
      <c r="D68" s="39">
        <v>3138</v>
      </c>
      <c r="E68" s="36" t="str">
        <f t="shared" si="4"/>
        <v>N</v>
      </c>
      <c r="F68" s="39"/>
      <c r="G68" s="93">
        <v>1</v>
      </c>
      <c r="H68" s="93">
        <v>9</v>
      </c>
      <c r="I68" s="36" t="str">
        <f>IF(AND(ISBLANK(#REF!),ISBLANK(G68),ISBLANK(#REF!),ISBLANK(#REF!)),"",C68)</f>
        <v>noun (m)</v>
      </c>
      <c r="M68" s="35"/>
    </row>
    <row r="69" spans="1:17" s="36" customFormat="1" ht="13.8" x14ac:dyDescent="0.25">
      <c r="A69" s="38" t="s">
        <v>205</v>
      </c>
      <c r="B69" s="38" t="s">
        <v>206</v>
      </c>
      <c r="C69" s="39" t="s">
        <v>64</v>
      </c>
      <c r="D69" s="39" t="s">
        <v>55</v>
      </c>
      <c r="E69" s="36" t="str">
        <f t="shared" si="4"/>
        <v>N</v>
      </c>
      <c r="F69" s="39"/>
      <c r="G69" s="93">
        <v>1</v>
      </c>
      <c r="H69" s="93">
        <v>9</v>
      </c>
      <c r="I69" s="36" t="str">
        <f>IF(AND(ISBLANK(#REF!),ISBLANK(G69),ISBLANK(#REF!),ISBLANK(#REF!)),"",C69)</f>
        <v>noun (m)</v>
      </c>
      <c r="M69" s="35"/>
    </row>
    <row r="70" spans="1:17" s="36" customFormat="1" ht="13.8" x14ac:dyDescent="0.25">
      <c r="A70" s="38" t="s">
        <v>728</v>
      </c>
      <c r="B70" s="38" t="s">
        <v>729</v>
      </c>
      <c r="C70" s="39" t="s">
        <v>64</v>
      </c>
      <c r="D70" s="39">
        <v>2624</v>
      </c>
      <c r="E70" s="36" t="str">
        <f t="shared" si="4"/>
        <v>N</v>
      </c>
      <c r="F70" s="39"/>
      <c r="G70" s="93">
        <v>1</v>
      </c>
      <c r="H70" s="93">
        <v>9</v>
      </c>
      <c r="I70" s="36" t="str">
        <f>IF(AND(ISBLANK(#REF!),ISBLANK(G70),ISBLANK(#REF!),ISBLANK(#REF!)),"",C70)</f>
        <v>noun (m)</v>
      </c>
      <c r="M70" s="35"/>
    </row>
    <row r="71" spans="1:17" s="36" customFormat="1" ht="13.8" x14ac:dyDescent="0.25">
      <c r="A71" s="38" t="s">
        <v>730</v>
      </c>
      <c r="B71" s="38" t="s">
        <v>731</v>
      </c>
      <c r="C71" s="39" t="s">
        <v>64</v>
      </c>
      <c r="D71" s="39">
        <v>792</v>
      </c>
      <c r="E71" s="36" t="str">
        <f t="shared" si="4"/>
        <v>Y</v>
      </c>
      <c r="F71" s="39"/>
      <c r="G71" s="93">
        <v>1</v>
      </c>
      <c r="H71" s="93">
        <v>9</v>
      </c>
      <c r="I71" s="36" t="str">
        <f>IF(AND(ISBLANK(#REF!),ISBLANK(G71),ISBLANK(#REF!),ISBLANK(#REF!)),"",C71)</f>
        <v>noun (m)</v>
      </c>
      <c r="M71" s="35"/>
    </row>
    <row r="72" spans="1:17" s="36" customFormat="1" ht="13.8" x14ac:dyDescent="0.25">
      <c r="A72" s="38" t="s">
        <v>184</v>
      </c>
      <c r="B72" s="38" t="s">
        <v>71</v>
      </c>
      <c r="C72" s="39" t="s">
        <v>52</v>
      </c>
      <c r="D72" s="39">
        <v>297</v>
      </c>
      <c r="E72" s="36" t="str">
        <f t="shared" si="4"/>
        <v>Y</v>
      </c>
      <c r="F72" s="39"/>
      <c r="G72" s="93">
        <v>1</v>
      </c>
      <c r="H72" s="93">
        <v>9</v>
      </c>
      <c r="I72" s="36" t="str">
        <f>IF(AND(ISBLANK(#REF!),ISBLANK(G72),ISBLANK(#REF!),ISBLANK(#REF!)),"",C72)</f>
        <v>pron</v>
      </c>
      <c r="M72" s="35"/>
    </row>
    <row r="73" spans="1:17" s="36" customFormat="1" ht="13.8" x14ac:dyDescent="0.25">
      <c r="A73" s="38" t="s">
        <v>91</v>
      </c>
      <c r="B73" s="38" t="s">
        <v>92</v>
      </c>
      <c r="C73" s="39" t="s">
        <v>32</v>
      </c>
      <c r="D73" s="39">
        <v>8</v>
      </c>
      <c r="E73" s="36" t="str">
        <f t="shared" si="4"/>
        <v>Y</v>
      </c>
      <c r="F73" s="39"/>
      <c r="G73" s="93">
        <v>1</v>
      </c>
      <c r="H73" s="93">
        <v>9</v>
      </c>
      <c r="I73" s="36" t="str">
        <f>IF(AND(ISBLANK(#REF!),ISBLANK(G73),ISBLANK(#REF!),ISBLANK(#REF!)),"",C73)</f>
        <v>verb</v>
      </c>
      <c r="M73" s="35"/>
    </row>
    <row r="74" spans="1:17" s="36" customFormat="1" ht="13.8" x14ac:dyDescent="0.25">
      <c r="A74" s="38" t="s">
        <v>78</v>
      </c>
      <c r="B74" s="38" t="s">
        <v>79</v>
      </c>
      <c r="C74" s="39" t="s">
        <v>457</v>
      </c>
      <c r="D74" s="39">
        <v>8</v>
      </c>
      <c r="E74" s="36" t="str">
        <f t="shared" si="4"/>
        <v>Y</v>
      </c>
      <c r="F74" s="39" t="s">
        <v>91</v>
      </c>
      <c r="G74" s="93">
        <v>1</v>
      </c>
      <c r="H74" s="93">
        <v>9</v>
      </c>
      <c r="I74" s="36" t="str">
        <f>IF(AND(ISBLANK(#REF!),ISBLANK(G74),ISBLANK(#REF!),ISBLANK(#REF!)),"",C74)</f>
        <v>verb (irreg)</v>
      </c>
      <c r="M74" s="35"/>
    </row>
    <row r="75" spans="1:17" s="36" customFormat="1" ht="13.8" x14ac:dyDescent="0.25">
      <c r="A75" s="38" t="s">
        <v>80</v>
      </c>
      <c r="B75" s="38" t="s">
        <v>81</v>
      </c>
      <c r="C75" s="39" t="s">
        <v>457</v>
      </c>
      <c r="D75" s="39">
        <v>8</v>
      </c>
      <c r="E75" s="36" t="str">
        <f t="shared" si="4"/>
        <v>Y</v>
      </c>
      <c r="F75" s="39" t="s">
        <v>91</v>
      </c>
      <c r="G75" s="93">
        <v>1</v>
      </c>
      <c r="H75" s="93">
        <v>9</v>
      </c>
      <c r="I75" s="36" t="str">
        <f>IF(AND(ISBLANK(#REF!),ISBLANK(G75),ISBLANK(#REF!),ISBLANK(#REF!)),"",C75)</f>
        <v>verb (irreg)</v>
      </c>
      <c r="M75" s="35"/>
    </row>
    <row r="76" spans="1:17" s="36" customFormat="1" ht="13.8" x14ac:dyDescent="0.25">
      <c r="A76" s="38" t="s">
        <v>86</v>
      </c>
      <c r="B76" s="38" t="s">
        <v>87</v>
      </c>
      <c r="C76" s="39" t="s">
        <v>457</v>
      </c>
      <c r="D76" s="39">
        <v>8</v>
      </c>
      <c r="E76" s="36" t="str">
        <f t="shared" si="4"/>
        <v>Y</v>
      </c>
      <c r="F76" s="39" t="s">
        <v>91</v>
      </c>
      <c r="G76" s="93">
        <v>1</v>
      </c>
      <c r="H76" s="93">
        <v>10</v>
      </c>
      <c r="I76" s="36" t="str">
        <f>IF(AND(ISBLANK(#REF!),ISBLANK(G76),ISBLANK(#REF!),ISBLANK(K76)),"",C76)</f>
        <v>verb (irreg)</v>
      </c>
      <c r="J76" s="96"/>
      <c r="Q76" s="35"/>
    </row>
    <row r="77" spans="1:17" s="36" customFormat="1" ht="13.8" x14ac:dyDescent="0.25">
      <c r="A77" s="38" t="s">
        <v>732</v>
      </c>
      <c r="B77" s="38" t="s">
        <v>733</v>
      </c>
      <c r="C77" s="39" t="s">
        <v>35</v>
      </c>
      <c r="D77" s="39">
        <v>48</v>
      </c>
      <c r="E77" s="36" t="str">
        <f t="shared" si="4"/>
        <v>Y</v>
      </c>
      <c r="F77" s="39"/>
      <c r="G77" s="93">
        <v>1</v>
      </c>
      <c r="H77" s="93">
        <v>10</v>
      </c>
      <c r="I77" s="36" t="str">
        <f>IF(AND(ISBLANK(#REF!),ISBLANK(G77),ISBLANK(#REF!),ISBLANK(#REF!)),"",C77)</f>
        <v>adv</v>
      </c>
      <c r="M77" s="35"/>
    </row>
    <row r="78" spans="1:17" s="36" customFormat="1" ht="13.8" x14ac:dyDescent="0.25">
      <c r="A78" s="38" t="s">
        <v>734</v>
      </c>
      <c r="B78" s="38" t="s">
        <v>735</v>
      </c>
      <c r="C78" s="39" t="s">
        <v>73</v>
      </c>
      <c r="D78" s="39">
        <v>144</v>
      </c>
      <c r="E78" s="36" t="str">
        <f t="shared" si="4"/>
        <v>Y</v>
      </c>
      <c r="F78" s="39"/>
      <c r="G78" s="93">
        <v>1</v>
      </c>
      <c r="H78" s="93">
        <v>10</v>
      </c>
      <c r="I78" s="36" t="str">
        <f>IF(AND(ISBLANK(#REF!),ISBLANK(G78),ISBLANK(#REF!),ISBLANK(#REF!)),"",C78)</f>
        <v>noun (f)</v>
      </c>
      <c r="M78" s="35"/>
    </row>
    <row r="79" spans="1:17" s="36" customFormat="1" ht="13.8" x14ac:dyDescent="0.25">
      <c r="A79" s="38" t="s">
        <v>736</v>
      </c>
      <c r="B79" s="38" t="s">
        <v>737</v>
      </c>
      <c r="C79" s="39" t="s">
        <v>73</v>
      </c>
      <c r="D79" s="39">
        <v>456</v>
      </c>
      <c r="E79" s="36" t="s">
        <v>240</v>
      </c>
      <c r="F79" s="39"/>
      <c r="G79" s="93">
        <v>1</v>
      </c>
      <c r="H79" s="93">
        <v>10</v>
      </c>
      <c r="I79" s="36" t="str">
        <f>IF(AND(ISBLANK(#REF!),ISBLANK(G79),ISBLANK(#REF!),ISBLANK(#REF!)),"",C79)</f>
        <v>noun (f)</v>
      </c>
      <c r="M79" s="35"/>
    </row>
    <row r="80" spans="1:17" s="36" customFormat="1" ht="13.8" x14ac:dyDescent="0.25">
      <c r="A80" s="38" t="s">
        <v>592</v>
      </c>
      <c r="B80" s="38" t="s">
        <v>593</v>
      </c>
      <c r="C80" s="39" t="s">
        <v>46</v>
      </c>
      <c r="D80" s="39">
        <v>11</v>
      </c>
      <c r="E80" s="36" t="str">
        <f t="shared" ref="E80:E143" si="5">IF(D80&lt;=2000,"Y","N")</f>
        <v>Y</v>
      </c>
      <c r="F80" s="39"/>
      <c r="G80" s="93">
        <v>1</v>
      </c>
      <c r="H80" s="93">
        <v>10</v>
      </c>
      <c r="I80" s="36" t="str">
        <f>IF(AND(ISBLANK(#REF!),ISBLANK(G80),ISBLANK(#REF!),ISBLANK(#REF!)),"",C80)</f>
        <v>prep</v>
      </c>
      <c r="M80" s="35"/>
    </row>
    <row r="81" spans="1:13" s="36" customFormat="1" ht="13.8" x14ac:dyDescent="0.25">
      <c r="A81" s="38" t="s">
        <v>738</v>
      </c>
      <c r="B81" s="38" t="s">
        <v>739</v>
      </c>
      <c r="C81" s="39" t="s">
        <v>46</v>
      </c>
      <c r="D81" s="39">
        <v>122</v>
      </c>
      <c r="E81" s="36" t="str">
        <f t="shared" si="5"/>
        <v>Y</v>
      </c>
      <c r="F81" s="39"/>
      <c r="G81" s="93">
        <v>1</v>
      </c>
      <c r="H81" s="93">
        <v>10</v>
      </c>
      <c r="I81" s="36" t="str">
        <f>IF(AND(ISBLANK(#REF!),ISBLANK(G81),ISBLANK(#REF!),ISBLANK(#REF!)),"",C81)</f>
        <v>prep</v>
      </c>
      <c r="M81" s="35"/>
    </row>
    <row r="82" spans="1:13" s="36" customFormat="1" ht="13.8" x14ac:dyDescent="0.25">
      <c r="A82" s="38" t="s">
        <v>740</v>
      </c>
      <c r="B82" s="38" t="s">
        <v>741</v>
      </c>
      <c r="C82" s="39" t="s">
        <v>46</v>
      </c>
      <c r="D82" s="39">
        <v>16</v>
      </c>
      <c r="E82" s="36" t="str">
        <f t="shared" si="5"/>
        <v>Y</v>
      </c>
      <c r="F82" s="39"/>
      <c r="G82" s="93">
        <v>1</v>
      </c>
      <c r="H82" s="93">
        <v>10</v>
      </c>
      <c r="I82" s="36" t="str">
        <f>IF(AND(ISBLANK(#REF!),ISBLANK(G82),ISBLANK(#REF!),ISBLANK(#REF!)),"",C82)</f>
        <v>prep</v>
      </c>
      <c r="M82" s="35"/>
    </row>
    <row r="83" spans="1:13" s="36" customFormat="1" ht="13.8" x14ac:dyDescent="0.25">
      <c r="A83" s="38" t="s">
        <v>742</v>
      </c>
      <c r="B83" s="38" t="s">
        <v>743</v>
      </c>
      <c r="C83" s="39" t="s">
        <v>39</v>
      </c>
      <c r="D83" s="39">
        <v>1429</v>
      </c>
      <c r="E83" s="36" t="str">
        <f t="shared" si="5"/>
        <v>Y</v>
      </c>
      <c r="F83" s="39"/>
      <c r="G83" s="93">
        <v>1</v>
      </c>
      <c r="H83" s="93">
        <v>11</v>
      </c>
      <c r="I83" s="36" t="str">
        <f>IF(AND(ISBLANK(#REF!),ISBLANK(G83),ISBLANK(#REF!),ISBLANK(#REF!)),"",C83)</f>
        <v>adj</v>
      </c>
      <c r="M83" s="35"/>
    </row>
    <row r="84" spans="1:13" s="36" customFormat="1" ht="13.8" x14ac:dyDescent="0.25">
      <c r="A84" s="38" t="s">
        <v>744</v>
      </c>
      <c r="B84" s="38" t="s">
        <v>745</v>
      </c>
      <c r="C84" s="39" t="s">
        <v>73</v>
      </c>
      <c r="D84" s="39">
        <v>955</v>
      </c>
      <c r="E84" s="36" t="str">
        <f t="shared" si="5"/>
        <v>Y</v>
      </c>
      <c r="F84" s="39"/>
      <c r="G84" s="93">
        <v>1</v>
      </c>
      <c r="H84" s="93">
        <v>11</v>
      </c>
      <c r="I84" s="36" t="str">
        <f>IF(AND(ISBLANK(#REF!),ISBLANK(G84),ISBLANK(#REF!),ISBLANK(#REF!)),"",C84)</f>
        <v>noun (f)</v>
      </c>
      <c r="M84" s="35"/>
    </row>
    <row r="85" spans="1:13" s="36" customFormat="1" ht="13.8" x14ac:dyDescent="0.25">
      <c r="A85" s="38" t="s">
        <v>181</v>
      </c>
      <c r="B85" s="38" t="s">
        <v>182</v>
      </c>
      <c r="C85" s="39" t="s">
        <v>46</v>
      </c>
      <c r="D85" s="39">
        <v>10</v>
      </c>
      <c r="E85" s="36" t="str">
        <f t="shared" si="5"/>
        <v>Y</v>
      </c>
      <c r="F85" s="39"/>
      <c r="G85" s="93">
        <v>1</v>
      </c>
      <c r="H85" s="93">
        <v>11</v>
      </c>
      <c r="I85" s="36" t="str">
        <f>IF(AND(ISBLANK(#REF!),ISBLANK(G85),ISBLANK(#REF!),ISBLANK(#REF!)),"",C85)</f>
        <v>prep</v>
      </c>
      <c r="M85" s="35"/>
    </row>
    <row r="86" spans="1:13" s="36" customFormat="1" ht="13.8" x14ac:dyDescent="0.25">
      <c r="A86" s="38" t="s">
        <v>166</v>
      </c>
      <c r="B86" s="38" t="s">
        <v>167</v>
      </c>
      <c r="C86" s="39" t="s">
        <v>52</v>
      </c>
      <c r="D86" s="39">
        <v>132</v>
      </c>
      <c r="E86" s="36" t="str">
        <f t="shared" si="5"/>
        <v>Y</v>
      </c>
      <c r="F86" s="39"/>
      <c r="G86" s="93">
        <v>1</v>
      </c>
      <c r="H86" s="93">
        <v>11</v>
      </c>
      <c r="I86" s="36" t="str">
        <f>IF(AND(ISBLANK(#REF!),ISBLANK(G86),ISBLANK(#REF!),ISBLANK(#REF!)),"",C86)</f>
        <v>pron</v>
      </c>
      <c r="M86" s="35"/>
    </row>
    <row r="87" spans="1:13" s="36" customFormat="1" ht="13.8" x14ac:dyDescent="0.25">
      <c r="A87" s="38" t="s">
        <v>194</v>
      </c>
      <c r="B87" s="38" t="s">
        <v>195</v>
      </c>
      <c r="C87" s="39" t="s">
        <v>52</v>
      </c>
      <c r="D87" s="39">
        <v>510</v>
      </c>
      <c r="E87" s="36" t="str">
        <f t="shared" si="5"/>
        <v>Y</v>
      </c>
      <c r="F87" s="39"/>
      <c r="G87" s="93">
        <v>1</v>
      </c>
      <c r="H87" s="93">
        <v>11</v>
      </c>
      <c r="I87" s="36" t="str">
        <f>IF(AND(ISBLANK(#REF!),ISBLANK(G87),ISBLANK(#REF!),ISBLANK(#REF!)),"",C87)</f>
        <v>pron</v>
      </c>
      <c r="M87" s="35"/>
    </row>
    <row r="88" spans="1:13" s="36" customFormat="1" ht="13.8" x14ac:dyDescent="0.25">
      <c r="A88" s="38" t="s">
        <v>105</v>
      </c>
      <c r="B88" s="38" t="s">
        <v>106</v>
      </c>
      <c r="C88" s="39" t="s">
        <v>39</v>
      </c>
      <c r="D88" s="39">
        <v>151</v>
      </c>
      <c r="E88" s="36" t="str">
        <f t="shared" si="5"/>
        <v>Y</v>
      </c>
      <c r="F88" s="39"/>
      <c r="G88" s="93">
        <v>1</v>
      </c>
      <c r="H88" s="93">
        <v>12</v>
      </c>
      <c r="I88" s="36" t="str">
        <f>IF(AND(ISBLANK(#REF!),ISBLANK(G88),ISBLANK(#REF!),ISBLANK(#REF!)),"",C88)</f>
        <v>adj</v>
      </c>
      <c r="M88" s="35"/>
    </row>
    <row r="89" spans="1:13" s="36" customFormat="1" ht="13.8" x14ac:dyDescent="0.25">
      <c r="A89" s="38" t="s">
        <v>209</v>
      </c>
      <c r="B89" s="38" t="s">
        <v>210</v>
      </c>
      <c r="C89" s="39" t="s">
        <v>64</v>
      </c>
      <c r="D89" s="39">
        <v>78</v>
      </c>
      <c r="E89" s="36" t="str">
        <f t="shared" si="5"/>
        <v>Y</v>
      </c>
      <c r="F89" s="39"/>
      <c r="G89" s="93">
        <v>1</v>
      </c>
      <c r="H89" s="93">
        <v>12</v>
      </c>
      <c r="I89" s="36" t="str">
        <f>IF(AND(ISBLANK(#REF!),ISBLANK(G89),ISBLANK(#REF!),ISBLANK(#REF!)),"",C89)</f>
        <v>noun (m)</v>
      </c>
      <c r="M89" s="35"/>
    </row>
    <row r="90" spans="1:13" s="36" customFormat="1" ht="13.8" x14ac:dyDescent="0.25">
      <c r="A90" s="38" t="s">
        <v>476</v>
      </c>
      <c r="B90" s="38" t="s">
        <v>477</v>
      </c>
      <c r="C90" s="39" t="s">
        <v>460</v>
      </c>
      <c r="D90" s="39" t="s">
        <v>55</v>
      </c>
      <c r="E90" s="36" t="str">
        <f t="shared" si="5"/>
        <v>N</v>
      </c>
      <c r="F90" s="39"/>
      <c r="G90" s="95">
        <v>1</v>
      </c>
      <c r="H90" s="95">
        <v>14</v>
      </c>
      <c r="I90" s="36" t="str">
        <f>IF(AND(ISBLANK(#REF!),ISBLANK(G90),ISBLANK(#REF!),ISBLANK(#REF!)),"",C90)</f>
        <v>mwp</v>
      </c>
      <c r="M90" s="35"/>
    </row>
    <row r="91" spans="1:13" s="36" customFormat="1" ht="13.8" x14ac:dyDescent="0.25">
      <c r="A91" s="38" t="s">
        <v>486</v>
      </c>
      <c r="B91" s="38" t="s">
        <v>487</v>
      </c>
      <c r="C91" s="39" t="s">
        <v>39</v>
      </c>
      <c r="D91" s="39">
        <v>822</v>
      </c>
      <c r="E91" s="36" t="str">
        <f t="shared" si="5"/>
        <v>Y</v>
      </c>
      <c r="F91" s="39"/>
      <c r="G91" s="95">
        <v>2</v>
      </c>
      <c r="H91" s="95">
        <v>1</v>
      </c>
      <c r="I91" s="36" t="str">
        <f>IF(AND(ISBLANK(#REF!),ISBLANK(G91),ISBLANK(#REF!),ISBLANK(#REF!)),"",C91)</f>
        <v>adj</v>
      </c>
      <c r="M91" s="35"/>
    </row>
    <row r="92" spans="1:13" s="36" customFormat="1" ht="13.8" x14ac:dyDescent="0.25">
      <c r="A92" s="38" t="s">
        <v>746</v>
      </c>
      <c r="B92" s="38" t="s">
        <v>747</v>
      </c>
      <c r="C92" s="39" t="s">
        <v>39</v>
      </c>
      <c r="D92" s="39">
        <v>1244</v>
      </c>
      <c r="E92" s="36" t="str">
        <f t="shared" si="5"/>
        <v>Y</v>
      </c>
      <c r="F92" s="46"/>
      <c r="G92" s="95">
        <v>2</v>
      </c>
      <c r="H92" s="95">
        <v>1</v>
      </c>
      <c r="I92" s="36" t="str">
        <f>IF(AND(ISBLANK(#REF!),ISBLANK(G92),ISBLANK(#REF!),ISBLANK(#REF!)),"",C92)</f>
        <v>adj</v>
      </c>
      <c r="M92" s="35"/>
    </row>
    <row r="93" spans="1:13" s="36" customFormat="1" ht="13.8" x14ac:dyDescent="0.25">
      <c r="A93" s="38" t="s">
        <v>748</v>
      </c>
      <c r="B93" s="38" t="s">
        <v>749</v>
      </c>
      <c r="C93" s="39" t="s">
        <v>73</v>
      </c>
      <c r="D93" s="39">
        <v>659</v>
      </c>
      <c r="E93" s="36" t="str">
        <f t="shared" si="5"/>
        <v>Y</v>
      </c>
      <c r="F93" s="39"/>
      <c r="G93" s="93">
        <v>2</v>
      </c>
      <c r="H93" s="93">
        <v>1</v>
      </c>
      <c r="I93" s="36" t="str">
        <f>IF(AND(ISBLANK(#REF!),ISBLANK(G93),ISBLANK(#REF!),ISBLANK(#REF!)),"",C93)</f>
        <v>noun (f)</v>
      </c>
      <c r="M93" s="35"/>
    </row>
    <row r="94" spans="1:13" s="36" customFormat="1" ht="13.8" x14ac:dyDescent="0.25">
      <c r="A94" s="38" t="s">
        <v>750</v>
      </c>
      <c r="B94" s="38" t="s">
        <v>751</v>
      </c>
      <c r="C94" s="39" t="s">
        <v>64</v>
      </c>
      <c r="D94" s="39">
        <v>220</v>
      </c>
      <c r="E94" s="36" t="str">
        <f t="shared" si="5"/>
        <v>Y</v>
      </c>
      <c r="F94" s="39"/>
      <c r="G94" s="93">
        <v>2</v>
      </c>
      <c r="H94" s="93">
        <v>1</v>
      </c>
      <c r="I94" s="36" t="str">
        <f>IF(AND(ISBLANK(#REF!),ISBLANK(G94),ISBLANK(#REF!),ISBLANK(#REF!)),"",C94)</f>
        <v>noun (m)</v>
      </c>
      <c r="M94" s="35"/>
    </row>
    <row r="95" spans="1:13" s="36" customFormat="1" ht="13.8" x14ac:dyDescent="0.25">
      <c r="A95" s="38" t="s">
        <v>752</v>
      </c>
      <c r="B95" s="38" t="s">
        <v>753</v>
      </c>
      <c r="C95" s="39" t="s">
        <v>64</v>
      </c>
      <c r="D95" s="39">
        <v>114</v>
      </c>
      <c r="E95" s="36" t="str">
        <f t="shared" si="5"/>
        <v>Y</v>
      </c>
      <c r="F95" s="39"/>
      <c r="G95" s="93">
        <v>2</v>
      </c>
      <c r="H95" s="93">
        <v>1</v>
      </c>
      <c r="I95" s="36" t="str">
        <f>IF(AND(ISBLANK(#REF!),ISBLANK(G95),ISBLANK(#REF!),ISBLANK(#REF!)),"",C95)</f>
        <v>noun (m)</v>
      </c>
      <c r="M95" s="35"/>
    </row>
    <row r="96" spans="1:13" s="36" customFormat="1" ht="13.8" x14ac:dyDescent="0.25">
      <c r="A96" s="38" t="s">
        <v>754</v>
      </c>
      <c r="B96" s="38" t="s">
        <v>755</v>
      </c>
      <c r="C96" s="39" t="s">
        <v>64</v>
      </c>
      <c r="D96" s="39">
        <v>631</v>
      </c>
      <c r="E96" s="36" t="str">
        <f t="shared" si="5"/>
        <v>Y</v>
      </c>
      <c r="F96" s="39"/>
      <c r="G96" s="93">
        <v>2</v>
      </c>
      <c r="H96" s="93">
        <v>1</v>
      </c>
      <c r="I96" s="36" t="str">
        <f>IF(AND(ISBLANK(#REF!),ISBLANK(G96),ISBLANK(#REF!),ISBLANK(#REF!)),"",C96)</f>
        <v>noun (m)</v>
      </c>
      <c r="M96" s="35"/>
    </row>
    <row r="97" spans="1:13" s="36" customFormat="1" ht="13.8" x14ac:dyDescent="0.25">
      <c r="A97" s="38" t="s">
        <v>756</v>
      </c>
      <c r="B97" s="38" t="s">
        <v>757</v>
      </c>
      <c r="C97" s="39" t="s">
        <v>32</v>
      </c>
      <c r="D97" s="39">
        <v>336</v>
      </c>
      <c r="E97" s="36" t="str">
        <f t="shared" si="5"/>
        <v>Y</v>
      </c>
      <c r="F97" s="39"/>
      <c r="G97" s="93">
        <v>2</v>
      </c>
      <c r="H97" s="93">
        <v>1</v>
      </c>
      <c r="I97" s="36" t="str">
        <f>IF(AND(ISBLANK(#REF!),ISBLANK(G97),ISBLANK(#REF!),ISBLANK(#REF!)),"",C97)</f>
        <v>verb</v>
      </c>
      <c r="M97" s="35"/>
    </row>
    <row r="98" spans="1:13" s="36" customFormat="1" ht="13.8" x14ac:dyDescent="0.25">
      <c r="A98" s="38" t="s">
        <v>758</v>
      </c>
      <c r="B98" s="38" t="s">
        <v>759</v>
      </c>
      <c r="C98" s="39" t="s">
        <v>32</v>
      </c>
      <c r="D98" s="39">
        <v>2086</v>
      </c>
      <c r="E98" s="36" t="str">
        <f t="shared" si="5"/>
        <v>N</v>
      </c>
      <c r="F98" s="39"/>
      <c r="G98" s="93">
        <v>2</v>
      </c>
      <c r="H98" s="93">
        <v>1</v>
      </c>
      <c r="I98" s="36" t="str">
        <f>IF(AND(ISBLANK(#REF!),ISBLANK(G98),ISBLANK(#REF!),ISBLANK(#REF!)),"",C98)</f>
        <v>verb</v>
      </c>
      <c r="M98" s="35"/>
    </row>
    <row r="99" spans="1:13" s="36" customFormat="1" ht="13.8" x14ac:dyDescent="0.25">
      <c r="A99" s="38" t="s">
        <v>760</v>
      </c>
      <c r="B99" s="38" t="s">
        <v>761</v>
      </c>
      <c r="C99" s="39" t="s">
        <v>32</v>
      </c>
      <c r="D99" s="39">
        <v>209</v>
      </c>
      <c r="E99" s="36" t="str">
        <f t="shared" si="5"/>
        <v>Y</v>
      </c>
      <c r="F99" s="39"/>
      <c r="G99" s="93">
        <v>2</v>
      </c>
      <c r="H99" s="93">
        <v>1</v>
      </c>
      <c r="I99" s="36" t="str">
        <f>IF(AND(ISBLANK(#REF!),ISBLANK(G99),ISBLANK(#REF!),ISBLANK(#REF!)),"",C99)</f>
        <v>verb</v>
      </c>
      <c r="M99" s="35"/>
    </row>
    <row r="100" spans="1:13" s="36" customFormat="1" ht="13.8" x14ac:dyDescent="0.25">
      <c r="A100" s="38" t="s">
        <v>762</v>
      </c>
      <c r="B100" s="38" t="s">
        <v>763</v>
      </c>
      <c r="C100" s="39" t="s">
        <v>32</v>
      </c>
      <c r="D100" s="39">
        <v>706</v>
      </c>
      <c r="E100" s="36" t="str">
        <f t="shared" si="5"/>
        <v>Y</v>
      </c>
      <c r="F100" s="39"/>
      <c r="G100" s="93">
        <v>2</v>
      </c>
      <c r="H100" s="93">
        <v>1</v>
      </c>
      <c r="I100" s="36" t="str">
        <f>IF(AND(ISBLANK(#REF!),ISBLANK(G100),ISBLANK(#REF!),ISBLANK(#REF!)),"",C100)</f>
        <v>verb</v>
      </c>
      <c r="M100" s="35"/>
    </row>
    <row r="101" spans="1:13" s="36" customFormat="1" ht="13.8" x14ac:dyDescent="0.25">
      <c r="A101" s="38" t="s">
        <v>490</v>
      </c>
      <c r="B101" s="38" t="s">
        <v>491</v>
      </c>
      <c r="C101" s="39" t="s">
        <v>35</v>
      </c>
      <c r="D101" s="39">
        <v>23</v>
      </c>
      <c r="E101" s="36" t="str">
        <f t="shared" si="5"/>
        <v>Y</v>
      </c>
      <c r="F101" s="39"/>
      <c r="G101" s="93">
        <v>2</v>
      </c>
      <c r="H101" s="93">
        <v>2</v>
      </c>
      <c r="I101" s="36" t="str">
        <f>IF(AND(ISBLANK(#REF!),ISBLANK(G101),ISBLANK(#REF!),ISBLANK(#REF!)),"",C101)</f>
        <v>adv</v>
      </c>
      <c r="M101" s="35"/>
    </row>
    <row r="102" spans="1:13" s="36" customFormat="1" ht="13.8" x14ac:dyDescent="0.25">
      <c r="A102" s="38" t="s">
        <v>764</v>
      </c>
      <c r="B102" s="38" t="s">
        <v>765</v>
      </c>
      <c r="C102" s="39" t="s">
        <v>73</v>
      </c>
      <c r="D102" s="39">
        <v>1192</v>
      </c>
      <c r="E102" s="36" t="str">
        <f t="shared" si="5"/>
        <v>Y</v>
      </c>
      <c r="F102" s="39"/>
      <c r="G102" s="93">
        <v>2</v>
      </c>
      <c r="H102" s="93">
        <v>2</v>
      </c>
      <c r="I102" s="36" t="str">
        <f>IF(AND(ISBLANK(#REF!),ISBLANK(G102),ISBLANK(#REF!),ISBLANK(#REF!)),"",C102)</f>
        <v>noun (f)</v>
      </c>
      <c r="M102" s="35"/>
    </row>
    <row r="103" spans="1:13" s="36" customFormat="1" ht="13.8" x14ac:dyDescent="0.25">
      <c r="A103" s="38" t="s">
        <v>766</v>
      </c>
      <c r="B103" s="38" t="s">
        <v>767</v>
      </c>
      <c r="C103" s="39" t="s">
        <v>73</v>
      </c>
      <c r="D103" s="39">
        <v>1072</v>
      </c>
      <c r="E103" s="36" t="str">
        <f t="shared" si="5"/>
        <v>Y</v>
      </c>
      <c r="F103" s="39"/>
      <c r="G103" s="93">
        <v>2</v>
      </c>
      <c r="H103" s="93">
        <v>2</v>
      </c>
      <c r="I103" s="36" t="str">
        <f>IF(AND(ISBLANK(#REF!),ISBLANK(G103),ISBLANK(#REF!),ISBLANK(#REF!)),"",C103)</f>
        <v>noun (f)</v>
      </c>
      <c r="M103" s="35"/>
    </row>
    <row r="104" spans="1:13" s="36" customFormat="1" ht="13.8" x14ac:dyDescent="0.25">
      <c r="A104" s="38" t="s">
        <v>768</v>
      </c>
      <c r="B104" s="38" t="s">
        <v>769</v>
      </c>
      <c r="C104" s="39" t="s">
        <v>64</v>
      </c>
      <c r="D104" s="39">
        <v>2216</v>
      </c>
      <c r="E104" s="36" t="str">
        <f t="shared" si="5"/>
        <v>N</v>
      </c>
      <c r="F104" s="39"/>
      <c r="G104" s="93">
        <v>2</v>
      </c>
      <c r="H104" s="93">
        <v>2</v>
      </c>
      <c r="I104" s="36" t="str">
        <f>IF(AND(ISBLANK(#REF!),ISBLANK(G104),ISBLANK(#REF!),ISBLANK(#REF!)),"",C104)</f>
        <v>noun (m)</v>
      </c>
      <c r="M104" s="35"/>
    </row>
    <row r="105" spans="1:13" s="36" customFormat="1" ht="13.8" x14ac:dyDescent="0.25">
      <c r="A105" s="38" t="s">
        <v>770</v>
      </c>
      <c r="B105" s="38" t="s">
        <v>771</v>
      </c>
      <c r="C105" s="39" t="s">
        <v>64</v>
      </c>
      <c r="D105" s="39">
        <v>1240</v>
      </c>
      <c r="E105" s="36" t="str">
        <f t="shared" si="5"/>
        <v>Y</v>
      </c>
      <c r="F105" s="39"/>
      <c r="G105" s="93">
        <v>2</v>
      </c>
      <c r="H105" s="93">
        <v>2</v>
      </c>
      <c r="I105" s="36" t="str">
        <f>IF(AND(ISBLANK(#REF!),ISBLANK(G105),ISBLANK(#REF!),ISBLANK(#REF!)),"",C105)</f>
        <v>noun (m)</v>
      </c>
      <c r="M105" s="35"/>
    </row>
    <row r="106" spans="1:13" s="36" customFormat="1" ht="13.8" x14ac:dyDescent="0.25">
      <c r="A106" s="38" t="s">
        <v>772</v>
      </c>
      <c r="B106" s="38" t="s">
        <v>773</v>
      </c>
      <c r="C106" s="39" t="s">
        <v>32</v>
      </c>
      <c r="D106" s="39">
        <v>791</v>
      </c>
      <c r="E106" s="36" t="str">
        <f t="shared" si="5"/>
        <v>Y</v>
      </c>
      <c r="F106" s="39"/>
      <c r="G106" s="93">
        <v>2</v>
      </c>
      <c r="H106" s="93">
        <v>2</v>
      </c>
      <c r="I106" s="36" t="str">
        <f>IF(AND(ISBLANK(#REF!),ISBLANK(G106),ISBLANK(#REF!),ISBLANK(#REF!)),"",C106)</f>
        <v>verb</v>
      </c>
      <c r="M106" s="35"/>
    </row>
    <row r="107" spans="1:13" s="36" customFormat="1" ht="13.8" x14ac:dyDescent="0.25">
      <c r="A107" s="38" t="s">
        <v>516</v>
      </c>
      <c r="B107" s="38" t="s">
        <v>517</v>
      </c>
      <c r="C107" s="39" t="s">
        <v>32</v>
      </c>
      <c r="D107" s="39">
        <v>368</v>
      </c>
      <c r="E107" s="36" t="str">
        <f t="shared" si="5"/>
        <v>Y</v>
      </c>
      <c r="F107" s="39"/>
      <c r="G107" s="93">
        <v>2</v>
      </c>
      <c r="H107" s="93">
        <v>2</v>
      </c>
      <c r="I107" s="36" t="str">
        <f>IF(AND(ISBLANK(#REF!),ISBLANK(G107),ISBLANK(#REF!),ISBLANK(#REF!)),"",C107)</f>
        <v>verb</v>
      </c>
      <c r="M107" s="35"/>
    </row>
    <row r="108" spans="1:13" s="36" customFormat="1" ht="13.8" x14ac:dyDescent="0.25">
      <c r="A108" s="38" t="s">
        <v>774</v>
      </c>
      <c r="B108" s="38" t="s">
        <v>775</v>
      </c>
      <c r="C108" s="39" t="s">
        <v>32</v>
      </c>
      <c r="D108" s="39">
        <v>1378</v>
      </c>
      <c r="E108" s="36" t="str">
        <f t="shared" si="5"/>
        <v>Y</v>
      </c>
      <c r="F108" s="39"/>
      <c r="G108" s="93">
        <v>2</v>
      </c>
      <c r="H108" s="93">
        <v>2</v>
      </c>
      <c r="I108" s="36" t="str">
        <f>IF(AND(ISBLANK(#REF!),ISBLANK(G108),ISBLANK(#REF!),ISBLANK(#REF!)),"",C108)</f>
        <v>verb</v>
      </c>
      <c r="M108" s="35"/>
    </row>
    <row r="109" spans="1:13" s="36" customFormat="1" ht="13.8" x14ac:dyDescent="0.25">
      <c r="A109" s="38" t="s">
        <v>776</v>
      </c>
      <c r="B109" s="38" t="s">
        <v>777</v>
      </c>
      <c r="C109" s="39" t="s">
        <v>73</v>
      </c>
      <c r="D109" s="39">
        <v>3883</v>
      </c>
      <c r="E109" s="36" t="str">
        <f t="shared" si="5"/>
        <v>N</v>
      </c>
      <c r="F109" s="39"/>
      <c r="G109" s="93">
        <v>2</v>
      </c>
      <c r="H109" s="93">
        <v>3</v>
      </c>
      <c r="I109" s="36" t="str">
        <f>IF(AND(ISBLANK(#REF!),ISBLANK(G109),ISBLANK(#REF!),ISBLANK(#REF!)),"",C109)</f>
        <v>noun (f)</v>
      </c>
      <c r="J109" s="89"/>
      <c r="M109" s="35"/>
    </row>
    <row r="110" spans="1:13" s="36" customFormat="1" ht="15.75" customHeight="1" x14ac:dyDescent="0.25">
      <c r="A110" s="38" t="s">
        <v>778</v>
      </c>
      <c r="B110" s="38" t="s">
        <v>779</v>
      </c>
      <c r="C110" s="39" t="s">
        <v>73</v>
      </c>
      <c r="D110" s="39">
        <v>1139</v>
      </c>
      <c r="E110" s="36" t="str">
        <f t="shared" si="5"/>
        <v>Y</v>
      </c>
      <c r="F110" s="39"/>
      <c r="G110" s="93">
        <v>2</v>
      </c>
      <c r="H110" s="93">
        <v>3</v>
      </c>
      <c r="I110" s="36" t="str">
        <f>IF(AND(ISBLANK(#REF!),ISBLANK(G110),ISBLANK(#REF!),ISBLANK(#REF!)),"",C110)</f>
        <v>noun (f)</v>
      </c>
      <c r="M110" s="35"/>
    </row>
    <row r="111" spans="1:13" s="36" customFormat="1" ht="16.8" x14ac:dyDescent="0.25">
      <c r="A111" s="38" t="s">
        <v>780</v>
      </c>
      <c r="B111" s="38" t="s">
        <v>30</v>
      </c>
      <c r="C111" s="39" t="s">
        <v>64</v>
      </c>
      <c r="D111" s="39">
        <v>784</v>
      </c>
      <c r="E111" s="36" t="str">
        <f t="shared" si="5"/>
        <v>Y</v>
      </c>
      <c r="F111" s="39"/>
      <c r="G111" s="93">
        <v>2</v>
      </c>
      <c r="H111" s="93">
        <v>3</v>
      </c>
      <c r="I111" s="36" t="str">
        <f>IF(AND(ISBLANK(#REF!),ISBLANK(G111),ISBLANK(#REF!),ISBLANK(#REF!)),"",C111)</f>
        <v>noun (m)</v>
      </c>
      <c r="M111" s="35"/>
    </row>
    <row r="112" spans="1:13" s="36" customFormat="1" ht="16.8" x14ac:dyDescent="0.25">
      <c r="A112" s="38" t="s">
        <v>781</v>
      </c>
      <c r="B112" s="38" t="s">
        <v>132</v>
      </c>
      <c r="C112" s="39" t="s">
        <v>64</v>
      </c>
      <c r="D112" s="39">
        <v>251</v>
      </c>
      <c r="E112" s="36" t="str">
        <f t="shared" si="5"/>
        <v>Y</v>
      </c>
      <c r="F112" s="39"/>
      <c r="G112" s="93">
        <v>2</v>
      </c>
      <c r="H112" s="93">
        <v>3</v>
      </c>
      <c r="I112" s="36" t="str">
        <f>IF(AND(ISBLANK(#REF!),ISBLANK(G112),ISBLANK(#REF!),ISBLANK(#REF!)),"",C112)</f>
        <v>noun (m)</v>
      </c>
      <c r="M112" s="35"/>
    </row>
    <row r="113" spans="1:13" s="36" customFormat="1" ht="13.8" x14ac:dyDescent="0.25">
      <c r="A113" s="38" t="s">
        <v>782</v>
      </c>
      <c r="B113" s="38" t="s">
        <v>783</v>
      </c>
      <c r="C113" s="39" t="s">
        <v>32</v>
      </c>
      <c r="D113" s="39">
        <v>2134</v>
      </c>
      <c r="E113" s="36" t="str">
        <f t="shared" si="5"/>
        <v>N</v>
      </c>
      <c r="F113" s="39"/>
      <c r="G113" s="93">
        <v>2</v>
      </c>
      <c r="H113" s="93">
        <v>3</v>
      </c>
      <c r="I113" s="36" t="str">
        <f>IF(AND(ISBLANK(#REF!),ISBLANK(G113),ISBLANK(#REF!),ISBLANK(#REF!)),"",C113)</f>
        <v>verb</v>
      </c>
      <c r="M113" s="35"/>
    </row>
    <row r="114" spans="1:13" s="36" customFormat="1" ht="16.8" x14ac:dyDescent="0.25">
      <c r="A114" s="38" t="s">
        <v>544</v>
      </c>
      <c r="B114" s="38" t="s">
        <v>545</v>
      </c>
      <c r="C114" s="39" t="s">
        <v>39</v>
      </c>
      <c r="D114" s="39">
        <v>59</v>
      </c>
      <c r="E114" s="36" t="str">
        <f t="shared" si="5"/>
        <v>Y</v>
      </c>
      <c r="F114" s="39"/>
      <c r="G114" s="93">
        <v>2</v>
      </c>
      <c r="H114" s="93">
        <v>4</v>
      </c>
      <c r="I114" s="36" t="str">
        <f>IF(AND(ISBLANK(#REF!),ISBLANK(G114),ISBLANK(#REF!),ISBLANK(#REF!)),"",C114)</f>
        <v>adj</v>
      </c>
      <c r="J114" s="35"/>
      <c r="M114" s="35"/>
    </row>
    <row r="115" spans="1:13" s="36" customFormat="1" ht="16.8" x14ac:dyDescent="0.25">
      <c r="A115" s="38" t="s">
        <v>546</v>
      </c>
      <c r="B115" s="38" t="s">
        <v>547</v>
      </c>
      <c r="C115" s="39" t="s">
        <v>39</v>
      </c>
      <c r="D115" s="39">
        <v>138</v>
      </c>
      <c r="E115" s="36" t="str">
        <f t="shared" si="5"/>
        <v>Y</v>
      </c>
      <c r="F115" s="39"/>
      <c r="G115" s="93">
        <v>2</v>
      </c>
      <c r="H115" s="93">
        <v>4</v>
      </c>
      <c r="I115" s="36" t="str">
        <f>IF(AND(ISBLANK(#REF!),ISBLANK(G115),ISBLANK(#REF!),ISBLANK(#REF!)),"",C115)</f>
        <v>adj</v>
      </c>
      <c r="M115" s="35"/>
    </row>
    <row r="116" spans="1:13" ht="13.8" x14ac:dyDescent="0.25">
      <c r="A116" s="38" t="s">
        <v>784</v>
      </c>
      <c r="B116" s="38" t="s">
        <v>785</v>
      </c>
      <c r="C116" s="39" t="s">
        <v>73</v>
      </c>
      <c r="D116" s="39">
        <v>1526</v>
      </c>
      <c r="E116" s="36" t="str">
        <f t="shared" si="5"/>
        <v>Y</v>
      </c>
      <c r="G116" s="93">
        <v>2</v>
      </c>
      <c r="H116" s="93">
        <v>4</v>
      </c>
      <c r="I116" s="36" t="str">
        <f>IF(AND(ISBLANK(#REF!),ISBLANK(G116),ISBLANK(#REF!),ISBLANK(#REF!)),"",C116)</f>
        <v>noun (f)</v>
      </c>
      <c r="J116" s="36"/>
      <c r="K116" s="36"/>
      <c r="L116" s="36"/>
      <c r="M116" s="35"/>
    </row>
    <row r="117" spans="1:13" ht="13.8" x14ac:dyDescent="0.25">
      <c r="A117" s="38" t="s">
        <v>786</v>
      </c>
      <c r="B117" s="38" t="s">
        <v>787</v>
      </c>
      <c r="C117" s="39" t="s">
        <v>73</v>
      </c>
      <c r="D117" s="39">
        <v>3891</v>
      </c>
      <c r="E117" s="36" t="str">
        <f t="shared" si="5"/>
        <v>N</v>
      </c>
      <c r="G117" s="93">
        <v>2</v>
      </c>
      <c r="H117" s="93">
        <v>4</v>
      </c>
      <c r="I117" s="36" t="str">
        <f>IF(AND(ISBLANK(#REF!),ISBLANK(G117),ISBLANK(#REF!),ISBLANK(#REF!)),"",C117)</f>
        <v>noun (f)</v>
      </c>
      <c r="J117" s="36"/>
      <c r="K117" s="36"/>
      <c r="L117" s="36"/>
      <c r="M117" s="35"/>
    </row>
    <row r="118" spans="1:13" s="36" customFormat="1" ht="13.8" x14ac:dyDescent="0.25">
      <c r="A118" s="38" t="s">
        <v>788</v>
      </c>
      <c r="B118" s="38" t="s">
        <v>789</v>
      </c>
      <c r="C118" s="39" t="s">
        <v>73</v>
      </c>
      <c r="D118" s="39">
        <v>1179</v>
      </c>
      <c r="E118" s="36" t="str">
        <f t="shared" si="5"/>
        <v>Y</v>
      </c>
      <c r="F118" s="39"/>
      <c r="G118" s="93">
        <v>2</v>
      </c>
      <c r="H118" s="93">
        <v>4</v>
      </c>
      <c r="I118" s="36" t="str">
        <f>IF(AND(ISBLANK(#REF!),ISBLANK(G118),ISBLANK(#REF!),ISBLANK(#REF!)),"",C118)</f>
        <v>noun (f)</v>
      </c>
      <c r="M118" s="35"/>
    </row>
    <row r="119" spans="1:13" s="36" customFormat="1" ht="13.8" x14ac:dyDescent="0.25">
      <c r="A119" s="38" t="s">
        <v>790</v>
      </c>
      <c r="B119" s="38" t="s">
        <v>791</v>
      </c>
      <c r="C119" s="39" t="s">
        <v>73</v>
      </c>
      <c r="D119" s="39">
        <v>1074</v>
      </c>
      <c r="E119" s="36" t="str">
        <f t="shared" si="5"/>
        <v>Y</v>
      </c>
      <c r="F119" s="39"/>
      <c r="G119" s="93">
        <v>2</v>
      </c>
      <c r="H119" s="93">
        <v>4</v>
      </c>
      <c r="I119" s="36" t="str">
        <f>IF(AND(ISBLANK(#REF!),ISBLANK(G119),ISBLANK(#REF!),ISBLANK(#REF!)),"",C119)</f>
        <v>noun (f)</v>
      </c>
      <c r="M119" s="35"/>
    </row>
    <row r="120" spans="1:13" s="36" customFormat="1" ht="13.8" x14ac:dyDescent="0.25">
      <c r="A120" s="38" t="s">
        <v>792</v>
      </c>
      <c r="B120" s="38" t="s">
        <v>793</v>
      </c>
      <c r="C120" s="39" t="s">
        <v>64</v>
      </c>
      <c r="D120" s="39">
        <v>3748</v>
      </c>
      <c r="E120" s="36" t="str">
        <f t="shared" si="5"/>
        <v>N</v>
      </c>
      <c r="F120" s="39"/>
      <c r="G120" s="93">
        <v>2</v>
      </c>
      <c r="H120" s="93">
        <v>4</v>
      </c>
      <c r="I120" s="36" t="str">
        <f>IF(AND(ISBLANK(#REF!),ISBLANK(G120),ISBLANK(#REF!),ISBLANK(#REF!)),"",C120)</f>
        <v>noun (m)</v>
      </c>
      <c r="J120" s="35"/>
      <c r="M120" s="35"/>
    </row>
    <row r="121" spans="1:13" s="36" customFormat="1" ht="16.8" x14ac:dyDescent="0.25">
      <c r="A121" s="38" t="s">
        <v>548</v>
      </c>
      <c r="B121" s="38" t="s">
        <v>549</v>
      </c>
      <c r="C121" s="39" t="s">
        <v>46</v>
      </c>
      <c r="D121" s="39">
        <v>2</v>
      </c>
      <c r="E121" s="36" t="str">
        <f t="shared" si="5"/>
        <v>Y</v>
      </c>
      <c r="F121" s="39"/>
      <c r="G121" s="93">
        <v>2</v>
      </c>
      <c r="H121" s="93">
        <v>4</v>
      </c>
      <c r="I121" s="36" t="str">
        <f>IF(AND(ISBLANK(#REF!),ISBLANK(G121),ISBLANK(#REF!),ISBLANK(#REF!)),"",C121)</f>
        <v>prep</v>
      </c>
      <c r="M121" s="35"/>
    </row>
    <row r="122" spans="1:13" s="36" customFormat="1" ht="13.8" x14ac:dyDescent="0.25">
      <c r="A122" s="38" t="s">
        <v>570</v>
      </c>
      <c r="B122" s="38" t="s">
        <v>571</v>
      </c>
      <c r="C122" s="39" t="s">
        <v>39</v>
      </c>
      <c r="D122" s="39">
        <v>330</v>
      </c>
      <c r="E122" s="36" t="str">
        <f t="shared" si="5"/>
        <v>Y</v>
      </c>
      <c r="F122" s="39" t="s">
        <v>568</v>
      </c>
      <c r="G122" s="93">
        <v>2</v>
      </c>
      <c r="H122" s="93">
        <v>5</v>
      </c>
      <c r="I122" s="36" t="str">
        <f>IF(AND(ISBLANK(#REF!),ISBLANK(G122),ISBLANK(#REF!),ISBLANK(#REF!)),"",C122)</f>
        <v>adj</v>
      </c>
      <c r="M122" s="35"/>
    </row>
    <row r="123" spans="1:13" s="36" customFormat="1" ht="13.8" x14ac:dyDescent="0.25">
      <c r="A123" s="38" t="s">
        <v>568</v>
      </c>
      <c r="B123" s="38" t="s">
        <v>569</v>
      </c>
      <c r="C123" s="39" t="s">
        <v>39</v>
      </c>
      <c r="D123" s="39">
        <v>330</v>
      </c>
      <c r="E123" s="36" t="str">
        <f t="shared" si="5"/>
        <v>Y</v>
      </c>
      <c r="F123" s="39"/>
      <c r="G123" s="93">
        <v>2</v>
      </c>
      <c r="H123" s="93">
        <v>5</v>
      </c>
      <c r="I123" s="36" t="str">
        <f>IF(AND(ISBLANK(#REF!),ISBLANK(G123),ISBLANK(#REF!),ISBLANK(#REF!)),"",C123)</f>
        <v>adj</v>
      </c>
      <c r="M123" s="35"/>
    </row>
    <row r="124" spans="1:13" s="36" customFormat="1" ht="13.8" x14ac:dyDescent="0.25">
      <c r="A124" s="38" t="s">
        <v>565</v>
      </c>
      <c r="B124" s="38" t="s">
        <v>566</v>
      </c>
      <c r="C124" s="39" t="s">
        <v>567</v>
      </c>
      <c r="D124" s="39">
        <v>60</v>
      </c>
      <c r="E124" s="36" t="str">
        <f t="shared" si="5"/>
        <v>Y</v>
      </c>
      <c r="F124" s="39"/>
      <c r="G124" s="93">
        <v>2</v>
      </c>
      <c r="H124" s="93">
        <v>5</v>
      </c>
      <c r="I124" s="36" t="str">
        <f>IF(AND(ISBLANK(#REF!),ISBLANK(G124),ISBLANK(#REF!),ISBLANK(#REF!)),"",C124)</f>
        <v>adj (f)</v>
      </c>
      <c r="M124" s="35"/>
    </row>
    <row r="125" spans="1:13" s="36" customFormat="1" ht="13.8" x14ac:dyDescent="0.25">
      <c r="A125" s="38" t="s">
        <v>562</v>
      </c>
      <c r="B125" s="38" t="s">
        <v>563</v>
      </c>
      <c r="C125" s="39" t="s">
        <v>564</v>
      </c>
      <c r="D125" s="39">
        <v>60</v>
      </c>
      <c r="E125" s="36" t="str">
        <f t="shared" si="5"/>
        <v>Y</v>
      </c>
      <c r="F125" s="39"/>
      <c r="G125" s="93">
        <v>2</v>
      </c>
      <c r="H125" s="93">
        <v>5</v>
      </c>
      <c r="I125" s="36" t="str">
        <f>IF(AND(ISBLANK(#REF!),ISBLANK(G125),ISBLANK(#REF!),ISBLANK(#REF!)),"",C125)</f>
        <v>adj (m)</v>
      </c>
      <c r="M125" s="35"/>
    </row>
    <row r="126" spans="1:13" ht="13.8" x14ac:dyDescent="0.25">
      <c r="A126" s="38" t="s">
        <v>794</v>
      </c>
      <c r="B126" s="38" t="s">
        <v>795</v>
      </c>
      <c r="C126" s="39" t="s">
        <v>35</v>
      </c>
      <c r="D126" s="39">
        <v>1217</v>
      </c>
      <c r="E126" s="36" t="str">
        <f t="shared" si="5"/>
        <v>Y</v>
      </c>
      <c r="G126" s="95">
        <v>2</v>
      </c>
      <c r="H126" s="95">
        <v>5</v>
      </c>
      <c r="I126" s="36" t="str">
        <f>IF(AND(ISBLANK(#REF!),ISBLANK(G126),ISBLANK(#REF!),ISBLANK(#REF!)),"",C126)</f>
        <v>adv</v>
      </c>
      <c r="J126" s="36"/>
      <c r="K126" s="36"/>
      <c r="L126" s="36"/>
      <c r="M126" s="35"/>
    </row>
    <row r="127" spans="1:13" s="36" customFormat="1" ht="13.8" x14ac:dyDescent="0.25">
      <c r="A127" s="38" t="s">
        <v>796</v>
      </c>
      <c r="B127" s="38" t="s">
        <v>797</v>
      </c>
      <c r="C127" s="39" t="s">
        <v>460</v>
      </c>
      <c r="D127" s="39" t="s">
        <v>55</v>
      </c>
      <c r="E127" s="36" t="str">
        <f t="shared" si="5"/>
        <v>N</v>
      </c>
      <c r="F127" s="39"/>
      <c r="G127" s="93">
        <v>2</v>
      </c>
      <c r="H127" s="93">
        <v>5</v>
      </c>
      <c r="I127" s="36" t="str">
        <f>IF(AND(ISBLANK(#REF!),ISBLANK(G127),ISBLANK(#REF!),ISBLANK(#REF!)),"",C127)</f>
        <v>mwp</v>
      </c>
      <c r="M127" s="35"/>
    </row>
    <row r="128" spans="1:13" ht="13.8" x14ac:dyDescent="0.25">
      <c r="A128" s="46" t="s">
        <v>556</v>
      </c>
      <c r="B128" s="46" t="s">
        <v>557</v>
      </c>
      <c r="C128" s="36" t="s">
        <v>73</v>
      </c>
      <c r="D128" s="36">
        <v>467</v>
      </c>
      <c r="E128" s="36" t="str">
        <f t="shared" si="5"/>
        <v>Y</v>
      </c>
      <c r="G128" s="93">
        <v>2</v>
      </c>
      <c r="H128" s="93">
        <v>5</v>
      </c>
      <c r="I128" s="36" t="str">
        <f>IF(AND(ISBLANK(#REF!),ISBLANK(G128),ISBLANK(#REF!),ISBLANK(#REF!)),"",C128)</f>
        <v>noun (f)</v>
      </c>
      <c r="J128" s="36"/>
      <c r="K128" s="36"/>
      <c r="L128" s="36"/>
      <c r="M128" s="35"/>
    </row>
    <row r="129" spans="1:13" ht="13.8" x14ac:dyDescent="0.25">
      <c r="A129" s="90" t="s">
        <v>554</v>
      </c>
      <c r="B129" s="46" t="s">
        <v>555</v>
      </c>
      <c r="C129" s="36" t="s">
        <v>64</v>
      </c>
      <c r="D129" s="36">
        <v>467</v>
      </c>
      <c r="E129" s="36" t="str">
        <f t="shared" si="5"/>
        <v>Y</v>
      </c>
      <c r="G129" s="93">
        <v>2</v>
      </c>
      <c r="H129" s="93">
        <v>5</v>
      </c>
      <c r="I129" s="36" t="str">
        <f>IF(AND(ISBLANK(#REF!),ISBLANK(G129),ISBLANK(#REF!),ISBLANK(#REF!)),"",C129)</f>
        <v>noun (m)</v>
      </c>
      <c r="J129" s="36"/>
      <c r="K129" s="36"/>
      <c r="L129" s="36"/>
      <c r="M129" s="35"/>
    </row>
    <row r="130" spans="1:13" ht="13.8" x14ac:dyDescent="0.25">
      <c r="A130" s="38" t="s">
        <v>572</v>
      </c>
      <c r="B130" s="38" t="s">
        <v>573</v>
      </c>
      <c r="C130" s="39" t="s">
        <v>46</v>
      </c>
      <c r="D130" s="39">
        <v>1103</v>
      </c>
      <c r="E130" s="36" t="str">
        <f t="shared" si="5"/>
        <v>Y</v>
      </c>
      <c r="G130" s="93">
        <v>2</v>
      </c>
      <c r="H130" s="93">
        <v>5</v>
      </c>
      <c r="I130" s="36" t="str">
        <f>IF(AND(ISBLANK(#REF!),ISBLANK(G130),ISBLANK(#REF!),ISBLANK(#REF!)),"",C130)</f>
        <v>prep</v>
      </c>
      <c r="J130" s="36"/>
      <c r="K130" s="36"/>
      <c r="L130" s="36"/>
      <c r="M130" s="35"/>
    </row>
    <row r="131" spans="1:13" s="36" customFormat="1" ht="13.8" x14ac:dyDescent="0.25">
      <c r="A131" s="38" t="s">
        <v>686</v>
      </c>
      <c r="B131" s="46" t="s">
        <v>687</v>
      </c>
      <c r="C131" s="36" t="s">
        <v>32</v>
      </c>
      <c r="D131" s="36">
        <v>219</v>
      </c>
      <c r="E131" s="36" t="str">
        <f t="shared" si="5"/>
        <v>Y</v>
      </c>
      <c r="F131" s="46"/>
      <c r="G131" s="93">
        <v>2</v>
      </c>
      <c r="H131" s="93">
        <v>5</v>
      </c>
      <c r="I131" s="36" t="str">
        <f>IF(AND(ISBLANK(#REF!),ISBLANK(G131),ISBLANK(#REF!),ISBLANK(#REF!)),"",C131)</f>
        <v>verb</v>
      </c>
      <c r="M131" s="35"/>
    </row>
    <row r="132" spans="1:13" s="36" customFormat="1" ht="13.8" x14ac:dyDescent="0.25">
      <c r="A132" s="38" t="s">
        <v>508</v>
      </c>
      <c r="B132" s="38" t="s">
        <v>509</v>
      </c>
      <c r="C132" s="39" t="s">
        <v>53</v>
      </c>
      <c r="D132" s="39">
        <v>6</v>
      </c>
      <c r="E132" s="36" t="str">
        <f t="shared" si="5"/>
        <v>Y</v>
      </c>
      <c r="F132" s="39"/>
      <c r="G132" s="93">
        <v>2</v>
      </c>
      <c r="H132" s="93">
        <v>6</v>
      </c>
      <c r="I132" s="36" t="str">
        <f>IF(AND(ISBLANK(#REF!),ISBLANK(G132),ISBLANK(#REF!),ISBLANK(#REF!)),"",C132)</f>
        <v>conj</v>
      </c>
      <c r="M132" s="35"/>
    </row>
    <row r="133" spans="1:13" s="36" customFormat="1" ht="13.8" x14ac:dyDescent="0.25">
      <c r="A133" s="38" t="s">
        <v>510</v>
      </c>
      <c r="B133" s="38" t="s">
        <v>511</v>
      </c>
      <c r="C133" s="39" t="s">
        <v>53</v>
      </c>
      <c r="D133" s="39">
        <v>30</v>
      </c>
      <c r="E133" s="36" t="str">
        <f t="shared" si="5"/>
        <v>Y</v>
      </c>
      <c r="F133" s="39"/>
      <c r="G133" s="93">
        <v>2</v>
      </c>
      <c r="H133" s="93">
        <v>6</v>
      </c>
      <c r="I133" s="36" t="str">
        <f>IF(AND(ISBLANK(#REF!),ISBLANK(G133),ISBLANK(#REF!),ISBLANK(#REF!)),"",C133)</f>
        <v>conj</v>
      </c>
      <c r="J133" s="35"/>
      <c r="M133" s="35"/>
    </row>
    <row r="134" spans="1:13" s="36" customFormat="1" ht="13.8" x14ac:dyDescent="0.25">
      <c r="A134" s="38" t="s">
        <v>798</v>
      </c>
      <c r="B134" s="38" t="s">
        <v>799</v>
      </c>
      <c r="C134" s="39" t="s">
        <v>64</v>
      </c>
      <c r="D134" s="39">
        <v>2011</v>
      </c>
      <c r="E134" s="36" t="str">
        <f t="shared" si="5"/>
        <v>N</v>
      </c>
      <c r="F134" s="39"/>
      <c r="G134" s="93">
        <v>2</v>
      </c>
      <c r="H134" s="93">
        <v>6</v>
      </c>
      <c r="I134" s="36" t="str">
        <f>IF(AND(ISBLANK(#REF!),ISBLANK(G134),ISBLANK(#REF!),ISBLANK(#REF!)),"",C134)</f>
        <v>noun (m)</v>
      </c>
      <c r="J134" s="35"/>
      <c r="M134" s="35"/>
    </row>
    <row r="135" spans="1:13" s="36" customFormat="1" ht="13.8" x14ac:dyDescent="0.25">
      <c r="A135" s="46" t="s">
        <v>576</v>
      </c>
      <c r="B135" s="46" t="s">
        <v>577</v>
      </c>
      <c r="C135" s="36" t="s">
        <v>32</v>
      </c>
      <c r="D135" s="36">
        <v>242</v>
      </c>
      <c r="E135" s="36" t="str">
        <f t="shared" si="5"/>
        <v>Y</v>
      </c>
      <c r="F135" s="46"/>
      <c r="G135" s="93">
        <v>2</v>
      </c>
      <c r="H135" s="93">
        <v>6</v>
      </c>
      <c r="I135" s="36" t="str">
        <f>IF(AND(ISBLANK(#REF!),ISBLANK(G135),ISBLANK(#REF!),ISBLANK(#REF!)),"",C135)</f>
        <v>verb</v>
      </c>
      <c r="M135" s="35"/>
    </row>
    <row r="136" spans="1:13" s="36" customFormat="1" x14ac:dyDescent="0.3">
      <c r="A136" s="38" t="s">
        <v>586</v>
      </c>
      <c r="B136" s="38" t="s">
        <v>587</v>
      </c>
      <c r="C136" s="39" t="s">
        <v>32</v>
      </c>
      <c r="D136" s="39">
        <v>597</v>
      </c>
      <c r="E136" s="36" t="str">
        <f t="shared" si="5"/>
        <v>Y</v>
      </c>
      <c r="F136" s="39"/>
      <c r="G136" s="93">
        <v>2</v>
      </c>
      <c r="H136" s="93">
        <v>6</v>
      </c>
      <c r="I136" s="36" t="str">
        <f>IF(AND(ISBLANK(#REF!),ISBLANK(G136),ISBLANK(#REF!),ISBLANK(#REF!)),"",C136)</f>
        <v>verb</v>
      </c>
      <c r="M136" s="35"/>
    </row>
    <row r="137" spans="1:13" s="36" customFormat="1" ht="13.8" x14ac:dyDescent="0.25">
      <c r="A137" s="38" t="s">
        <v>800</v>
      </c>
      <c r="B137" s="38" t="s">
        <v>801</v>
      </c>
      <c r="C137" s="39" t="s">
        <v>35</v>
      </c>
      <c r="D137" s="39">
        <v>287</v>
      </c>
      <c r="E137" s="36" t="str">
        <f t="shared" si="5"/>
        <v>Y</v>
      </c>
      <c r="F137" s="39"/>
      <c r="G137" s="95">
        <v>2</v>
      </c>
      <c r="H137" s="95">
        <v>7</v>
      </c>
      <c r="I137" s="36" t="str">
        <f>IF(AND(ISBLANK(#REF!),ISBLANK(G137),ISBLANK(#REF!),ISBLANK(#REF!)),"",C137)</f>
        <v>adv</v>
      </c>
      <c r="J137" s="35"/>
      <c r="M137" s="35"/>
    </row>
    <row r="138" spans="1:13" s="36" customFormat="1" ht="16.8" x14ac:dyDescent="0.25">
      <c r="A138" s="38" t="s">
        <v>534</v>
      </c>
      <c r="B138" s="38" t="s">
        <v>535</v>
      </c>
      <c r="C138" s="39" t="s">
        <v>46</v>
      </c>
      <c r="D138" s="39">
        <v>4</v>
      </c>
      <c r="E138" s="36" t="str">
        <f t="shared" si="5"/>
        <v>Y</v>
      </c>
      <c r="F138" s="39"/>
      <c r="G138" s="93">
        <v>2</v>
      </c>
      <c r="H138" s="93">
        <v>7</v>
      </c>
      <c r="I138" s="36" t="str">
        <f>IF(AND(ISBLANK(#REF!),ISBLANK(G138),ISBLANK(#REF!),ISBLANK(#REF!)),"",C138)</f>
        <v>prep</v>
      </c>
      <c r="J138" s="35"/>
      <c r="M138" s="35"/>
    </row>
    <row r="139" spans="1:13" s="36" customFormat="1" ht="13.8" x14ac:dyDescent="0.25">
      <c r="A139" s="38" t="s">
        <v>802</v>
      </c>
      <c r="B139" s="38" t="s">
        <v>803</v>
      </c>
      <c r="C139" s="39" t="s">
        <v>32</v>
      </c>
      <c r="D139" s="39">
        <v>174</v>
      </c>
      <c r="E139" s="36" t="str">
        <f t="shared" si="5"/>
        <v>Y</v>
      </c>
      <c r="F139" s="39"/>
      <c r="G139" s="95">
        <v>2</v>
      </c>
      <c r="H139" s="95">
        <v>7</v>
      </c>
      <c r="I139" s="36" t="str">
        <f>IF(AND(ISBLANK(#REF!),ISBLANK(G139),ISBLANK(#REF!),ISBLANK(#REF!)),"",C139)</f>
        <v>verb</v>
      </c>
      <c r="M139" s="35"/>
    </row>
    <row r="140" spans="1:13" s="36" customFormat="1" ht="13.8" x14ac:dyDescent="0.25">
      <c r="A140" s="38" t="s">
        <v>804</v>
      </c>
      <c r="B140" s="38" t="s">
        <v>805</v>
      </c>
      <c r="C140" s="39" t="s">
        <v>32</v>
      </c>
      <c r="D140" s="39">
        <v>2194</v>
      </c>
      <c r="E140" s="36" t="str">
        <f t="shared" si="5"/>
        <v>N</v>
      </c>
      <c r="F140" s="39"/>
      <c r="G140" s="93">
        <v>2</v>
      </c>
      <c r="H140" s="93">
        <v>7</v>
      </c>
      <c r="I140" s="36" t="str">
        <f>IF(AND(ISBLANK(#REF!),ISBLANK(G140),ISBLANK(#REF!),ISBLANK(#REF!)),"",C140)</f>
        <v>verb</v>
      </c>
      <c r="M140" s="35"/>
    </row>
    <row r="141" spans="1:13" ht="13.8" x14ac:dyDescent="0.25">
      <c r="A141" s="38" t="s">
        <v>606</v>
      </c>
      <c r="B141" s="38" t="s">
        <v>607</v>
      </c>
      <c r="C141" s="39" t="s">
        <v>44</v>
      </c>
      <c r="D141" s="39">
        <v>288</v>
      </c>
      <c r="E141" s="36" t="str">
        <f t="shared" si="5"/>
        <v>Y</v>
      </c>
      <c r="G141" s="93">
        <v>2</v>
      </c>
      <c r="H141" s="95">
        <v>8</v>
      </c>
      <c r="I141" s="36" t="str">
        <f>IF(AND(ISBLANK(#REF!),ISBLANK(G141),ISBLANK(#REF!),ISBLANK(#REF!)),"",C141)</f>
        <v>other</v>
      </c>
      <c r="J141" s="36"/>
      <c r="K141" s="36"/>
      <c r="L141" s="36"/>
      <c r="M141" s="35"/>
    </row>
    <row r="142" spans="1:13" s="36" customFormat="1" ht="13.8" x14ac:dyDescent="0.25">
      <c r="A142" s="38" t="s">
        <v>600</v>
      </c>
      <c r="B142" s="38" t="s">
        <v>601</v>
      </c>
      <c r="C142" s="39" t="s">
        <v>44</v>
      </c>
      <c r="D142" s="39">
        <v>41</v>
      </c>
      <c r="E142" s="36" t="str">
        <f t="shared" si="5"/>
        <v>Y</v>
      </c>
      <c r="F142" s="39"/>
      <c r="G142" s="93">
        <v>2</v>
      </c>
      <c r="H142" s="93">
        <v>8</v>
      </c>
      <c r="I142" s="36" t="str">
        <f>IF(AND(ISBLANK(#REF!),ISBLANK(G142),ISBLANK(#REF!),ISBLANK(#REF!)),"",C142)</f>
        <v>other</v>
      </c>
      <c r="J142" s="35"/>
      <c r="M142" s="35"/>
    </row>
    <row r="143" spans="1:13" s="36" customFormat="1" ht="13.8" x14ac:dyDescent="0.25">
      <c r="A143" s="38" t="s">
        <v>615</v>
      </c>
      <c r="B143" s="38" t="s">
        <v>616</v>
      </c>
      <c r="C143" s="39" t="s">
        <v>44</v>
      </c>
      <c r="D143" s="39">
        <v>372</v>
      </c>
      <c r="E143" s="36" t="str">
        <f t="shared" si="5"/>
        <v>Y</v>
      </c>
      <c r="F143" s="39"/>
      <c r="G143" s="93">
        <v>2</v>
      </c>
      <c r="H143" s="93">
        <v>8</v>
      </c>
      <c r="I143" s="36" t="str">
        <f>IF(AND(ISBLANK(#REF!),ISBLANK(G143),ISBLANK(#REF!),ISBLANK(#REF!)),"",C143)</f>
        <v>other</v>
      </c>
      <c r="J143" s="35"/>
      <c r="M143" s="35"/>
    </row>
    <row r="144" spans="1:13" s="36" customFormat="1" ht="13.8" x14ac:dyDescent="0.25">
      <c r="A144" s="38" t="s">
        <v>619</v>
      </c>
      <c r="B144" s="38" t="s">
        <v>620</v>
      </c>
      <c r="C144" s="39" t="s">
        <v>44</v>
      </c>
      <c r="D144" s="39">
        <v>1664</v>
      </c>
      <c r="E144" s="36" t="str">
        <f t="shared" ref="E144:E207" si="6">IF(D144&lt;=2000,"Y","N")</f>
        <v>Y</v>
      </c>
      <c r="F144" s="39"/>
      <c r="G144" s="93">
        <v>2</v>
      </c>
      <c r="H144" s="93">
        <v>8</v>
      </c>
      <c r="I144" s="36" t="str">
        <f>IF(AND(ISBLANK(#REF!),ISBLANK(G144),ISBLANK(#REF!),ISBLANK(#REF!)),"",C144)</f>
        <v>other</v>
      </c>
      <c r="M144" s="35"/>
    </row>
    <row r="145" spans="1:13" s="36" customFormat="1" ht="13.8" x14ac:dyDescent="0.25">
      <c r="A145" s="38" t="s">
        <v>611</v>
      </c>
      <c r="B145" s="38" t="s">
        <v>612</v>
      </c>
      <c r="C145" s="39" t="s">
        <v>44</v>
      </c>
      <c r="D145" s="39">
        <v>877</v>
      </c>
      <c r="E145" s="36" t="str">
        <f t="shared" si="6"/>
        <v>Y</v>
      </c>
      <c r="F145" s="39"/>
      <c r="G145" s="93">
        <v>2</v>
      </c>
      <c r="H145" s="93">
        <v>8</v>
      </c>
      <c r="I145" s="36" t="str">
        <f>IF(AND(ISBLANK(#REF!),ISBLANK(G145),ISBLANK(#REF!),ISBLANK(#REF!)),"",C145)</f>
        <v>other</v>
      </c>
      <c r="M145" s="35"/>
    </row>
    <row r="146" spans="1:13" s="36" customFormat="1" ht="13.8" x14ac:dyDescent="0.25">
      <c r="A146" s="38" t="s">
        <v>596</v>
      </c>
      <c r="B146" s="38" t="s">
        <v>597</v>
      </c>
      <c r="C146" s="39" t="s">
        <v>44</v>
      </c>
      <c r="D146" s="39" t="s">
        <v>55</v>
      </c>
      <c r="E146" s="36" t="str">
        <f t="shared" si="6"/>
        <v>N</v>
      </c>
      <c r="F146" s="39"/>
      <c r="G146" s="95">
        <v>2</v>
      </c>
      <c r="H146" s="95">
        <v>8</v>
      </c>
      <c r="I146" s="36" t="str">
        <f>IF(AND(ISBLANK(#REF!),ISBLANK(G146),ISBLANK(#REF!),ISBLANK(#REF!)),"",C146)</f>
        <v>other</v>
      </c>
      <c r="M146" s="35"/>
    </row>
    <row r="147" spans="1:13" s="36" customFormat="1" ht="13.8" x14ac:dyDescent="0.25">
      <c r="A147" s="38" t="s">
        <v>613</v>
      </c>
      <c r="B147" s="38" t="s">
        <v>614</v>
      </c>
      <c r="C147" s="39" t="s">
        <v>44</v>
      </c>
      <c r="D147" s="39">
        <v>787</v>
      </c>
      <c r="E147" s="36" t="str">
        <f t="shared" si="6"/>
        <v>Y</v>
      </c>
      <c r="F147" s="39"/>
      <c r="G147" s="93">
        <v>2</v>
      </c>
      <c r="H147" s="95">
        <v>8</v>
      </c>
      <c r="I147" s="36" t="str">
        <f>IF(AND(ISBLANK(#REF!),ISBLANK(G147),ISBLANK(#REF!),ISBLANK(#REF!)),"",C147)</f>
        <v>other</v>
      </c>
      <c r="M147" s="35"/>
    </row>
    <row r="148" spans="1:13" s="36" customFormat="1" ht="13.8" x14ac:dyDescent="0.25">
      <c r="A148" s="38" t="s">
        <v>617</v>
      </c>
      <c r="B148" s="38" t="s">
        <v>618</v>
      </c>
      <c r="C148" s="39" t="s">
        <v>44</v>
      </c>
      <c r="D148" s="39">
        <v>2447</v>
      </c>
      <c r="E148" s="36" t="str">
        <f t="shared" si="6"/>
        <v>N</v>
      </c>
      <c r="F148" s="39"/>
      <c r="G148" s="93">
        <v>2</v>
      </c>
      <c r="H148" s="95">
        <v>8</v>
      </c>
      <c r="I148" s="36" t="str">
        <f>IF(AND(ISBLANK(#REF!),ISBLANK(G148),ISBLANK(#REF!),ISBLANK(#REF!)),"",C148)</f>
        <v>other</v>
      </c>
      <c r="M148" s="35"/>
    </row>
    <row r="149" spans="1:13" s="36" customFormat="1" ht="13.8" x14ac:dyDescent="0.25">
      <c r="A149" s="38" t="s">
        <v>604</v>
      </c>
      <c r="B149" s="38" t="s">
        <v>605</v>
      </c>
      <c r="C149" s="39" t="s">
        <v>44</v>
      </c>
      <c r="D149" s="39">
        <v>253</v>
      </c>
      <c r="E149" s="36" t="str">
        <f t="shared" si="6"/>
        <v>Y</v>
      </c>
      <c r="F149" s="39"/>
      <c r="G149" s="93">
        <v>2</v>
      </c>
      <c r="H149" s="93">
        <v>8</v>
      </c>
      <c r="I149" s="36" t="str">
        <f>IF(AND(ISBLANK(#REF!),ISBLANK(G149),ISBLANK(#REF!),ISBLANK(#REF!)),"",C149)</f>
        <v>other</v>
      </c>
      <c r="M149" s="35"/>
    </row>
    <row r="150" spans="1:13" s="36" customFormat="1" ht="13.8" x14ac:dyDescent="0.25">
      <c r="A150" s="38" t="s">
        <v>609</v>
      </c>
      <c r="B150" s="38" t="s">
        <v>610</v>
      </c>
      <c r="C150" s="39" t="s">
        <v>44</v>
      </c>
      <c r="D150" s="39">
        <v>905</v>
      </c>
      <c r="E150" s="36" t="str">
        <f t="shared" si="6"/>
        <v>Y</v>
      </c>
      <c r="F150" s="39"/>
      <c r="G150" s="93">
        <v>2</v>
      </c>
      <c r="H150" s="95">
        <v>8</v>
      </c>
      <c r="I150" s="36" t="str">
        <f>IF(AND(ISBLANK(#REF!),ISBLANK(G150),ISBLANK(#REF!),ISBLANK(#REF!)),"",C150)</f>
        <v>other</v>
      </c>
      <c r="M150" s="35"/>
    </row>
    <row r="151" spans="1:13" s="36" customFormat="1" ht="13.8" x14ac:dyDescent="0.25">
      <c r="A151" s="38" t="s">
        <v>608</v>
      </c>
      <c r="B151" s="38" t="s">
        <v>608</v>
      </c>
      <c r="C151" s="39" t="s">
        <v>44</v>
      </c>
      <c r="D151" s="39">
        <v>450</v>
      </c>
      <c r="E151" s="36" t="str">
        <f t="shared" si="6"/>
        <v>Y</v>
      </c>
      <c r="F151" s="39"/>
      <c r="G151" s="93">
        <v>2</v>
      </c>
      <c r="H151" s="93">
        <v>8</v>
      </c>
      <c r="I151" s="36" t="str">
        <f>IF(AND(ISBLANK(#REF!),ISBLANK(G151),ISBLANK(#REF!),ISBLANK(#REF!)),"",C151)</f>
        <v>other</v>
      </c>
      <c r="M151" s="35"/>
    </row>
    <row r="152" spans="1:13" x14ac:dyDescent="0.3">
      <c r="A152" s="38" t="s">
        <v>602</v>
      </c>
      <c r="B152" s="38" t="s">
        <v>603</v>
      </c>
      <c r="C152" s="39" t="s">
        <v>44</v>
      </c>
      <c r="D152" s="39">
        <v>115</v>
      </c>
      <c r="E152" s="36" t="str">
        <f t="shared" si="6"/>
        <v>Y</v>
      </c>
      <c r="G152" s="93">
        <v>2</v>
      </c>
      <c r="H152" s="95">
        <v>8</v>
      </c>
      <c r="I152" s="36" t="str">
        <f>IF(AND(ISBLANK(#REF!),ISBLANK(G152),ISBLANK(#REF!),ISBLANK(#REF!)),"",C152)</f>
        <v>other</v>
      </c>
      <c r="K152" s="36"/>
      <c r="L152" s="36"/>
      <c r="M152" s="35"/>
    </row>
    <row r="153" spans="1:13" s="36" customFormat="1" ht="17.399999999999999" x14ac:dyDescent="0.3">
      <c r="A153" s="38" t="s">
        <v>72</v>
      </c>
      <c r="B153" s="38" t="s">
        <v>598</v>
      </c>
      <c r="C153" s="39" t="s">
        <v>44</v>
      </c>
      <c r="D153" s="39">
        <v>3</v>
      </c>
      <c r="E153" s="36" t="str">
        <f t="shared" si="6"/>
        <v>Y</v>
      </c>
      <c r="F153" s="39"/>
      <c r="G153" s="93">
        <v>2</v>
      </c>
      <c r="H153" s="93">
        <v>8</v>
      </c>
      <c r="I153" s="36" t="str">
        <f>IF(AND(ISBLANK(#REF!),ISBLANK(G153),ISBLANK(#REF!),ISBLANK(#REF!)),"",C153)</f>
        <v>other</v>
      </c>
      <c r="J153" s="35"/>
      <c r="K153"/>
      <c r="L153"/>
      <c r="M153"/>
    </row>
    <row r="154" spans="1:13" s="36" customFormat="1" ht="16.8" x14ac:dyDescent="0.25">
      <c r="A154" s="38" t="s">
        <v>217</v>
      </c>
      <c r="B154" s="38" t="s">
        <v>599</v>
      </c>
      <c r="C154" s="39" t="s">
        <v>44</v>
      </c>
      <c r="D154" s="39">
        <v>3</v>
      </c>
      <c r="E154" s="36" t="str">
        <f t="shared" si="6"/>
        <v>Y</v>
      </c>
      <c r="F154" s="39"/>
      <c r="G154" s="93">
        <v>2</v>
      </c>
      <c r="H154" s="95">
        <v>8</v>
      </c>
      <c r="I154" s="36" t="str">
        <f>IF(AND(ISBLANK(#REF!),ISBLANK(G154),ISBLANK(#REF!),ISBLANK(#REF!)),"",C154)</f>
        <v>other</v>
      </c>
      <c r="J154" s="35"/>
      <c r="M154" s="35"/>
    </row>
    <row r="155" spans="1:13" s="36" customFormat="1" ht="13.8" x14ac:dyDescent="0.25">
      <c r="A155" s="38" t="s">
        <v>806</v>
      </c>
      <c r="B155" s="38" t="s">
        <v>807</v>
      </c>
      <c r="C155" s="39" t="s">
        <v>35</v>
      </c>
      <c r="D155" s="39">
        <v>150</v>
      </c>
      <c r="E155" s="36" t="str">
        <f t="shared" si="6"/>
        <v>Y</v>
      </c>
      <c r="F155" s="39"/>
      <c r="G155" s="93">
        <v>2</v>
      </c>
      <c r="H155" s="93">
        <v>9</v>
      </c>
      <c r="I155" s="36" t="str">
        <f>IF(AND(ISBLANK(#REF!),ISBLANK(G155),ISBLANK(#REF!),ISBLANK(#REF!)),"",C155)</f>
        <v>adv</v>
      </c>
      <c r="M155" s="35"/>
    </row>
    <row r="156" spans="1:13" s="36" customFormat="1" ht="13.8" x14ac:dyDescent="0.25">
      <c r="A156" s="38" t="s">
        <v>808</v>
      </c>
      <c r="B156" s="38" t="s">
        <v>809</v>
      </c>
      <c r="C156" s="39" t="s">
        <v>35</v>
      </c>
      <c r="D156" s="39">
        <v>150</v>
      </c>
      <c r="E156" s="36" t="str">
        <f t="shared" si="6"/>
        <v>Y</v>
      </c>
      <c r="F156" s="39"/>
      <c r="G156" s="93">
        <v>2</v>
      </c>
      <c r="H156" s="93">
        <v>9</v>
      </c>
      <c r="I156" s="36" t="str">
        <f>IF(AND(ISBLANK(#REF!),ISBLANK(G156),ISBLANK(#REF!),ISBLANK(#REF!)),"",C156)</f>
        <v>adv</v>
      </c>
      <c r="M156" s="35"/>
    </row>
    <row r="157" spans="1:13" s="36" customFormat="1" ht="13.8" x14ac:dyDescent="0.25">
      <c r="A157" s="38" t="s">
        <v>625</v>
      </c>
      <c r="B157" s="38" t="s">
        <v>626</v>
      </c>
      <c r="C157" s="39" t="s">
        <v>56</v>
      </c>
      <c r="D157" s="39">
        <v>2</v>
      </c>
      <c r="E157" s="36" t="str">
        <f t="shared" si="6"/>
        <v>Y</v>
      </c>
      <c r="F157" s="39"/>
      <c r="G157" s="93">
        <v>2</v>
      </c>
      <c r="H157" s="93">
        <v>9</v>
      </c>
      <c r="I157" s="36" t="str">
        <f>IF(AND(ISBLANK(#REF!),ISBLANK(G157),ISBLANK(#REF!),ISBLANK(#REF!)),"",C157)</f>
        <v>det</v>
      </c>
      <c r="J157" s="35"/>
      <c r="M157" s="35"/>
    </row>
    <row r="158" spans="1:13" s="36" customFormat="1" ht="13.8" x14ac:dyDescent="0.25">
      <c r="A158" s="38" t="s">
        <v>810</v>
      </c>
      <c r="B158" s="38" t="s">
        <v>811</v>
      </c>
      <c r="C158" s="39" t="s">
        <v>73</v>
      </c>
      <c r="D158" s="39">
        <v>1838</v>
      </c>
      <c r="E158" s="36" t="str">
        <f t="shared" si="6"/>
        <v>Y</v>
      </c>
      <c r="F158" s="39"/>
      <c r="G158" s="93">
        <v>2</v>
      </c>
      <c r="H158" s="93">
        <v>9</v>
      </c>
      <c r="I158" s="36" t="str">
        <f>IF(AND(ISBLANK(#REF!),ISBLANK(G158),ISBLANK(#REF!),ISBLANK(#REF!)),"",C158)</f>
        <v>noun (f)</v>
      </c>
      <c r="J158" s="35"/>
      <c r="M158" s="35"/>
    </row>
    <row r="159" spans="1:13" s="36" customFormat="1" ht="13.8" x14ac:dyDescent="0.25">
      <c r="A159" s="38" t="s">
        <v>812</v>
      </c>
      <c r="B159" s="38" t="s">
        <v>813</v>
      </c>
      <c r="C159" s="39" t="s">
        <v>73</v>
      </c>
      <c r="D159" s="39">
        <v>418</v>
      </c>
      <c r="E159" s="36" t="str">
        <f t="shared" si="6"/>
        <v>Y</v>
      </c>
      <c r="F159" s="39"/>
      <c r="G159" s="93">
        <v>2</v>
      </c>
      <c r="H159" s="93">
        <v>9</v>
      </c>
      <c r="I159" s="36" t="str">
        <f>IF(AND(ISBLANK(#REF!),ISBLANK(G159),ISBLANK(#REF!),ISBLANK(#REF!)),"",C159)</f>
        <v>noun (f)</v>
      </c>
      <c r="J159" s="35"/>
      <c r="M159" s="35"/>
    </row>
    <row r="160" spans="1:13" s="36" customFormat="1" ht="13.8" x14ac:dyDescent="0.25">
      <c r="A160" s="38" t="s">
        <v>814</v>
      </c>
      <c r="B160" s="38" t="s">
        <v>815</v>
      </c>
      <c r="C160" s="39" t="s">
        <v>73</v>
      </c>
      <c r="D160" s="39">
        <v>343</v>
      </c>
      <c r="E160" s="36" t="str">
        <f t="shared" si="6"/>
        <v>Y</v>
      </c>
      <c r="F160" s="39"/>
      <c r="G160" s="93">
        <v>2</v>
      </c>
      <c r="H160" s="93">
        <v>9</v>
      </c>
      <c r="I160" s="36" t="str">
        <f>IF(AND(ISBLANK(#REF!),ISBLANK(G160),ISBLANK(#REF!),ISBLANK(#REF!)),"",C160)</f>
        <v>noun (f)</v>
      </c>
      <c r="J160" s="35"/>
      <c r="M160" s="35"/>
    </row>
    <row r="161" spans="1:13" s="36" customFormat="1" ht="13.8" x14ac:dyDescent="0.25">
      <c r="A161" s="38" t="s">
        <v>816</v>
      </c>
      <c r="B161" s="38" t="s">
        <v>817</v>
      </c>
      <c r="C161" s="39" t="s">
        <v>64</v>
      </c>
      <c r="D161" s="39">
        <v>2661</v>
      </c>
      <c r="E161" s="36" t="str">
        <f t="shared" si="6"/>
        <v>N</v>
      </c>
      <c r="F161" s="39"/>
      <c r="G161" s="93">
        <v>2</v>
      </c>
      <c r="H161" s="93">
        <v>9</v>
      </c>
      <c r="I161" s="36" t="str">
        <f>IF(AND(ISBLANK(#REF!),ISBLANK(G161),ISBLANK(#REF!),ISBLANK(#REF!)),"",C161)</f>
        <v>noun (m)</v>
      </c>
      <c r="J161" s="35"/>
      <c r="M161" s="35"/>
    </row>
    <row r="162" spans="1:13" s="36" customFormat="1" ht="13.8" x14ac:dyDescent="0.25">
      <c r="A162" s="38" t="s">
        <v>818</v>
      </c>
      <c r="B162" s="38" t="s">
        <v>819</v>
      </c>
      <c r="C162" s="39" t="s">
        <v>64</v>
      </c>
      <c r="D162" s="39">
        <v>626</v>
      </c>
      <c r="E162" s="36" t="str">
        <f t="shared" si="6"/>
        <v>Y</v>
      </c>
      <c r="F162" s="39"/>
      <c r="G162" s="93">
        <v>2</v>
      </c>
      <c r="H162" s="93">
        <v>9</v>
      </c>
      <c r="I162" s="36" t="str">
        <f>IF(AND(ISBLANK(#REF!),ISBLANK(G162),ISBLANK(#REF!),ISBLANK(#REF!)),"",C162)</f>
        <v>noun (m)</v>
      </c>
      <c r="J162" s="35"/>
      <c r="M162" s="35"/>
    </row>
    <row r="163" spans="1:13" s="36" customFormat="1" ht="13.8" x14ac:dyDescent="0.25">
      <c r="A163" s="38" t="s">
        <v>820</v>
      </c>
      <c r="B163" s="38" t="s">
        <v>821</v>
      </c>
      <c r="C163" s="39" t="s">
        <v>64</v>
      </c>
      <c r="D163" s="39">
        <v>474</v>
      </c>
      <c r="E163" s="36" t="str">
        <f t="shared" si="6"/>
        <v>Y</v>
      </c>
      <c r="F163" s="39"/>
      <c r="G163" s="93">
        <v>2</v>
      </c>
      <c r="H163" s="93">
        <v>9</v>
      </c>
      <c r="I163" s="36" t="str">
        <f>IF(AND(ISBLANK(#REF!),ISBLANK(G163),ISBLANK(#REF!),ISBLANK(#REF!)),"",C163)</f>
        <v>noun (m)</v>
      </c>
      <c r="J163" s="35"/>
      <c r="M163" s="35"/>
    </row>
    <row r="164" spans="1:13" s="36" customFormat="1" ht="13.8" x14ac:dyDescent="0.25">
      <c r="A164" s="38" t="s">
        <v>822</v>
      </c>
      <c r="B164" s="38" t="s">
        <v>823</v>
      </c>
      <c r="C164" s="39" t="s">
        <v>824</v>
      </c>
      <c r="D164" s="39">
        <v>474</v>
      </c>
      <c r="E164" s="36" t="str">
        <f t="shared" si="6"/>
        <v>Y</v>
      </c>
      <c r="F164" s="39"/>
      <c r="G164" s="93">
        <v>2</v>
      </c>
      <c r="H164" s="93">
        <v>9</v>
      </c>
      <c r="I164" s="36" t="str">
        <f>IF(AND(ISBLANK(#REF!),ISBLANK(G164),ISBLANK(#REF!),ISBLANK(#REF!)),"",C164)</f>
        <v>noun (mpl)</v>
      </c>
      <c r="J164" s="35"/>
      <c r="M164" s="35"/>
    </row>
    <row r="165" spans="1:13" s="36" customFormat="1" ht="13.8" x14ac:dyDescent="0.25">
      <c r="A165" s="38" t="s">
        <v>621</v>
      </c>
      <c r="B165" s="38" t="s">
        <v>622</v>
      </c>
      <c r="C165" s="39" t="s">
        <v>52</v>
      </c>
      <c r="D165" s="39">
        <v>800</v>
      </c>
      <c r="E165" s="36" t="str">
        <f t="shared" si="6"/>
        <v>Y</v>
      </c>
      <c r="F165" s="39"/>
      <c r="G165" s="93">
        <v>2</v>
      </c>
      <c r="H165" s="93">
        <v>9</v>
      </c>
      <c r="I165" s="36" t="str">
        <f>IF(AND(ISBLANK(#REF!),ISBLANK(G165),ISBLANK(#REF!),ISBLANK(#REF!)),"",C165)</f>
        <v>pron</v>
      </c>
      <c r="J165" s="35"/>
      <c r="M165" s="35"/>
    </row>
    <row r="166" spans="1:13" s="36" customFormat="1" ht="13.8" x14ac:dyDescent="0.25">
      <c r="A166" s="38" t="s">
        <v>825</v>
      </c>
      <c r="B166" s="38" t="s">
        <v>826</v>
      </c>
      <c r="C166" s="39" t="s">
        <v>39</v>
      </c>
      <c r="D166" s="39">
        <v>708</v>
      </c>
      <c r="E166" s="36" t="str">
        <f t="shared" si="6"/>
        <v>Y</v>
      </c>
      <c r="F166" s="39"/>
      <c r="G166" s="93">
        <v>3</v>
      </c>
      <c r="H166" s="93">
        <v>1</v>
      </c>
      <c r="I166" s="36" t="str">
        <f>IF(AND(ISBLANK(#REF!),ISBLANK(G166),ISBLANK(#REF!),ISBLANK(#REF!)),"",C166)</f>
        <v>adj</v>
      </c>
      <c r="J166" s="35"/>
      <c r="M166" s="35"/>
    </row>
    <row r="167" spans="1:13" s="36" customFormat="1" ht="13.8" x14ac:dyDescent="0.25">
      <c r="A167" s="38" t="s">
        <v>827</v>
      </c>
      <c r="B167" s="38" t="s">
        <v>828</v>
      </c>
      <c r="C167" s="39" t="s">
        <v>39</v>
      </c>
      <c r="D167" s="39">
        <v>708</v>
      </c>
      <c r="E167" s="36" t="str">
        <f t="shared" si="6"/>
        <v>Y</v>
      </c>
      <c r="F167" s="39"/>
      <c r="G167" s="93">
        <v>3</v>
      </c>
      <c r="H167" s="93">
        <v>1</v>
      </c>
      <c r="I167" s="36" t="str">
        <f>IF(AND(ISBLANK(#REF!),ISBLANK(G167),ISBLANK(#REF!),ISBLANK(#REF!)),"",C167)</f>
        <v>adj</v>
      </c>
      <c r="J167" s="35"/>
      <c r="M167" s="35"/>
    </row>
    <row r="168" spans="1:13" s="36" customFormat="1" ht="13.8" x14ac:dyDescent="0.25">
      <c r="A168" s="38" t="s">
        <v>829</v>
      </c>
      <c r="B168" s="38" t="s">
        <v>830</v>
      </c>
      <c r="C168" s="39" t="s">
        <v>39</v>
      </c>
      <c r="D168" s="39">
        <v>572</v>
      </c>
      <c r="E168" s="36" t="str">
        <f t="shared" si="6"/>
        <v>Y</v>
      </c>
      <c r="F168" s="39"/>
      <c r="G168" s="93">
        <v>3</v>
      </c>
      <c r="H168" s="93">
        <v>1</v>
      </c>
      <c r="I168" s="36" t="str">
        <f>IF(AND(ISBLANK(#REF!),ISBLANK(G168),ISBLANK(#REF!),ISBLANK(#REF!)),"",C168)</f>
        <v>adj</v>
      </c>
      <c r="M168" s="35"/>
    </row>
    <row r="169" spans="1:13" s="36" customFormat="1" x14ac:dyDescent="0.3">
      <c r="A169" s="38" t="s">
        <v>641</v>
      </c>
      <c r="B169" s="38" t="s">
        <v>642</v>
      </c>
      <c r="C169" s="39" t="s">
        <v>35</v>
      </c>
      <c r="D169" s="39">
        <v>66</v>
      </c>
      <c r="E169" s="36" t="str">
        <f t="shared" si="6"/>
        <v>Y</v>
      </c>
      <c r="F169" s="39"/>
      <c r="G169" s="93">
        <v>3</v>
      </c>
      <c r="H169" s="93">
        <v>2</v>
      </c>
      <c r="I169" s="36" t="str">
        <f>IF(AND(ISBLANK(#REF!),ISBLANK(G169),ISBLANK(#REF!),ISBLANK(#REF!)),"",C169)</f>
        <v>adv</v>
      </c>
      <c r="J169" s="35"/>
      <c r="M169" s="35"/>
    </row>
    <row r="170" spans="1:13" s="36" customFormat="1" ht="13.8" x14ac:dyDescent="0.25">
      <c r="A170" s="38" t="s">
        <v>831</v>
      </c>
      <c r="B170" s="38" t="s">
        <v>832</v>
      </c>
      <c r="C170" s="39" t="s">
        <v>73</v>
      </c>
      <c r="D170" s="39">
        <v>84</v>
      </c>
      <c r="E170" s="36" t="str">
        <f t="shared" si="6"/>
        <v>Y</v>
      </c>
      <c r="F170" s="39"/>
      <c r="G170" s="93">
        <v>3</v>
      </c>
      <c r="H170" s="93">
        <v>2</v>
      </c>
      <c r="I170" s="36" t="str">
        <f>IF(AND(ISBLANK(#REF!),ISBLANK(G170),ISBLANK(#REF!),ISBLANK(#REF!)),"",C170)</f>
        <v>noun (f)</v>
      </c>
      <c r="J170" s="35"/>
      <c r="M170" s="35"/>
    </row>
    <row r="171" spans="1:13" s="36" customFormat="1" ht="13.8" x14ac:dyDescent="0.25">
      <c r="A171" s="38" t="s">
        <v>833</v>
      </c>
      <c r="B171" s="38" t="s">
        <v>834</v>
      </c>
      <c r="C171" s="39" t="s">
        <v>64</v>
      </c>
      <c r="D171" s="39">
        <v>187</v>
      </c>
      <c r="E171" s="36" t="str">
        <f t="shared" si="6"/>
        <v>Y</v>
      </c>
      <c r="F171" s="39"/>
      <c r="G171" s="93">
        <v>3</v>
      </c>
      <c r="H171" s="93">
        <v>2</v>
      </c>
      <c r="I171" s="36" t="str">
        <f>IF(AND(ISBLANK(#REF!),ISBLANK(G171),ISBLANK(#REF!),ISBLANK(#REF!)),"",C171)</f>
        <v>noun (m)</v>
      </c>
      <c r="J171" s="35"/>
      <c r="M171" s="35"/>
    </row>
    <row r="172" spans="1:13" ht="13.8" x14ac:dyDescent="0.25">
      <c r="A172" s="38" t="s">
        <v>835</v>
      </c>
      <c r="B172" s="38" t="s">
        <v>836</v>
      </c>
      <c r="C172" s="39" t="s">
        <v>39</v>
      </c>
      <c r="D172" s="39">
        <v>723</v>
      </c>
      <c r="E172" s="36" t="str">
        <f t="shared" si="6"/>
        <v>Y</v>
      </c>
      <c r="G172" s="93">
        <v>3</v>
      </c>
      <c r="H172" s="93">
        <v>3</v>
      </c>
      <c r="I172" s="36" t="str">
        <f>IF(AND(ISBLANK(#REF!),ISBLANK(G172),ISBLANK(#REF!),ISBLANK(#REF!)),"",C172)</f>
        <v>adj</v>
      </c>
      <c r="J172" s="36"/>
      <c r="K172" s="36"/>
      <c r="L172" s="36"/>
      <c r="M172" s="35"/>
    </row>
    <row r="173" spans="1:13" s="36" customFormat="1" ht="13.8" x14ac:dyDescent="0.25">
      <c r="A173" s="38" t="s">
        <v>837</v>
      </c>
      <c r="B173" s="38" t="s">
        <v>838</v>
      </c>
      <c r="C173" s="39" t="s">
        <v>39</v>
      </c>
      <c r="D173" s="39">
        <v>107</v>
      </c>
      <c r="E173" s="36" t="str">
        <f t="shared" si="6"/>
        <v>Y</v>
      </c>
      <c r="F173" s="39"/>
      <c r="G173" s="93">
        <v>3</v>
      </c>
      <c r="H173" s="93">
        <v>3</v>
      </c>
      <c r="I173" s="36" t="str">
        <f>IF(AND(ISBLANK(#REF!),ISBLANK(G173),ISBLANK(#REF!),ISBLANK(#REF!)),"",C173)</f>
        <v>adj</v>
      </c>
      <c r="J173" s="35"/>
      <c r="M173" s="35"/>
    </row>
    <row r="174" spans="1:13" s="36" customFormat="1" ht="13.8" x14ac:dyDescent="0.25">
      <c r="A174" s="38" t="s">
        <v>839</v>
      </c>
      <c r="B174" s="38" t="s">
        <v>840</v>
      </c>
      <c r="C174" s="39" t="s">
        <v>39</v>
      </c>
      <c r="D174" s="39">
        <v>1239</v>
      </c>
      <c r="E174" s="36" t="str">
        <f t="shared" si="6"/>
        <v>Y</v>
      </c>
      <c r="F174" s="39"/>
      <c r="G174" s="93">
        <v>3</v>
      </c>
      <c r="H174" s="93">
        <v>3</v>
      </c>
      <c r="I174" s="36" t="str">
        <f>IF(AND(ISBLANK(#REF!),ISBLANK(G174),ISBLANK(#REF!),ISBLANK(#REF!)),"",C174)</f>
        <v>adj</v>
      </c>
      <c r="J174" s="35"/>
      <c r="M174" s="35"/>
    </row>
    <row r="175" spans="1:13" s="36" customFormat="1" ht="13.8" x14ac:dyDescent="0.25">
      <c r="A175" s="46" t="s">
        <v>649</v>
      </c>
      <c r="B175" s="46" t="s">
        <v>650</v>
      </c>
      <c r="C175" s="36" t="s">
        <v>35</v>
      </c>
      <c r="D175" s="36">
        <v>234</v>
      </c>
      <c r="E175" s="36" t="str">
        <f t="shared" si="6"/>
        <v>Y</v>
      </c>
      <c r="F175" s="39"/>
      <c r="G175" s="93">
        <v>3</v>
      </c>
      <c r="H175" s="93">
        <v>3</v>
      </c>
      <c r="I175" s="36" t="str">
        <f>IF(AND(ISBLANK(#REF!),ISBLANK(G175),ISBLANK(#REF!),ISBLANK(#REF!)),"",C175)</f>
        <v>adv</v>
      </c>
      <c r="J175" s="35"/>
      <c r="M175" s="35"/>
    </row>
    <row r="176" spans="1:13" s="36" customFormat="1" ht="13.8" x14ac:dyDescent="0.25">
      <c r="A176" s="38" t="s">
        <v>841</v>
      </c>
      <c r="B176" s="38" t="s">
        <v>842</v>
      </c>
      <c r="C176" s="39" t="s">
        <v>39</v>
      </c>
      <c r="D176" s="39">
        <v>1219</v>
      </c>
      <c r="E176" s="36" t="str">
        <f t="shared" si="6"/>
        <v>Y</v>
      </c>
      <c r="F176" s="39"/>
      <c r="G176" s="93">
        <v>3</v>
      </c>
      <c r="H176" s="93">
        <v>4</v>
      </c>
      <c r="I176" s="36" t="str">
        <f>IF(AND(ISBLANK(#REF!),ISBLANK(G176),ISBLANK(#REF!),ISBLANK(#REF!)),"",C176)</f>
        <v>adj</v>
      </c>
      <c r="J176" s="35"/>
      <c r="M176" s="35"/>
    </row>
    <row r="177" spans="1:13" ht="13.8" x14ac:dyDescent="0.25">
      <c r="A177" s="38" t="s">
        <v>843</v>
      </c>
      <c r="B177" s="38" t="s">
        <v>844</v>
      </c>
      <c r="C177" s="39" t="s">
        <v>39</v>
      </c>
      <c r="D177" s="39">
        <v>1219</v>
      </c>
      <c r="E177" s="36" t="str">
        <f t="shared" si="6"/>
        <v>Y</v>
      </c>
      <c r="G177" s="93">
        <v>3</v>
      </c>
      <c r="H177" s="93">
        <v>4</v>
      </c>
      <c r="I177" s="36" t="str">
        <f>IF(AND(ISBLANK(#REF!),ISBLANK(G177),ISBLANK(#REF!),ISBLANK(#REF!)),"",C177)</f>
        <v>adj</v>
      </c>
      <c r="J177" s="36"/>
      <c r="K177" s="36"/>
      <c r="L177" s="36"/>
      <c r="M177" s="35"/>
    </row>
    <row r="178" spans="1:13" ht="13.8" x14ac:dyDescent="0.25">
      <c r="A178" s="38" t="s">
        <v>845</v>
      </c>
      <c r="B178" s="38" t="s">
        <v>846</v>
      </c>
      <c r="C178" s="39" t="s">
        <v>39</v>
      </c>
      <c r="D178" s="39">
        <v>1760</v>
      </c>
      <c r="E178" s="36" t="str">
        <f t="shared" si="6"/>
        <v>Y</v>
      </c>
      <c r="G178" s="93">
        <v>3</v>
      </c>
      <c r="H178" s="93">
        <v>4</v>
      </c>
      <c r="I178" s="36" t="str">
        <f>IF(AND(ISBLANK(#REF!),ISBLANK(G178),ISBLANK(#REF!),ISBLANK(#REF!)),"",C178)</f>
        <v>adj</v>
      </c>
      <c r="J178" s="35"/>
      <c r="K178" s="36"/>
      <c r="L178" s="36"/>
      <c r="M178" s="35"/>
    </row>
    <row r="179" spans="1:13" ht="13.8" x14ac:dyDescent="0.25">
      <c r="A179" s="38" t="s">
        <v>847</v>
      </c>
      <c r="B179" s="38" t="s">
        <v>848</v>
      </c>
      <c r="C179" s="39" t="s">
        <v>39</v>
      </c>
      <c r="D179" s="39">
        <v>1760</v>
      </c>
      <c r="E179" s="36" t="str">
        <f t="shared" si="6"/>
        <v>Y</v>
      </c>
      <c r="G179" s="93">
        <v>3</v>
      </c>
      <c r="H179" s="93">
        <v>4</v>
      </c>
      <c r="I179" s="36" t="str">
        <f>IF(AND(ISBLANK(#REF!),ISBLANK(G179),ISBLANK(#REF!),ISBLANK(#REF!)),"",C179)</f>
        <v>adj</v>
      </c>
      <c r="J179" s="35"/>
      <c r="K179" s="36"/>
      <c r="L179" s="36"/>
      <c r="M179" s="35"/>
    </row>
    <row r="180" spans="1:13" ht="13.8" x14ac:dyDescent="0.25">
      <c r="A180" s="38" t="s">
        <v>849</v>
      </c>
      <c r="B180" s="38" t="s">
        <v>850</v>
      </c>
      <c r="C180" s="39" t="s">
        <v>39</v>
      </c>
      <c r="D180" s="39">
        <v>237</v>
      </c>
      <c r="E180" s="36" t="str">
        <f t="shared" si="6"/>
        <v>Y</v>
      </c>
      <c r="G180" s="93">
        <v>3</v>
      </c>
      <c r="H180" s="93">
        <v>4</v>
      </c>
      <c r="I180" s="36" t="str">
        <f>IF(AND(ISBLANK(#REF!),ISBLANK(G180),ISBLANK(#REF!),ISBLANK(#REF!)),"",C180)</f>
        <v>adj</v>
      </c>
      <c r="J180" s="35"/>
      <c r="K180" s="36"/>
      <c r="L180" s="36"/>
      <c r="M180" s="35"/>
    </row>
    <row r="181" spans="1:13" s="36" customFormat="1" ht="13.8" x14ac:dyDescent="0.25">
      <c r="A181" s="38" t="s">
        <v>851</v>
      </c>
      <c r="B181" s="38" t="s">
        <v>852</v>
      </c>
      <c r="C181" s="39" t="s">
        <v>39</v>
      </c>
      <c r="D181" s="39">
        <v>2906</v>
      </c>
      <c r="E181" s="36" t="str">
        <f t="shared" si="6"/>
        <v>N</v>
      </c>
      <c r="F181" s="39"/>
      <c r="G181" s="93">
        <v>3</v>
      </c>
      <c r="H181" s="93">
        <v>4</v>
      </c>
      <c r="I181" s="36" t="str">
        <f>IF(AND(ISBLANK(#REF!),ISBLANK(G181),ISBLANK(#REF!),ISBLANK(#REF!)),"",C181)</f>
        <v>adj</v>
      </c>
      <c r="J181" s="35"/>
      <c r="M181" s="35"/>
    </row>
    <row r="182" spans="1:13" s="36" customFormat="1" ht="13.8" x14ac:dyDescent="0.25">
      <c r="A182" s="38" t="s">
        <v>853</v>
      </c>
      <c r="B182" s="38" t="s">
        <v>854</v>
      </c>
      <c r="C182" s="39" t="s">
        <v>39</v>
      </c>
      <c r="D182" s="39">
        <v>2670</v>
      </c>
      <c r="E182" s="36" t="str">
        <f t="shared" si="6"/>
        <v>N</v>
      </c>
      <c r="F182" s="39"/>
      <c r="G182" s="93">
        <v>3</v>
      </c>
      <c r="H182" s="93">
        <v>4</v>
      </c>
      <c r="I182" s="36" t="str">
        <f>IF(AND(ISBLANK(#REF!),ISBLANK(G182),ISBLANK(#REF!),ISBLANK(#REF!)),"",C182)</f>
        <v>adj</v>
      </c>
      <c r="J182" s="35"/>
      <c r="M182" s="35"/>
    </row>
    <row r="183" spans="1:13" s="36" customFormat="1" ht="13.8" x14ac:dyDescent="0.25">
      <c r="A183" s="38" t="s">
        <v>855</v>
      </c>
      <c r="B183" s="38" t="s">
        <v>856</v>
      </c>
      <c r="C183" s="39" t="s">
        <v>39</v>
      </c>
      <c r="D183" s="39">
        <v>2670</v>
      </c>
      <c r="E183" s="36" t="str">
        <f t="shared" si="6"/>
        <v>N</v>
      </c>
      <c r="F183" s="39"/>
      <c r="G183" s="93">
        <v>3</v>
      </c>
      <c r="H183" s="93">
        <v>4</v>
      </c>
      <c r="I183" s="36" t="str">
        <f>IF(AND(ISBLANK(#REF!),ISBLANK(G183),ISBLANK(#REF!),ISBLANK(#REF!)),"",C183)</f>
        <v>adj</v>
      </c>
      <c r="J183" s="35"/>
      <c r="M183" s="35"/>
    </row>
    <row r="184" spans="1:13" s="36" customFormat="1" ht="16.8" x14ac:dyDescent="0.25">
      <c r="A184" s="38" t="s">
        <v>124</v>
      </c>
      <c r="B184" s="38" t="s">
        <v>652</v>
      </c>
      <c r="C184" s="39" t="s">
        <v>52</v>
      </c>
      <c r="D184" s="39">
        <v>38</v>
      </c>
      <c r="E184" s="36" t="str">
        <f t="shared" si="6"/>
        <v>Y</v>
      </c>
      <c r="F184" s="39"/>
      <c r="G184" s="93">
        <v>3</v>
      </c>
      <c r="H184" s="93">
        <v>4</v>
      </c>
      <c r="I184" s="36" t="str">
        <f>IF(AND(ISBLANK(#REF!),ISBLANK(G184),ISBLANK(#REF!),ISBLANK(#REF!)),"",C184)</f>
        <v>pron</v>
      </c>
      <c r="J184" s="35"/>
      <c r="M184" s="35"/>
    </row>
    <row r="185" spans="1:13" s="36" customFormat="1" ht="16.8" x14ac:dyDescent="0.25">
      <c r="A185" s="38" t="s">
        <v>140</v>
      </c>
      <c r="B185" s="38" t="s">
        <v>651</v>
      </c>
      <c r="C185" s="39" t="s">
        <v>52</v>
      </c>
      <c r="D185" s="39">
        <v>13</v>
      </c>
      <c r="E185" s="36" t="str">
        <f t="shared" si="6"/>
        <v>Y</v>
      </c>
      <c r="F185" s="39"/>
      <c r="G185" s="93">
        <v>3</v>
      </c>
      <c r="H185" s="93">
        <v>4</v>
      </c>
      <c r="I185" s="36" t="str">
        <f>IF(AND(ISBLANK(#REF!),ISBLANK(G185),ISBLANK(#REF!),ISBLANK(#REF!)),"",C185)</f>
        <v>pron</v>
      </c>
      <c r="J185" s="35"/>
      <c r="M185" s="35"/>
    </row>
    <row r="186" spans="1:13" s="36" customFormat="1" ht="13.8" x14ac:dyDescent="0.25">
      <c r="A186" s="38" t="s">
        <v>857</v>
      </c>
      <c r="B186" s="38" t="s">
        <v>858</v>
      </c>
      <c r="C186" s="39" t="s">
        <v>859</v>
      </c>
      <c r="D186" s="39">
        <v>1852</v>
      </c>
      <c r="E186" s="36" t="str">
        <f t="shared" si="6"/>
        <v>Y</v>
      </c>
      <c r="F186" s="39"/>
      <c r="G186" s="93">
        <v>3</v>
      </c>
      <c r="H186" s="93">
        <v>5</v>
      </c>
      <c r="I186" s="36" t="str">
        <f>IF(AND(ISBLANK(#REF!),ISBLANK(G186),ISBLANK(#REF!),ISBLANK(#REF!)),"",C186)</f>
        <v>adj, adv, noun (f)</v>
      </c>
      <c r="J186" s="35"/>
      <c r="M186" s="35"/>
    </row>
    <row r="187" spans="1:13" x14ac:dyDescent="0.3">
      <c r="A187" s="38" t="s">
        <v>860</v>
      </c>
      <c r="B187" s="38" t="s">
        <v>861</v>
      </c>
      <c r="C187" s="39" t="s">
        <v>35</v>
      </c>
      <c r="D187" s="39">
        <v>119</v>
      </c>
      <c r="E187" s="36" t="str">
        <f t="shared" si="6"/>
        <v>Y</v>
      </c>
      <c r="G187" s="93">
        <v>3</v>
      </c>
      <c r="H187" s="93">
        <v>5</v>
      </c>
      <c r="I187" s="36" t="str">
        <f>IF(AND(ISBLANK(#REF!),ISBLANK(G187),ISBLANK(#REF!),ISBLANK(#REF!)),"",C187)</f>
        <v>adv</v>
      </c>
      <c r="K187" s="36"/>
      <c r="L187" s="36"/>
      <c r="M187" s="35"/>
    </row>
    <row r="188" spans="1:13" s="36" customFormat="1" x14ac:dyDescent="0.3">
      <c r="A188" s="38" t="s">
        <v>862</v>
      </c>
      <c r="B188" s="38" t="s">
        <v>863</v>
      </c>
      <c r="C188" s="39" t="s">
        <v>64</v>
      </c>
      <c r="D188" s="39">
        <v>1445</v>
      </c>
      <c r="E188" s="36" t="str">
        <f t="shared" si="6"/>
        <v>Y</v>
      </c>
      <c r="F188" s="39"/>
      <c r="G188" s="93">
        <v>3</v>
      </c>
      <c r="H188" s="93">
        <v>5</v>
      </c>
      <c r="I188" s="36" t="str">
        <f>IF(AND(ISBLANK(#REF!),ISBLANK(G188),ISBLANK(#REF!),ISBLANK(#REF!)),"",C188)</f>
        <v>noun (m)</v>
      </c>
      <c r="J188" s="35"/>
      <c r="K188"/>
      <c r="L188"/>
      <c r="M188"/>
    </row>
    <row r="189" spans="1:13" s="36" customFormat="1" ht="13.8" x14ac:dyDescent="0.25">
      <c r="A189" s="38" t="s">
        <v>864</v>
      </c>
      <c r="B189" s="38" t="s">
        <v>865</v>
      </c>
      <c r="C189" s="39" t="s">
        <v>64</v>
      </c>
      <c r="D189" s="39">
        <v>1022</v>
      </c>
      <c r="E189" s="36" t="str">
        <f t="shared" si="6"/>
        <v>Y</v>
      </c>
      <c r="F189" s="39"/>
      <c r="G189" s="93">
        <v>3</v>
      </c>
      <c r="H189" s="93">
        <v>5</v>
      </c>
      <c r="I189" s="36" t="str">
        <f>IF(AND(ISBLANK(#REF!),ISBLANK(G189),ISBLANK(#REF!),ISBLANK(#REF!)),"",C189)</f>
        <v>noun (m)</v>
      </c>
      <c r="J189" s="35"/>
      <c r="M189" s="35"/>
    </row>
    <row r="190" spans="1:13" s="36" customFormat="1" ht="13.8" x14ac:dyDescent="0.25">
      <c r="A190" s="38" t="s">
        <v>866</v>
      </c>
      <c r="B190" s="38" t="s">
        <v>867</v>
      </c>
      <c r="C190" s="39" t="s">
        <v>64</v>
      </c>
      <c r="D190" s="39">
        <v>891</v>
      </c>
      <c r="E190" s="36" t="str">
        <f t="shared" si="6"/>
        <v>Y</v>
      </c>
      <c r="F190" s="39"/>
      <c r="G190" s="93">
        <v>3</v>
      </c>
      <c r="H190" s="93">
        <v>5</v>
      </c>
      <c r="I190" s="36" t="str">
        <f>IF(AND(ISBLANK(#REF!),ISBLANK(G190),ISBLANK(#REF!),ISBLANK(#REF!)),"",C190)</f>
        <v>noun (m)</v>
      </c>
      <c r="J190" s="35"/>
      <c r="M190" s="35"/>
    </row>
    <row r="191" spans="1:13" s="36" customFormat="1" ht="13.8" x14ac:dyDescent="0.25">
      <c r="A191" s="38" t="s">
        <v>868</v>
      </c>
      <c r="B191" s="38" t="s">
        <v>869</v>
      </c>
      <c r="C191" s="39" t="s">
        <v>64</v>
      </c>
      <c r="D191" s="39">
        <v>1139</v>
      </c>
      <c r="E191" s="36" t="str">
        <f t="shared" si="6"/>
        <v>Y</v>
      </c>
      <c r="F191" s="39"/>
      <c r="G191" s="93">
        <v>3</v>
      </c>
      <c r="H191" s="93">
        <v>5</v>
      </c>
      <c r="I191" s="36" t="str">
        <f>IF(AND(ISBLANK(#REF!),ISBLANK(G191),ISBLANK(#REF!),ISBLANK(#REF!)),"",C191)</f>
        <v>noun (m)</v>
      </c>
      <c r="J191" s="35"/>
      <c r="M191" s="35"/>
    </row>
    <row r="192" spans="1:13" s="36" customFormat="1" ht="13.8" x14ac:dyDescent="0.25">
      <c r="A192" s="38" t="s">
        <v>870</v>
      </c>
      <c r="B192" s="38" t="s">
        <v>871</v>
      </c>
      <c r="C192" s="39" t="s">
        <v>64</v>
      </c>
      <c r="D192" s="39">
        <v>939</v>
      </c>
      <c r="E192" s="36" t="str">
        <f t="shared" si="6"/>
        <v>Y</v>
      </c>
      <c r="F192" s="39"/>
      <c r="G192" s="93">
        <v>3</v>
      </c>
      <c r="H192" s="93">
        <v>5</v>
      </c>
      <c r="I192" s="36" t="str">
        <f>IF(AND(ISBLANK(#REF!),ISBLANK(G192),ISBLANK(#REF!),ISBLANK(#REF!)),"",C192)</f>
        <v>noun (m)</v>
      </c>
      <c r="J192" s="35"/>
      <c r="M192" s="35"/>
    </row>
    <row r="193" spans="1:13" s="36" customFormat="1" ht="13.8" x14ac:dyDescent="0.25">
      <c r="A193" s="38" t="s">
        <v>872</v>
      </c>
      <c r="B193" s="38" t="s">
        <v>873</v>
      </c>
      <c r="C193" s="39" t="s">
        <v>64</v>
      </c>
      <c r="D193" s="39">
        <v>1326</v>
      </c>
      <c r="E193" s="36" t="str">
        <f t="shared" si="6"/>
        <v>Y</v>
      </c>
      <c r="F193" s="39"/>
      <c r="G193" s="93">
        <v>3</v>
      </c>
      <c r="H193" s="93">
        <v>5</v>
      </c>
      <c r="I193" s="36" t="str">
        <f>IF(AND(ISBLANK(#REF!),ISBLANK(G193),ISBLANK(#REF!),ISBLANK(#REF!)),"",C193)</f>
        <v>noun (m)</v>
      </c>
      <c r="J193" s="35"/>
      <c r="M193" s="35"/>
    </row>
    <row r="194" spans="1:13" s="36" customFormat="1" ht="13.8" x14ac:dyDescent="0.25">
      <c r="A194" s="38" t="s">
        <v>874</v>
      </c>
      <c r="B194" s="38" t="s">
        <v>875</v>
      </c>
      <c r="C194" s="39" t="s">
        <v>64</v>
      </c>
      <c r="D194" s="39">
        <v>931</v>
      </c>
      <c r="E194" s="36" t="str">
        <f t="shared" si="6"/>
        <v>Y</v>
      </c>
      <c r="F194" s="39"/>
      <c r="G194" s="93">
        <v>3</v>
      </c>
      <c r="H194" s="93">
        <v>5</v>
      </c>
      <c r="I194" s="36" t="str">
        <f>IF(AND(ISBLANK(#REF!),ISBLANK(G194),ISBLANK(#REF!),ISBLANK(#REF!)),"",C194)</f>
        <v>noun (m)</v>
      </c>
      <c r="J194" s="35"/>
      <c r="M194" s="35"/>
    </row>
    <row r="195" spans="1:13" s="36" customFormat="1" ht="13.8" x14ac:dyDescent="0.25">
      <c r="A195" s="38" t="s">
        <v>876</v>
      </c>
      <c r="B195" s="38" t="s">
        <v>877</v>
      </c>
      <c r="C195" s="39" t="s">
        <v>64</v>
      </c>
      <c r="D195" s="39">
        <v>2043</v>
      </c>
      <c r="E195" s="36" t="str">
        <f t="shared" si="6"/>
        <v>N</v>
      </c>
      <c r="F195" s="39"/>
      <c r="G195" s="93">
        <v>3</v>
      </c>
      <c r="H195" s="93">
        <v>5</v>
      </c>
      <c r="I195" s="36" t="str">
        <f>IF(AND(ISBLANK(#REF!),ISBLANK(G195),ISBLANK(#REF!),ISBLANK(#REF!)),"",C195)</f>
        <v>noun (m)</v>
      </c>
      <c r="J195" s="35"/>
      <c r="M195" s="35"/>
    </row>
    <row r="196" spans="1:13" s="36" customFormat="1" ht="13.8" x14ac:dyDescent="0.25">
      <c r="A196" s="38" t="s">
        <v>878</v>
      </c>
      <c r="B196" s="38" t="s">
        <v>879</v>
      </c>
      <c r="C196" s="39" t="s">
        <v>64</v>
      </c>
      <c r="D196" s="39">
        <v>179</v>
      </c>
      <c r="E196" s="36" t="str">
        <f t="shared" si="6"/>
        <v>Y</v>
      </c>
      <c r="F196" s="39"/>
      <c r="G196" s="93">
        <v>3</v>
      </c>
      <c r="H196" s="93">
        <v>5</v>
      </c>
      <c r="I196" s="36" t="str">
        <f>IF(AND(ISBLANK(#REF!),ISBLANK(G196),ISBLANK(#REF!),ISBLANK(#REF!)),"",C196)</f>
        <v>noun (m)</v>
      </c>
      <c r="J196" s="35"/>
      <c r="M196" s="35"/>
    </row>
    <row r="197" spans="1:13" s="36" customFormat="1" ht="13.8" x14ac:dyDescent="0.25">
      <c r="A197" s="38" t="s">
        <v>880</v>
      </c>
      <c r="B197" s="38" t="s">
        <v>881</v>
      </c>
      <c r="C197" s="39" t="s">
        <v>64</v>
      </c>
      <c r="D197" s="39">
        <v>943</v>
      </c>
      <c r="E197" s="36" t="str">
        <f t="shared" si="6"/>
        <v>Y</v>
      </c>
      <c r="F197" s="39"/>
      <c r="G197" s="93">
        <v>3</v>
      </c>
      <c r="H197" s="93">
        <v>5</v>
      </c>
      <c r="I197" s="36" t="str">
        <f>IF(AND(ISBLANK(#REF!),ISBLANK(G197),ISBLANK(#REF!),ISBLANK(#REF!)),"",C197)</f>
        <v>noun (m)</v>
      </c>
      <c r="J197" s="35"/>
      <c r="M197" s="35"/>
    </row>
    <row r="198" spans="1:13" s="36" customFormat="1" ht="13.8" x14ac:dyDescent="0.25">
      <c r="A198" s="38" t="s">
        <v>155</v>
      </c>
      <c r="B198" s="38" t="s">
        <v>882</v>
      </c>
      <c r="C198" s="39" t="s">
        <v>64</v>
      </c>
      <c r="D198" s="39">
        <v>277</v>
      </c>
      <c r="E198" s="36" t="str">
        <f t="shared" si="6"/>
        <v>Y</v>
      </c>
      <c r="F198" s="39"/>
      <c r="G198" s="93">
        <v>3</v>
      </c>
      <c r="H198" s="93">
        <v>5</v>
      </c>
      <c r="I198" s="36" t="str">
        <f>IF(AND(ISBLANK(#REF!),ISBLANK(G198),ISBLANK(#REF!),ISBLANK(#REF!)),"",C198)</f>
        <v>noun (m)</v>
      </c>
      <c r="J198" s="35"/>
      <c r="M198" s="35"/>
    </row>
    <row r="199" spans="1:13" s="36" customFormat="1" ht="13.8" x14ac:dyDescent="0.25">
      <c r="A199" s="38" t="s">
        <v>883</v>
      </c>
      <c r="B199" s="38" t="s">
        <v>884</v>
      </c>
      <c r="C199" s="39" t="s">
        <v>64</v>
      </c>
      <c r="D199" s="39">
        <v>868</v>
      </c>
      <c r="E199" s="36" t="str">
        <f t="shared" si="6"/>
        <v>Y</v>
      </c>
      <c r="F199" s="39"/>
      <c r="G199" s="93">
        <v>3</v>
      </c>
      <c r="H199" s="93">
        <v>5</v>
      </c>
      <c r="I199" s="36" t="str">
        <f>IF(AND(ISBLANK(#REF!),ISBLANK(G199),ISBLANK(#REF!),ISBLANK(#REF!)),"",C199)</f>
        <v>noun (m)</v>
      </c>
      <c r="J199" s="35"/>
      <c r="M199" s="35"/>
    </row>
    <row r="200" spans="1:13" s="36" customFormat="1" ht="13.8" x14ac:dyDescent="0.25">
      <c r="A200" s="38" t="s">
        <v>885</v>
      </c>
      <c r="B200" s="38" t="s">
        <v>886</v>
      </c>
      <c r="C200" s="39" t="s">
        <v>64</v>
      </c>
      <c r="D200" s="39">
        <v>982</v>
      </c>
      <c r="E200" s="36" t="str">
        <f t="shared" si="6"/>
        <v>Y</v>
      </c>
      <c r="F200" s="39"/>
      <c r="G200" s="93">
        <v>3</v>
      </c>
      <c r="H200" s="93">
        <v>5</v>
      </c>
      <c r="I200" s="36" t="str">
        <f>IF(AND(ISBLANK(#REF!),ISBLANK(G200),ISBLANK(#REF!),ISBLANK(#REF!)),"",C200)</f>
        <v>noun (m)</v>
      </c>
      <c r="J200" s="35"/>
      <c r="M200" s="35"/>
    </row>
    <row r="201" spans="1:13" s="36" customFormat="1" ht="13.8" x14ac:dyDescent="0.25">
      <c r="A201" s="38" t="s">
        <v>887</v>
      </c>
      <c r="B201" s="38" t="s">
        <v>888</v>
      </c>
      <c r="C201" s="39" t="s">
        <v>64</v>
      </c>
      <c r="D201" s="39">
        <v>826</v>
      </c>
      <c r="E201" s="36" t="str">
        <f t="shared" si="6"/>
        <v>Y</v>
      </c>
      <c r="F201" s="39"/>
      <c r="G201" s="93">
        <v>3</v>
      </c>
      <c r="H201" s="93">
        <v>5</v>
      </c>
      <c r="I201" s="36" t="str">
        <f>IF(AND(ISBLANK(#REF!),ISBLANK(G201),ISBLANK(#REF!),ISBLANK(#REF!)),"",C201)</f>
        <v>noun (m)</v>
      </c>
      <c r="J201" s="35"/>
      <c r="M201" s="35"/>
    </row>
    <row r="202" spans="1:13" s="36" customFormat="1" ht="13.8" x14ac:dyDescent="0.25">
      <c r="A202" s="38" t="s">
        <v>889</v>
      </c>
      <c r="B202" s="38" t="s">
        <v>890</v>
      </c>
      <c r="C202" s="39" t="s">
        <v>64</v>
      </c>
      <c r="D202" s="39">
        <v>944</v>
      </c>
      <c r="E202" s="36" t="str">
        <f t="shared" si="6"/>
        <v>Y</v>
      </c>
      <c r="F202" s="39"/>
      <c r="G202" s="93">
        <v>3</v>
      </c>
      <c r="H202" s="93">
        <v>5</v>
      </c>
      <c r="I202" s="36" t="str">
        <f>IF(AND(ISBLANK(#REF!),ISBLANK(G202),ISBLANK(#REF!),ISBLANK(#REF!)),"",C202)</f>
        <v>noun (m)</v>
      </c>
      <c r="J202" s="35"/>
      <c r="M202" s="35"/>
    </row>
    <row r="203" spans="1:13" s="36" customFormat="1" ht="13.8" x14ac:dyDescent="0.25">
      <c r="A203" s="38" t="s">
        <v>891</v>
      </c>
      <c r="B203" s="38" t="s">
        <v>593</v>
      </c>
      <c r="C203" s="39" t="s">
        <v>46</v>
      </c>
      <c r="D203" s="39">
        <v>7</v>
      </c>
      <c r="E203" s="36" t="str">
        <f t="shared" si="6"/>
        <v>Y</v>
      </c>
      <c r="F203" s="39"/>
      <c r="G203" s="93">
        <v>3</v>
      </c>
      <c r="H203" s="93">
        <v>5</v>
      </c>
      <c r="I203" s="36" t="str">
        <f>IF(AND(ISBLANK(#REF!),ISBLANK(G203),ISBLANK(#REF!),ISBLANK(#REF!)),"",C203)</f>
        <v>prep</v>
      </c>
      <c r="J203" s="35"/>
      <c r="M203" s="35"/>
    </row>
    <row r="204" spans="1:13" s="36" customFormat="1" ht="13.8" x14ac:dyDescent="0.25">
      <c r="A204" s="38" t="s">
        <v>892</v>
      </c>
      <c r="B204" s="38" t="s">
        <v>893</v>
      </c>
      <c r="C204" s="39" t="s">
        <v>157</v>
      </c>
      <c r="D204" s="39">
        <v>1307</v>
      </c>
      <c r="E204" s="36" t="str">
        <f t="shared" si="6"/>
        <v>Y</v>
      </c>
      <c r="F204" s="39"/>
      <c r="G204" s="93">
        <v>3</v>
      </c>
      <c r="H204" s="93">
        <v>6</v>
      </c>
      <c r="I204" s="36" t="str">
        <f>IF(AND(ISBLANK(#REF!),ISBLANK(G204),ISBLANK(#REF!),ISBLANK(#REF!)),"",C204)</f>
        <v>adj, adv, noun (m)</v>
      </c>
      <c r="J204" s="35"/>
      <c r="M204" s="35"/>
    </row>
    <row r="205" spans="1:13" s="36" customFormat="1" ht="13.8" x14ac:dyDescent="0.25">
      <c r="A205" s="38" t="s">
        <v>894</v>
      </c>
      <c r="B205" s="38" t="s">
        <v>895</v>
      </c>
      <c r="C205" s="39" t="s">
        <v>73</v>
      </c>
      <c r="D205" s="39">
        <v>755</v>
      </c>
      <c r="E205" s="36" t="str">
        <f t="shared" si="6"/>
        <v>Y</v>
      </c>
      <c r="F205" s="39"/>
      <c r="G205" s="93">
        <v>3</v>
      </c>
      <c r="H205" s="93">
        <v>6</v>
      </c>
      <c r="I205" s="36" t="str">
        <f>IF(AND(ISBLANK(#REF!),ISBLANK(G205),ISBLANK(#REF!),ISBLANK(#REF!)),"",C205)</f>
        <v>noun (f)</v>
      </c>
      <c r="J205" s="35"/>
      <c r="M205" s="35"/>
    </row>
    <row r="206" spans="1:13" x14ac:dyDescent="0.3">
      <c r="A206" s="38" t="s">
        <v>155</v>
      </c>
      <c r="B206" s="38" t="s">
        <v>882</v>
      </c>
      <c r="C206" s="39" t="s">
        <v>64</v>
      </c>
      <c r="D206" s="39">
        <v>277</v>
      </c>
      <c r="E206" s="36" t="str">
        <f t="shared" si="6"/>
        <v>Y</v>
      </c>
      <c r="G206" s="93">
        <v>3</v>
      </c>
      <c r="H206" s="93">
        <v>6</v>
      </c>
      <c r="I206" s="36" t="str">
        <f>IF(AND(ISBLANK(#REF!),ISBLANK(G206),ISBLANK(#REF!),ISBLANK(#REF!)),"",C206)</f>
        <v>noun (m)</v>
      </c>
      <c r="K206" s="36"/>
      <c r="L206" s="36"/>
      <c r="M206" s="35"/>
    </row>
    <row r="207" spans="1:13" s="36" customFormat="1" ht="13.8" x14ac:dyDescent="0.25">
      <c r="A207" s="38" t="s">
        <v>896</v>
      </c>
      <c r="B207" s="38" t="s">
        <v>897</v>
      </c>
      <c r="C207" s="39" t="s">
        <v>32</v>
      </c>
      <c r="D207" s="39">
        <v>960</v>
      </c>
      <c r="E207" s="36" t="str">
        <f t="shared" si="6"/>
        <v>Y</v>
      </c>
      <c r="F207" s="38"/>
      <c r="G207" s="93">
        <v>3</v>
      </c>
      <c r="H207" s="93">
        <v>7</v>
      </c>
      <c r="I207" s="36" t="str">
        <f>IF(AND(ISBLANK(#REF!),ISBLANK(G207),ISBLANK(#REF!),ISBLANK(#REF!)),"",C207)</f>
        <v>verb</v>
      </c>
      <c r="J207" s="35"/>
      <c r="M207" s="35"/>
    </row>
    <row r="208" spans="1:13" s="36" customFormat="1" ht="13.8" x14ac:dyDescent="0.25">
      <c r="A208" s="38" t="s">
        <v>694</v>
      </c>
      <c r="B208" s="38" t="s">
        <v>695</v>
      </c>
      <c r="C208" s="39" t="s">
        <v>56</v>
      </c>
      <c r="D208" s="39">
        <v>1</v>
      </c>
      <c r="E208" s="36" t="str">
        <f t="shared" ref="E208:E213" si="7">IF(D208&lt;=2000,"Y","N")</f>
        <v>Y</v>
      </c>
      <c r="F208" s="39"/>
      <c r="G208" s="95">
        <v>3</v>
      </c>
      <c r="H208" s="95">
        <v>8</v>
      </c>
      <c r="I208" s="36" t="str">
        <f>IF(AND(ISBLANK(#REF!),ISBLANK(G208),ISBLANK(#REF!),ISBLANK(#REF!)),"",C208)</f>
        <v>det</v>
      </c>
      <c r="J208" s="35"/>
      <c r="M208" s="35"/>
    </row>
    <row r="209" spans="1:13" x14ac:dyDescent="0.3">
      <c r="A209" s="38" t="s">
        <v>898</v>
      </c>
      <c r="B209" s="38" t="s">
        <v>899</v>
      </c>
      <c r="C209" s="39" t="s">
        <v>73</v>
      </c>
      <c r="D209" s="39">
        <v>712</v>
      </c>
      <c r="E209" s="36" t="str">
        <f t="shared" si="7"/>
        <v>Y</v>
      </c>
      <c r="G209" s="93">
        <v>3</v>
      </c>
      <c r="H209" s="93">
        <v>8</v>
      </c>
      <c r="I209" s="36" t="str">
        <f>IF(AND(ISBLANK(#REF!),ISBLANK(G209),ISBLANK(#REF!),ISBLANK(#REF!)),"",C209)</f>
        <v>noun (f)</v>
      </c>
      <c r="K209" s="36"/>
      <c r="L209" s="36"/>
      <c r="M209" s="35"/>
    </row>
    <row r="210" spans="1:13" x14ac:dyDescent="0.3">
      <c r="A210" s="38" t="s">
        <v>900</v>
      </c>
      <c r="B210" s="38" t="s">
        <v>901</v>
      </c>
      <c r="C210" s="39" t="s">
        <v>64</v>
      </c>
      <c r="D210" s="39">
        <v>442</v>
      </c>
      <c r="E210" s="36" t="str">
        <f t="shared" si="7"/>
        <v>Y</v>
      </c>
      <c r="G210" s="93">
        <v>3</v>
      </c>
      <c r="H210" s="93">
        <v>8</v>
      </c>
      <c r="I210" s="36" t="str">
        <f>IF(AND(ISBLANK(#REF!),ISBLANK(G210),ISBLANK(#REF!),ISBLANK(#REF!)),"",C210)</f>
        <v>noun (m)</v>
      </c>
    </row>
    <row r="211" spans="1:13" x14ac:dyDescent="0.3">
      <c r="A211" s="38" t="s">
        <v>207</v>
      </c>
      <c r="B211" s="38" t="s">
        <v>208</v>
      </c>
      <c r="C211" s="39" t="s">
        <v>64</v>
      </c>
      <c r="D211" s="39">
        <v>291</v>
      </c>
      <c r="E211" s="36" t="str">
        <f t="shared" si="7"/>
        <v>Y</v>
      </c>
      <c r="G211" s="93">
        <v>3</v>
      </c>
      <c r="H211" s="93">
        <v>8</v>
      </c>
      <c r="I211" s="36" t="str">
        <f>IF(AND(ISBLANK(#REF!),ISBLANK(G211),ISBLANK(#REF!),ISBLANK(#REF!)),"",C211)</f>
        <v>noun (m)</v>
      </c>
      <c r="K211" s="36"/>
      <c r="L211" s="36"/>
      <c r="M211" s="35"/>
    </row>
    <row r="212" spans="1:13" x14ac:dyDescent="0.3">
      <c r="A212" s="38" t="s">
        <v>902</v>
      </c>
      <c r="B212" s="38" t="s">
        <v>903</v>
      </c>
      <c r="C212" s="39" t="s">
        <v>32</v>
      </c>
      <c r="D212" s="39">
        <v>2322</v>
      </c>
      <c r="E212" s="36" t="str">
        <f t="shared" si="7"/>
        <v>N</v>
      </c>
      <c r="G212" s="93">
        <v>3</v>
      </c>
      <c r="H212" s="93">
        <v>8</v>
      </c>
      <c r="I212" s="36" t="str">
        <f>IF(AND(ISBLANK(#REF!),ISBLANK(G212),ISBLANK(#REF!),ISBLANK(#REF!)),"",C212)</f>
        <v>verb</v>
      </c>
    </row>
    <row r="213" spans="1:13" s="36" customFormat="1" ht="13.8" x14ac:dyDescent="0.25">
      <c r="A213" s="38" t="s">
        <v>904</v>
      </c>
      <c r="B213" s="38" t="s">
        <v>905</v>
      </c>
      <c r="C213" s="39" t="s">
        <v>32</v>
      </c>
      <c r="D213" s="39">
        <v>339</v>
      </c>
      <c r="E213" s="36" t="str">
        <f t="shared" si="7"/>
        <v>Y</v>
      </c>
      <c r="F213" s="39"/>
      <c r="G213" s="93">
        <v>3</v>
      </c>
      <c r="H213" s="93">
        <v>8</v>
      </c>
      <c r="I213" s="36" t="str">
        <f>IF(AND(ISBLANK(#REF!),ISBLANK(G213),ISBLANK(#REF!),ISBLANK(#REF!)),"",C213)</f>
        <v>verb</v>
      </c>
      <c r="J213" s="35"/>
      <c r="M213" s="35"/>
    </row>
    <row r="214" spans="1:13" s="39" customFormat="1" x14ac:dyDescent="0.3">
      <c r="A214" s="38"/>
      <c r="B214" s="38"/>
      <c r="E214"/>
      <c r="G214" s="97"/>
      <c r="H214" s="97"/>
      <c r="I214"/>
      <c r="J214"/>
      <c r="K214"/>
      <c r="L214"/>
      <c r="M214"/>
    </row>
    <row r="215" spans="1:13" s="39" customFormat="1" x14ac:dyDescent="0.3">
      <c r="A215" s="38"/>
      <c r="B215" s="38"/>
      <c r="E215"/>
      <c r="G215" s="97"/>
      <c r="H215" s="97"/>
      <c r="I215"/>
      <c r="J215"/>
      <c r="K215"/>
      <c r="L215"/>
      <c r="M215"/>
    </row>
    <row r="216" spans="1:13" s="39" customFormat="1" x14ac:dyDescent="0.3">
      <c r="A216" s="38"/>
      <c r="B216" s="38"/>
      <c r="E216"/>
      <c r="G216" s="97"/>
      <c r="H216" s="97"/>
      <c r="I216"/>
      <c r="J216"/>
      <c r="K216"/>
      <c r="L216"/>
      <c r="M216"/>
    </row>
    <row r="217" spans="1:13" x14ac:dyDescent="0.3">
      <c r="G217" s="97"/>
      <c r="H217" s="97"/>
      <c r="J217" s="36"/>
      <c r="K217" s="36"/>
      <c r="L217" s="36"/>
      <c r="M217" s="35"/>
    </row>
    <row r="218" spans="1:13" s="39" customFormat="1" x14ac:dyDescent="0.3">
      <c r="A218" s="38"/>
      <c r="B218" s="38"/>
      <c r="E218"/>
      <c r="G218" s="97"/>
      <c r="H218" s="97"/>
      <c r="I218"/>
      <c r="J218"/>
      <c r="K218"/>
      <c r="L218"/>
      <c r="M218"/>
    </row>
    <row r="692" spans="1:28" customFormat="1" x14ac:dyDescent="0.3">
      <c r="A692" s="38"/>
      <c r="B692" s="38"/>
      <c r="C692" s="39"/>
      <c r="D692" s="39"/>
      <c r="F692" s="39"/>
      <c r="G692" s="97"/>
      <c r="H692" s="97"/>
      <c r="N692" s="46"/>
      <c r="O692" s="46"/>
      <c r="P692" s="46"/>
      <c r="Q692" s="46"/>
      <c r="R692" s="46"/>
      <c r="S692" s="46"/>
      <c r="T692" s="46"/>
      <c r="U692" s="46"/>
      <c r="V692" s="46"/>
      <c r="W692" s="46"/>
      <c r="X692" s="46"/>
      <c r="Y692" s="46"/>
      <c r="Z692" s="46"/>
      <c r="AA692" s="46"/>
      <c r="AB692" s="46"/>
    </row>
  </sheetData>
  <autoFilter ref="A1:V690" xr:uid="{803A1E9C-7A1D-4054-8697-B765C58662B5}"/>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56DC-31E2-42DC-B8C4-1F364FF00D84}">
  <dimension ref="A1:I98"/>
  <sheetViews>
    <sheetView workbookViewId="0">
      <selection activeCell="K32" sqref="K32"/>
    </sheetView>
  </sheetViews>
  <sheetFormatPr defaultRowHeight="14.4" x14ac:dyDescent="0.3"/>
  <cols>
    <col min="1" max="1" width="14.6640625" style="47" bestFit="1" customWidth="1"/>
    <col min="2" max="2" width="41.109375" style="47" customWidth="1"/>
    <col min="3" max="3" width="20.33203125" style="47" customWidth="1"/>
    <col min="4" max="5" width="7" style="36" customWidth="1"/>
    <col min="6" max="6" width="9.109375" customWidth="1"/>
    <col min="7" max="7" width="32.5546875" style="46" customWidth="1"/>
    <col min="8" max="8" width="11.88671875" style="46" bestFit="1" customWidth="1"/>
    <col min="9" max="9" width="14.6640625" bestFit="1" customWidth="1"/>
  </cols>
  <sheetData>
    <row r="1" spans="1:9" x14ac:dyDescent="0.3">
      <c r="A1" s="44" t="s">
        <v>132</v>
      </c>
      <c r="B1" s="44" t="s">
        <v>30</v>
      </c>
      <c r="C1" s="44" t="s">
        <v>31</v>
      </c>
      <c r="D1" s="45" t="s">
        <v>241</v>
      </c>
      <c r="E1" s="45" t="s">
        <v>0</v>
      </c>
      <c r="F1" s="45" t="s">
        <v>1</v>
      </c>
      <c r="G1" s="45" t="s">
        <v>242</v>
      </c>
    </row>
    <row r="2" spans="1:9" x14ac:dyDescent="0.3">
      <c r="A2" s="38" t="s">
        <v>78</v>
      </c>
      <c r="B2" s="38" t="s">
        <v>79</v>
      </c>
      <c r="C2" s="39" t="s">
        <v>32</v>
      </c>
      <c r="D2" s="39">
        <v>8</v>
      </c>
      <c r="E2" s="39">
        <v>1</v>
      </c>
      <c r="F2" s="40">
        <v>8</v>
      </c>
      <c r="G2" s="46" t="s">
        <v>243</v>
      </c>
      <c r="I2" s="46"/>
    </row>
    <row r="3" spans="1:9" x14ac:dyDescent="0.3">
      <c r="A3" s="38" t="s">
        <v>41</v>
      </c>
      <c r="B3" s="38" t="s">
        <v>41</v>
      </c>
      <c r="C3" s="39" t="s">
        <v>39</v>
      </c>
      <c r="D3" s="39">
        <v>2016</v>
      </c>
      <c r="E3" s="39">
        <v>1</v>
      </c>
      <c r="F3" s="40">
        <v>1</v>
      </c>
      <c r="G3" s="46" t="s">
        <v>244</v>
      </c>
      <c r="I3" s="46"/>
    </row>
    <row r="4" spans="1:9" x14ac:dyDescent="0.3">
      <c r="A4" s="38" t="s">
        <v>80</v>
      </c>
      <c r="B4" s="38" t="s">
        <v>81</v>
      </c>
      <c r="C4" s="39" t="s">
        <v>32</v>
      </c>
      <c r="D4" s="39">
        <v>8</v>
      </c>
      <c r="E4" s="39">
        <v>1</v>
      </c>
      <c r="F4" s="40">
        <v>8</v>
      </c>
      <c r="G4" s="46" t="s">
        <v>243</v>
      </c>
      <c r="I4" s="46"/>
    </row>
    <row r="5" spans="1:9" x14ac:dyDescent="0.3">
      <c r="A5" s="38" t="s">
        <v>82</v>
      </c>
      <c r="B5" s="38" t="s">
        <v>83</v>
      </c>
      <c r="C5" s="39" t="s">
        <v>39</v>
      </c>
      <c r="D5" s="39">
        <v>4695</v>
      </c>
      <c r="E5" s="39">
        <v>1</v>
      </c>
      <c r="F5" s="40">
        <v>5</v>
      </c>
      <c r="G5" s="46" t="s">
        <v>245</v>
      </c>
      <c r="I5" s="46"/>
    </row>
    <row r="6" spans="1:9" x14ac:dyDescent="0.3">
      <c r="A6" s="38" t="s">
        <v>84</v>
      </c>
      <c r="B6" s="38" t="s">
        <v>30</v>
      </c>
      <c r="C6" s="39" t="s">
        <v>85</v>
      </c>
      <c r="D6" s="39">
        <v>784</v>
      </c>
      <c r="E6" s="39">
        <v>1</v>
      </c>
      <c r="F6" s="40">
        <v>4</v>
      </c>
      <c r="G6" s="46" t="s">
        <v>246</v>
      </c>
      <c r="I6" s="46"/>
    </row>
    <row r="7" spans="1:9" x14ac:dyDescent="0.3">
      <c r="A7" s="38" t="s">
        <v>86</v>
      </c>
      <c r="B7" s="38" t="s">
        <v>87</v>
      </c>
      <c r="C7" s="39" t="s">
        <v>32</v>
      </c>
      <c r="D7" s="39">
        <v>8</v>
      </c>
      <c r="E7" s="39">
        <v>1</v>
      </c>
      <c r="F7" s="40">
        <v>10</v>
      </c>
      <c r="G7" s="46" t="s">
        <v>906</v>
      </c>
      <c r="H7" s="46" t="s">
        <v>247</v>
      </c>
      <c r="I7" s="46"/>
    </row>
    <row r="8" spans="1:9" x14ac:dyDescent="0.3">
      <c r="A8" s="38" t="s">
        <v>88</v>
      </c>
      <c r="B8" s="38" t="s">
        <v>89</v>
      </c>
      <c r="C8" s="39" t="s">
        <v>44</v>
      </c>
      <c r="D8" s="39">
        <v>1274</v>
      </c>
      <c r="E8" s="39">
        <v>1</v>
      </c>
      <c r="F8" s="40">
        <v>3</v>
      </c>
      <c r="G8" s="46" t="s">
        <v>248</v>
      </c>
      <c r="I8" s="46"/>
    </row>
    <row r="9" spans="1:9" x14ac:dyDescent="0.3">
      <c r="A9" s="38" t="s">
        <v>90</v>
      </c>
      <c r="B9" s="38" t="s">
        <v>59</v>
      </c>
      <c r="C9" s="39" t="s">
        <v>35</v>
      </c>
      <c r="D9" s="39">
        <v>233</v>
      </c>
      <c r="E9" s="39">
        <v>1</v>
      </c>
      <c r="F9" s="40">
        <v>6</v>
      </c>
      <c r="G9" s="46" t="s">
        <v>249</v>
      </c>
      <c r="I9" s="46"/>
    </row>
    <row r="10" spans="1:9" x14ac:dyDescent="0.3">
      <c r="A10" s="38" t="s">
        <v>91</v>
      </c>
      <c r="B10" s="38" t="s">
        <v>92</v>
      </c>
      <c r="C10" s="39" t="s">
        <v>32</v>
      </c>
      <c r="D10" s="39">
        <v>8</v>
      </c>
      <c r="E10" s="39">
        <v>1</v>
      </c>
      <c r="F10" s="40">
        <v>8</v>
      </c>
      <c r="G10" s="46" t="s">
        <v>248</v>
      </c>
      <c r="I10" s="46"/>
    </row>
    <row r="11" spans="1:9" x14ac:dyDescent="0.3">
      <c r="A11" s="38" t="s">
        <v>93</v>
      </c>
      <c r="B11" s="38" t="s">
        <v>94</v>
      </c>
      <c r="C11" s="39" t="s">
        <v>73</v>
      </c>
      <c r="D11" s="39" t="s">
        <v>42</v>
      </c>
      <c r="E11" s="39">
        <v>1</v>
      </c>
      <c r="F11" s="40">
        <v>1</v>
      </c>
      <c r="I11" s="46"/>
    </row>
    <row r="12" spans="1:9" x14ac:dyDescent="0.3">
      <c r="A12" s="38" t="s">
        <v>95</v>
      </c>
      <c r="B12" s="38" t="s">
        <v>96</v>
      </c>
      <c r="C12" s="39" t="s">
        <v>35</v>
      </c>
      <c r="D12" s="39">
        <v>47</v>
      </c>
      <c r="E12" s="39">
        <v>1</v>
      </c>
      <c r="F12" s="40">
        <v>3</v>
      </c>
      <c r="G12" s="46" t="s">
        <v>250</v>
      </c>
      <c r="I12" s="46"/>
    </row>
    <row r="13" spans="1:9" x14ac:dyDescent="0.3">
      <c r="A13" s="38" t="s">
        <v>97</v>
      </c>
      <c r="B13" s="38" t="s">
        <v>98</v>
      </c>
      <c r="C13" s="39" t="s">
        <v>44</v>
      </c>
      <c r="D13" s="39">
        <v>1972</v>
      </c>
      <c r="E13" s="39">
        <v>1</v>
      </c>
      <c r="F13" s="40">
        <v>2</v>
      </c>
      <c r="G13" s="46" t="s">
        <v>248</v>
      </c>
      <c r="I13" s="46"/>
    </row>
    <row r="14" spans="1:9" x14ac:dyDescent="0.3">
      <c r="A14" s="41" t="s">
        <v>99</v>
      </c>
      <c r="B14" s="41" t="s">
        <v>100</v>
      </c>
      <c r="C14" s="39" t="s">
        <v>44</v>
      </c>
      <c r="D14" s="39" t="s">
        <v>101</v>
      </c>
      <c r="E14" s="39">
        <v>1</v>
      </c>
      <c r="F14" s="40">
        <v>3</v>
      </c>
      <c r="G14" s="46" t="s">
        <v>245</v>
      </c>
      <c r="I14" s="46"/>
    </row>
    <row r="15" spans="1:9" x14ac:dyDescent="0.3">
      <c r="A15" s="38" t="s">
        <v>102</v>
      </c>
      <c r="B15" s="38" t="s">
        <v>58</v>
      </c>
      <c r="C15" s="39" t="s">
        <v>39</v>
      </c>
      <c r="D15" s="39">
        <v>1731</v>
      </c>
      <c r="E15" s="39">
        <v>1</v>
      </c>
      <c r="F15" s="40">
        <v>5</v>
      </c>
      <c r="G15" s="46" t="s">
        <v>244</v>
      </c>
      <c r="I15" s="46"/>
    </row>
    <row r="16" spans="1:9" x14ac:dyDescent="0.3">
      <c r="A16" s="38" t="s">
        <v>103</v>
      </c>
      <c r="B16" s="38" t="s">
        <v>104</v>
      </c>
      <c r="C16" s="39" t="s">
        <v>52</v>
      </c>
      <c r="D16" s="39">
        <v>12</v>
      </c>
      <c r="E16" s="39">
        <v>1</v>
      </c>
      <c r="F16" s="40">
        <v>6</v>
      </c>
      <c r="I16" s="46"/>
    </row>
    <row r="17" spans="1:9" x14ac:dyDescent="0.3">
      <c r="A17" s="38" t="s">
        <v>105</v>
      </c>
      <c r="B17" s="38" t="s">
        <v>106</v>
      </c>
      <c r="C17" s="39" t="s">
        <v>39</v>
      </c>
      <c r="D17" s="39">
        <v>151</v>
      </c>
      <c r="E17" s="39">
        <v>1</v>
      </c>
      <c r="F17" s="40">
        <v>12</v>
      </c>
      <c r="G17" s="46" t="s">
        <v>251</v>
      </c>
      <c r="I17" s="46"/>
    </row>
    <row r="18" spans="1:9" x14ac:dyDescent="0.3">
      <c r="A18" s="38" t="s">
        <v>107</v>
      </c>
      <c r="B18" s="38" t="s">
        <v>108</v>
      </c>
      <c r="C18" s="39" t="s">
        <v>64</v>
      </c>
      <c r="D18" s="39">
        <v>2220</v>
      </c>
      <c r="E18" s="39">
        <v>1</v>
      </c>
      <c r="F18" s="40">
        <v>1</v>
      </c>
      <c r="G18" s="46" t="s">
        <v>248</v>
      </c>
      <c r="I18" s="46"/>
    </row>
    <row r="19" spans="1:9" x14ac:dyDescent="0.3">
      <c r="A19" s="38" t="s">
        <v>109</v>
      </c>
      <c r="B19" s="38" t="s">
        <v>110</v>
      </c>
      <c r="C19" s="39" t="s">
        <v>39</v>
      </c>
      <c r="D19" s="39">
        <v>1841</v>
      </c>
      <c r="E19" s="39">
        <v>1</v>
      </c>
      <c r="F19" s="40">
        <v>4</v>
      </c>
      <c r="G19" s="46" t="s">
        <v>252</v>
      </c>
      <c r="I19" s="46"/>
    </row>
    <row r="20" spans="1:9" x14ac:dyDescent="0.3">
      <c r="A20" s="38" t="s">
        <v>111</v>
      </c>
      <c r="B20" s="38" t="s">
        <v>112</v>
      </c>
      <c r="C20" s="39" t="s">
        <v>39</v>
      </c>
      <c r="D20" s="39">
        <v>2198</v>
      </c>
      <c r="E20" s="39">
        <v>1</v>
      </c>
      <c r="F20" s="42">
        <v>7</v>
      </c>
      <c r="G20" s="46" t="s">
        <v>246</v>
      </c>
      <c r="I20" s="46"/>
    </row>
    <row r="21" spans="1:9" x14ac:dyDescent="0.3">
      <c r="A21" s="38" t="s">
        <v>113</v>
      </c>
      <c r="B21" s="38" t="s">
        <v>114</v>
      </c>
      <c r="C21" s="39" t="s">
        <v>39</v>
      </c>
      <c r="D21" s="39">
        <v>2198</v>
      </c>
      <c r="E21" s="39">
        <v>1</v>
      </c>
      <c r="F21" s="42">
        <v>7</v>
      </c>
      <c r="G21" s="46" t="s">
        <v>245</v>
      </c>
      <c r="I21" s="46"/>
    </row>
    <row r="22" spans="1:9" x14ac:dyDescent="0.3">
      <c r="A22" s="38" t="s">
        <v>115</v>
      </c>
      <c r="B22" s="38" t="s">
        <v>116</v>
      </c>
      <c r="C22" s="39" t="s">
        <v>39</v>
      </c>
      <c r="D22" s="39">
        <v>2424</v>
      </c>
      <c r="E22" s="39">
        <v>1</v>
      </c>
      <c r="F22" s="42">
        <v>7</v>
      </c>
      <c r="G22" s="46" t="s">
        <v>250</v>
      </c>
      <c r="I22" s="46"/>
    </row>
    <row r="23" spans="1:9" x14ac:dyDescent="0.3">
      <c r="A23" s="38" t="s">
        <v>117</v>
      </c>
      <c r="B23" s="38" t="s">
        <v>118</v>
      </c>
      <c r="C23" s="39" t="s">
        <v>39</v>
      </c>
      <c r="D23" s="39">
        <v>2424</v>
      </c>
      <c r="E23" s="39">
        <v>1</v>
      </c>
      <c r="F23" s="42">
        <v>7</v>
      </c>
      <c r="G23" s="46" t="s">
        <v>244</v>
      </c>
      <c r="I23" s="46"/>
    </row>
    <row r="24" spans="1:9" x14ac:dyDescent="0.3">
      <c r="A24" s="38" t="s">
        <v>119</v>
      </c>
      <c r="B24" s="38" t="s">
        <v>63</v>
      </c>
      <c r="C24" s="39" t="s">
        <v>64</v>
      </c>
      <c r="D24" s="39">
        <v>1235</v>
      </c>
      <c r="E24" s="39">
        <v>1</v>
      </c>
      <c r="F24" s="40">
        <v>6</v>
      </c>
      <c r="G24" s="46" t="s">
        <v>250</v>
      </c>
      <c r="I24" s="46"/>
    </row>
    <row r="25" spans="1:9" x14ac:dyDescent="0.3">
      <c r="A25" s="38" t="s">
        <v>120</v>
      </c>
      <c r="B25" s="38" t="s">
        <v>121</v>
      </c>
      <c r="C25" s="39" t="s">
        <v>32</v>
      </c>
      <c r="D25" s="39">
        <v>429</v>
      </c>
      <c r="E25" s="39">
        <v>1</v>
      </c>
      <c r="F25" s="40">
        <v>1</v>
      </c>
      <c r="G25" s="46" t="s">
        <v>248</v>
      </c>
      <c r="I25" s="46"/>
    </row>
    <row r="26" spans="1:9" x14ac:dyDescent="0.3">
      <c r="A26" s="38" t="s">
        <v>122</v>
      </c>
      <c r="B26" s="38" t="s">
        <v>123</v>
      </c>
      <c r="C26" s="39" t="s">
        <v>33</v>
      </c>
      <c r="D26" s="39">
        <v>382</v>
      </c>
      <c r="E26" s="39">
        <v>1</v>
      </c>
      <c r="F26" s="40">
        <v>1</v>
      </c>
      <c r="G26" s="46" t="s">
        <v>249</v>
      </c>
      <c r="I26" s="46"/>
    </row>
    <row r="27" spans="1:9" ht="17.399999999999999" x14ac:dyDescent="0.3">
      <c r="A27" s="38" t="s">
        <v>124</v>
      </c>
      <c r="B27" s="38" t="s">
        <v>125</v>
      </c>
      <c r="C27" s="39" t="s">
        <v>52</v>
      </c>
      <c r="D27" s="39">
        <v>38</v>
      </c>
      <c r="E27" s="39">
        <v>1</v>
      </c>
      <c r="F27" s="40">
        <v>2</v>
      </c>
      <c r="G27" s="46" t="s">
        <v>248</v>
      </c>
      <c r="I27" s="46"/>
    </row>
    <row r="28" spans="1:9" x14ac:dyDescent="0.3">
      <c r="A28" s="38" t="s">
        <v>62</v>
      </c>
      <c r="B28" s="38" t="s">
        <v>126</v>
      </c>
      <c r="C28" s="39" t="s">
        <v>32</v>
      </c>
      <c r="D28" s="39">
        <v>5</v>
      </c>
      <c r="E28" s="39">
        <v>1</v>
      </c>
      <c r="F28" s="40">
        <v>4</v>
      </c>
      <c r="G28" s="46" t="s">
        <v>253</v>
      </c>
      <c r="I28" s="46"/>
    </row>
    <row r="29" spans="1:9" x14ac:dyDescent="0.3">
      <c r="A29" s="38" t="s">
        <v>127</v>
      </c>
      <c r="B29" s="38" t="s">
        <v>128</v>
      </c>
      <c r="C29" s="39" t="s">
        <v>32</v>
      </c>
      <c r="D29" s="39">
        <v>5</v>
      </c>
      <c r="E29" s="39">
        <v>1</v>
      </c>
      <c r="F29" s="40">
        <v>2</v>
      </c>
      <c r="G29" s="46" t="s">
        <v>906</v>
      </c>
      <c r="H29" s="46" t="s">
        <v>247</v>
      </c>
      <c r="I29" s="46"/>
    </row>
    <row r="30" spans="1:9" x14ac:dyDescent="0.3">
      <c r="A30" s="38" t="s">
        <v>129</v>
      </c>
      <c r="B30" s="38" t="s">
        <v>130</v>
      </c>
      <c r="C30" s="39" t="s">
        <v>32</v>
      </c>
      <c r="D30" s="39">
        <v>5</v>
      </c>
      <c r="E30" s="39">
        <v>1</v>
      </c>
      <c r="F30" s="40">
        <v>2</v>
      </c>
      <c r="G30" s="46" t="s">
        <v>248</v>
      </c>
      <c r="I30" s="46"/>
    </row>
    <row r="31" spans="1:9" x14ac:dyDescent="0.3">
      <c r="A31" s="38" t="s">
        <v>131</v>
      </c>
      <c r="B31" s="38" t="s">
        <v>132</v>
      </c>
      <c r="C31" s="39" t="s">
        <v>85</v>
      </c>
      <c r="D31" s="39">
        <v>251</v>
      </c>
      <c r="E31" s="39">
        <v>1</v>
      </c>
      <c r="F31" s="40">
        <v>4</v>
      </c>
      <c r="G31" s="46" t="s">
        <v>246</v>
      </c>
      <c r="I31" s="46"/>
    </row>
    <row r="32" spans="1:9" x14ac:dyDescent="0.3">
      <c r="A32" s="38" t="s">
        <v>133</v>
      </c>
      <c r="B32" s="38" t="s">
        <v>134</v>
      </c>
      <c r="C32" s="39" t="s">
        <v>39</v>
      </c>
      <c r="D32" s="39">
        <v>59</v>
      </c>
      <c r="E32" s="39">
        <v>1</v>
      </c>
      <c r="F32" s="40">
        <v>4</v>
      </c>
      <c r="G32" s="46" t="s">
        <v>246</v>
      </c>
      <c r="I32" s="46"/>
    </row>
    <row r="33" spans="1:9" x14ac:dyDescent="0.3">
      <c r="A33" s="38" t="s">
        <v>135</v>
      </c>
      <c r="B33" s="38" t="s">
        <v>136</v>
      </c>
      <c r="C33" s="39" t="s">
        <v>39</v>
      </c>
      <c r="D33" s="39">
        <v>764</v>
      </c>
      <c r="E33" s="39">
        <v>1</v>
      </c>
      <c r="F33" s="42">
        <v>7</v>
      </c>
      <c r="G33" s="46" t="s">
        <v>246</v>
      </c>
      <c r="I33" s="46"/>
    </row>
    <row r="34" spans="1:9" x14ac:dyDescent="0.3">
      <c r="A34" s="38" t="s">
        <v>137</v>
      </c>
      <c r="B34" s="38" t="s">
        <v>138</v>
      </c>
      <c r="C34" s="39" t="s">
        <v>39</v>
      </c>
      <c r="D34" s="39">
        <v>764</v>
      </c>
      <c r="E34" s="39">
        <v>1</v>
      </c>
      <c r="F34" s="42">
        <v>7</v>
      </c>
      <c r="I34" s="46"/>
    </row>
    <row r="35" spans="1:9" x14ac:dyDescent="0.3">
      <c r="A35" s="38" t="s">
        <v>139</v>
      </c>
      <c r="B35" s="38" t="s">
        <v>34</v>
      </c>
      <c r="C35" s="39" t="s">
        <v>35</v>
      </c>
      <c r="D35" s="39">
        <v>167</v>
      </c>
      <c r="E35" s="39">
        <v>1</v>
      </c>
      <c r="F35" s="42">
        <v>2</v>
      </c>
      <c r="G35" s="46" t="s">
        <v>254</v>
      </c>
      <c r="I35" s="46"/>
    </row>
    <row r="36" spans="1:9" ht="17.399999999999999" x14ac:dyDescent="0.3">
      <c r="A36" s="38" t="s">
        <v>140</v>
      </c>
      <c r="B36" s="38" t="s">
        <v>141</v>
      </c>
      <c r="C36" s="39" t="s">
        <v>52</v>
      </c>
      <c r="D36" s="39">
        <v>13</v>
      </c>
      <c r="E36" s="39">
        <v>1</v>
      </c>
      <c r="F36" s="40">
        <v>2</v>
      </c>
      <c r="G36" s="46" t="s">
        <v>249</v>
      </c>
      <c r="I36" s="46"/>
    </row>
    <row r="37" spans="1:9" x14ac:dyDescent="0.3">
      <c r="A37" s="38" t="s">
        <v>142</v>
      </c>
      <c r="B37" s="38" t="s">
        <v>142</v>
      </c>
      <c r="C37" s="39" t="s">
        <v>39</v>
      </c>
      <c r="D37" s="39">
        <v>2509</v>
      </c>
      <c r="E37" s="39">
        <v>1</v>
      </c>
      <c r="F37" s="40">
        <v>5</v>
      </c>
      <c r="G37" s="46" t="s">
        <v>252</v>
      </c>
      <c r="I37" s="46"/>
    </row>
    <row r="38" spans="1:9" x14ac:dyDescent="0.3">
      <c r="A38" s="38" t="s">
        <v>143</v>
      </c>
      <c r="B38" s="38" t="s">
        <v>144</v>
      </c>
      <c r="C38" s="39" t="s">
        <v>52</v>
      </c>
      <c r="D38" s="39">
        <v>22</v>
      </c>
      <c r="E38" s="39">
        <v>1</v>
      </c>
      <c r="F38" s="40">
        <v>2</v>
      </c>
      <c r="G38" s="46" t="s">
        <v>248</v>
      </c>
      <c r="I38" s="46"/>
    </row>
    <row r="39" spans="1:9" x14ac:dyDescent="0.3">
      <c r="A39" s="38" t="s">
        <v>145</v>
      </c>
      <c r="B39" s="38" t="s">
        <v>68</v>
      </c>
      <c r="C39" s="39" t="s">
        <v>64</v>
      </c>
      <c r="D39" s="39">
        <v>1112</v>
      </c>
      <c r="E39" s="39">
        <v>1</v>
      </c>
      <c r="F39" s="40">
        <v>6</v>
      </c>
      <c r="G39" s="46" t="s">
        <v>248</v>
      </c>
      <c r="I39" s="46"/>
    </row>
    <row r="40" spans="1:9" x14ac:dyDescent="0.3">
      <c r="A40" s="38" t="s">
        <v>146</v>
      </c>
      <c r="B40" s="38" t="s">
        <v>36</v>
      </c>
      <c r="C40" s="39" t="s">
        <v>35</v>
      </c>
      <c r="D40" s="39">
        <v>109</v>
      </c>
      <c r="E40" s="39">
        <v>1</v>
      </c>
      <c r="F40" s="42">
        <v>2</v>
      </c>
      <c r="G40" s="46" t="s">
        <v>248</v>
      </c>
      <c r="I40" s="46"/>
    </row>
    <row r="41" spans="1:9" x14ac:dyDescent="0.3">
      <c r="A41" s="38" t="s">
        <v>147</v>
      </c>
      <c r="B41" s="38" t="s">
        <v>148</v>
      </c>
      <c r="C41" s="39" t="s">
        <v>64</v>
      </c>
      <c r="D41" s="39">
        <v>3692</v>
      </c>
      <c r="E41" s="39">
        <v>1</v>
      </c>
      <c r="F41" s="42">
        <v>8</v>
      </c>
      <c r="I41" s="46"/>
    </row>
    <row r="42" spans="1:9" x14ac:dyDescent="0.3">
      <c r="A42" s="38" t="s">
        <v>149</v>
      </c>
      <c r="B42" s="38" t="s">
        <v>77</v>
      </c>
      <c r="C42" s="39" t="s">
        <v>64</v>
      </c>
      <c r="D42" s="39">
        <v>4001</v>
      </c>
      <c r="E42" s="39">
        <v>1</v>
      </c>
      <c r="F42" s="42">
        <v>8</v>
      </c>
      <c r="G42" s="46" t="s">
        <v>255</v>
      </c>
      <c r="I42" s="46"/>
    </row>
    <row r="43" spans="1:9" x14ac:dyDescent="0.3">
      <c r="A43" s="38" t="s">
        <v>150</v>
      </c>
      <c r="B43" s="38" t="s">
        <v>151</v>
      </c>
      <c r="C43" s="39" t="s">
        <v>33</v>
      </c>
      <c r="D43" s="39">
        <v>278</v>
      </c>
      <c r="E43" s="39">
        <v>1</v>
      </c>
      <c r="F43" s="40">
        <v>1</v>
      </c>
      <c r="G43" s="46" t="s">
        <v>248</v>
      </c>
      <c r="I43" s="46"/>
    </row>
    <row r="44" spans="1:9" x14ac:dyDescent="0.3">
      <c r="A44" s="38" t="s">
        <v>152</v>
      </c>
      <c r="B44" s="38" t="s">
        <v>67</v>
      </c>
      <c r="C44" s="39" t="s">
        <v>64</v>
      </c>
      <c r="D44" s="39">
        <v>1091</v>
      </c>
      <c r="E44" s="39">
        <v>1</v>
      </c>
      <c r="F44" s="40">
        <v>6</v>
      </c>
      <c r="G44" s="46" t="s">
        <v>248</v>
      </c>
      <c r="I44" s="46"/>
    </row>
    <row r="45" spans="1:9" x14ac:dyDescent="0.3">
      <c r="A45" s="38" t="s">
        <v>153</v>
      </c>
      <c r="B45" s="38" t="s">
        <v>154</v>
      </c>
      <c r="C45" s="39" t="s">
        <v>73</v>
      </c>
      <c r="D45" s="39">
        <v>294</v>
      </c>
      <c r="E45" s="39">
        <v>1</v>
      </c>
      <c r="F45" s="40">
        <v>2</v>
      </c>
      <c r="G45" s="46" t="s">
        <v>245</v>
      </c>
      <c r="I45" s="46"/>
    </row>
    <row r="46" spans="1:9" x14ac:dyDescent="0.3">
      <c r="A46" s="41" t="s">
        <v>155</v>
      </c>
      <c r="B46" s="41" t="s">
        <v>156</v>
      </c>
      <c r="C46" s="39" t="s">
        <v>157</v>
      </c>
      <c r="D46" s="39">
        <v>277</v>
      </c>
      <c r="E46" s="39">
        <v>1</v>
      </c>
      <c r="F46" s="40">
        <v>3</v>
      </c>
      <c r="G46" s="46" t="s">
        <v>256</v>
      </c>
      <c r="I46" s="46"/>
    </row>
    <row r="47" spans="1:9" x14ac:dyDescent="0.3">
      <c r="A47" s="38" t="s">
        <v>158</v>
      </c>
      <c r="B47" s="38" t="s">
        <v>159</v>
      </c>
      <c r="C47" s="39" t="s">
        <v>39</v>
      </c>
      <c r="D47" s="39">
        <v>1066</v>
      </c>
      <c r="E47" s="39">
        <v>1</v>
      </c>
      <c r="F47" s="40">
        <v>5</v>
      </c>
      <c r="G47" s="46" t="s">
        <v>246</v>
      </c>
      <c r="I47" s="46"/>
    </row>
    <row r="48" spans="1:9" x14ac:dyDescent="0.3">
      <c r="A48" s="38" t="s">
        <v>160</v>
      </c>
      <c r="B48" s="38" t="s">
        <v>70</v>
      </c>
      <c r="C48" s="39" t="s">
        <v>64</v>
      </c>
      <c r="D48" s="39">
        <v>1044</v>
      </c>
      <c r="E48" s="39">
        <v>1</v>
      </c>
      <c r="F48" s="40">
        <v>6</v>
      </c>
      <c r="G48" s="46" t="s">
        <v>248</v>
      </c>
      <c r="I48" s="46"/>
    </row>
    <row r="49" spans="1:9" x14ac:dyDescent="0.3">
      <c r="A49" s="38" t="s">
        <v>161</v>
      </c>
      <c r="B49" s="38" t="s">
        <v>162</v>
      </c>
      <c r="C49" s="39" t="s">
        <v>39</v>
      </c>
      <c r="D49" s="39">
        <v>3184</v>
      </c>
      <c r="E49" s="39">
        <v>1</v>
      </c>
      <c r="F49" s="40">
        <v>5</v>
      </c>
      <c r="G49" s="46" t="s">
        <v>246</v>
      </c>
      <c r="H49" s="46" t="s">
        <v>257</v>
      </c>
      <c r="I49" s="46"/>
    </row>
    <row r="50" spans="1:9" x14ac:dyDescent="0.3">
      <c r="A50" s="38" t="s">
        <v>163</v>
      </c>
      <c r="B50" s="38" t="s">
        <v>69</v>
      </c>
      <c r="C50" s="39" t="s">
        <v>64</v>
      </c>
      <c r="D50" s="39">
        <v>1168</v>
      </c>
      <c r="E50" s="39">
        <v>1</v>
      </c>
      <c r="F50" s="40">
        <v>6</v>
      </c>
      <c r="G50" s="46" t="s">
        <v>249</v>
      </c>
      <c r="I50" s="46"/>
    </row>
    <row r="51" spans="1:9" x14ac:dyDescent="0.3">
      <c r="A51" s="38" t="s">
        <v>164</v>
      </c>
      <c r="B51" s="38" t="s">
        <v>165</v>
      </c>
      <c r="C51" s="39" t="s">
        <v>64</v>
      </c>
      <c r="D51" s="39">
        <v>2483</v>
      </c>
      <c r="E51" s="39">
        <v>1</v>
      </c>
      <c r="F51" s="40">
        <v>1</v>
      </c>
      <c r="G51" s="46" t="s">
        <v>248</v>
      </c>
      <c r="I51" s="46"/>
    </row>
    <row r="52" spans="1:9" x14ac:dyDescent="0.3">
      <c r="A52" s="38" t="s">
        <v>166</v>
      </c>
      <c r="B52" s="38" t="s">
        <v>167</v>
      </c>
      <c r="C52" s="39" t="s">
        <v>52</v>
      </c>
      <c r="D52" s="39">
        <v>132</v>
      </c>
      <c r="E52" s="39">
        <v>1</v>
      </c>
      <c r="F52" s="40">
        <v>11</v>
      </c>
      <c r="G52" s="46" t="s">
        <v>245</v>
      </c>
      <c r="I52" s="46"/>
    </row>
    <row r="53" spans="1:9" x14ac:dyDescent="0.3">
      <c r="A53" s="38" t="s">
        <v>168</v>
      </c>
      <c r="B53" s="38" t="s">
        <v>169</v>
      </c>
      <c r="C53" s="39" t="s">
        <v>64</v>
      </c>
      <c r="D53" s="39">
        <v>79</v>
      </c>
      <c r="E53" s="39">
        <v>1</v>
      </c>
      <c r="F53" s="40">
        <v>2</v>
      </c>
      <c r="G53" s="46" t="s">
        <v>258</v>
      </c>
      <c r="I53" s="46"/>
    </row>
    <row r="54" spans="1:9" x14ac:dyDescent="0.3">
      <c r="A54" s="38" t="s">
        <v>170</v>
      </c>
      <c r="B54" s="38" t="s">
        <v>171</v>
      </c>
      <c r="C54" s="39" t="s">
        <v>73</v>
      </c>
      <c r="D54" s="39" t="s">
        <v>42</v>
      </c>
      <c r="E54" s="39">
        <v>1</v>
      </c>
      <c r="F54" s="40">
        <v>1</v>
      </c>
      <c r="I54" s="46"/>
    </row>
    <row r="55" spans="1:9" x14ac:dyDescent="0.3">
      <c r="A55" s="38" t="s">
        <v>172</v>
      </c>
      <c r="B55" s="38" t="s">
        <v>48</v>
      </c>
      <c r="C55" s="39" t="s">
        <v>44</v>
      </c>
      <c r="D55" s="39">
        <v>75</v>
      </c>
      <c r="E55" s="39">
        <v>1</v>
      </c>
      <c r="F55" s="40">
        <v>3</v>
      </c>
      <c r="G55" s="46" t="s">
        <v>245</v>
      </c>
      <c r="I55" s="46"/>
    </row>
    <row r="56" spans="1:9" x14ac:dyDescent="0.3">
      <c r="A56" s="38" t="s">
        <v>173</v>
      </c>
      <c r="B56" s="43" t="s">
        <v>174</v>
      </c>
      <c r="C56" s="39" t="s">
        <v>53</v>
      </c>
      <c r="D56" s="39">
        <v>33</v>
      </c>
      <c r="E56" s="39">
        <v>1</v>
      </c>
      <c r="F56" s="40">
        <v>9</v>
      </c>
      <c r="G56" s="46" t="s">
        <v>249</v>
      </c>
      <c r="I56" s="46"/>
    </row>
    <row r="57" spans="1:9" x14ac:dyDescent="0.3">
      <c r="A57" s="38" t="s">
        <v>175</v>
      </c>
      <c r="B57" s="38" t="s">
        <v>51</v>
      </c>
      <c r="C57" s="39" t="s">
        <v>44</v>
      </c>
      <c r="D57" s="39">
        <v>284</v>
      </c>
      <c r="E57" s="39">
        <v>1</v>
      </c>
      <c r="F57" s="40">
        <v>3</v>
      </c>
      <c r="G57" s="46" t="s">
        <v>248</v>
      </c>
      <c r="I57" s="46"/>
    </row>
    <row r="58" spans="1:9" x14ac:dyDescent="0.3">
      <c r="A58" s="38" t="s">
        <v>176</v>
      </c>
      <c r="B58" s="38" t="s">
        <v>177</v>
      </c>
      <c r="C58" s="39" t="s">
        <v>39</v>
      </c>
      <c r="D58" s="39">
        <v>1600</v>
      </c>
      <c r="E58" s="39">
        <v>1</v>
      </c>
      <c r="F58" s="40">
        <v>11</v>
      </c>
      <c r="G58" s="46" t="s">
        <v>245</v>
      </c>
      <c r="I58" s="46"/>
    </row>
    <row r="59" spans="1:9" x14ac:dyDescent="0.3">
      <c r="A59" s="38" t="s">
        <v>178</v>
      </c>
      <c r="B59" s="38" t="s">
        <v>179</v>
      </c>
      <c r="C59" s="39" t="s">
        <v>32</v>
      </c>
      <c r="D59" s="39">
        <v>106</v>
      </c>
      <c r="E59" s="39">
        <v>1</v>
      </c>
      <c r="F59" s="40">
        <v>1</v>
      </c>
      <c r="G59" s="46" t="s">
        <v>258</v>
      </c>
      <c r="I59" s="46"/>
    </row>
    <row r="60" spans="1:9" x14ac:dyDescent="0.3">
      <c r="A60" s="38" t="s">
        <v>180</v>
      </c>
      <c r="B60" s="38" t="s">
        <v>76</v>
      </c>
      <c r="C60" s="39" t="s">
        <v>39</v>
      </c>
      <c r="D60" s="39">
        <v>138</v>
      </c>
      <c r="E60" s="39">
        <v>1</v>
      </c>
      <c r="F60" s="40">
        <v>4</v>
      </c>
      <c r="G60" s="46" t="s">
        <v>246</v>
      </c>
      <c r="H60" s="46" t="s">
        <v>259</v>
      </c>
      <c r="I60" s="46"/>
    </row>
    <row r="61" spans="1:9" x14ac:dyDescent="0.3">
      <c r="A61" s="38" t="s">
        <v>181</v>
      </c>
      <c r="B61" s="38" t="s">
        <v>182</v>
      </c>
      <c r="C61" s="39" t="s">
        <v>46</v>
      </c>
      <c r="D61" s="39">
        <v>10</v>
      </c>
      <c r="E61" s="39">
        <v>1</v>
      </c>
      <c r="F61" s="40">
        <v>11</v>
      </c>
      <c r="G61" s="46" t="s">
        <v>245</v>
      </c>
      <c r="I61" s="46"/>
    </row>
    <row r="62" spans="1:9" x14ac:dyDescent="0.3">
      <c r="A62" s="38" t="s">
        <v>183</v>
      </c>
      <c r="B62" s="38" t="s">
        <v>38</v>
      </c>
      <c r="C62" s="39" t="s">
        <v>39</v>
      </c>
      <c r="D62" s="39">
        <v>216</v>
      </c>
      <c r="E62" s="39">
        <v>1</v>
      </c>
      <c r="F62" s="40">
        <v>1</v>
      </c>
      <c r="I62" s="46"/>
    </row>
    <row r="63" spans="1:9" x14ac:dyDescent="0.3">
      <c r="A63" s="38" t="s">
        <v>184</v>
      </c>
      <c r="B63" s="38" t="s">
        <v>71</v>
      </c>
      <c r="C63" s="39" t="s">
        <v>52</v>
      </c>
      <c r="D63" s="39">
        <v>297</v>
      </c>
      <c r="E63" s="39">
        <v>1</v>
      </c>
      <c r="F63" s="42">
        <v>8</v>
      </c>
      <c r="G63" s="46" t="s">
        <v>260</v>
      </c>
      <c r="I63" s="46"/>
    </row>
    <row r="64" spans="1:9" x14ac:dyDescent="0.3">
      <c r="A64" s="38" t="s">
        <v>185</v>
      </c>
      <c r="B64" s="38" t="s">
        <v>186</v>
      </c>
      <c r="C64" s="39" t="s">
        <v>44</v>
      </c>
      <c r="D64" s="39">
        <v>2205</v>
      </c>
      <c r="E64" s="39">
        <v>1</v>
      </c>
      <c r="F64" s="40">
        <v>2</v>
      </c>
      <c r="G64" s="46" t="s">
        <v>258</v>
      </c>
      <c r="I64" s="46"/>
    </row>
    <row r="65" spans="1:9" x14ac:dyDescent="0.3">
      <c r="A65" s="38" t="s">
        <v>187</v>
      </c>
      <c r="B65" s="38" t="s">
        <v>65</v>
      </c>
      <c r="C65" s="39" t="s">
        <v>64</v>
      </c>
      <c r="D65" s="39">
        <v>1356</v>
      </c>
      <c r="E65" s="39">
        <v>1</v>
      </c>
      <c r="F65" s="40">
        <v>6</v>
      </c>
      <c r="G65" s="46" t="s">
        <v>245</v>
      </c>
      <c r="I65" s="46"/>
    </row>
    <row r="66" spans="1:9" x14ac:dyDescent="0.3">
      <c r="A66" s="38" t="s">
        <v>188</v>
      </c>
      <c r="B66" s="38" t="s">
        <v>189</v>
      </c>
      <c r="C66" s="39" t="s">
        <v>39</v>
      </c>
      <c r="D66" s="39">
        <v>412</v>
      </c>
      <c r="E66" s="39">
        <v>1</v>
      </c>
      <c r="F66" s="42">
        <v>7</v>
      </c>
      <c r="G66" s="46" t="s">
        <v>245</v>
      </c>
      <c r="I66" s="46"/>
    </row>
    <row r="67" spans="1:9" x14ac:dyDescent="0.3">
      <c r="A67" s="38" t="s">
        <v>190</v>
      </c>
      <c r="B67" s="38" t="s">
        <v>191</v>
      </c>
      <c r="C67" s="39" t="s">
        <v>39</v>
      </c>
      <c r="D67" s="39">
        <v>412</v>
      </c>
      <c r="E67" s="39">
        <v>1</v>
      </c>
      <c r="F67" s="42">
        <v>7</v>
      </c>
      <c r="G67" s="46" t="s">
        <v>246</v>
      </c>
      <c r="I67" s="46"/>
    </row>
    <row r="68" spans="1:9" x14ac:dyDescent="0.3">
      <c r="A68" s="38" t="s">
        <v>192</v>
      </c>
      <c r="B68" s="38" t="s">
        <v>193</v>
      </c>
      <c r="C68" s="39" t="s">
        <v>32</v>
      </c>
      <c r="D68" s="39">
        <v>5</v>
      </c>
      <c r="E68" s="39">
        <v>1</v>
      </c>
      <c r="F68" s="40">
        <v>2</v>
      </c>
      <c r="G68" s="46" t="s">
        <v>906</v>
      </c>
      <c r="H68" s="46" t="s">
        <v>247</v>
      </c>
      <c r="I68" s="46"/>
    </row>
    <row r="69" spans="1:9" x14ac:dyDescent="0.3">
      <c r="A69" s="38" t="s">
        <v>194</v>
      </c>
      <c r="B69" s="38" t="s">
        <v>195</v>
      </c>
      <c r="C69" s="39" t="s">
        <v>52</v>
      </c>
      <c r="D69" s="39">
        <v>510</v>
      </c>
      <c r="E69" s="39">
        <v>1</v>
      </c>
      <c r="F69" s="40">
        <v>11</v>
      </c>
      <c r="G69" s="46" t="s">
        <v>250</v>
      </c>
      <c r="I69" s="46"/>
    </row>
    <row r="70" spans="1:9" x14ac:dyDescent="0.3">
      <c r="A70" s="38" t="s">
        <v>60</v>
      </c>
      <c r="B70" s="38" t="s">
        <v>61</v>
      </c>
      <c r="C70" s="39" t="s">
        <v>39</v>
      </c>
      <c r="D70" s="39">
        <v>1843</v>
      </c>
      <c r="E70" s="39">
        <v>1</v>
      </c>
      <c r="F70" s="40">
        <v>4</v>
      </c>
      <c r="G70" s="46" t="s">
        <v>246</v>
      </c>
      <c r="I70" s="46"/>
    </row>
    <row r="71" spans="1:9" x14ac:dyDescent="0.3">
      <c r="A71" s="38" t="s">
        <v>196</v>
      </c>
      <c r="B71" s="38" t="s">
        <v>197</v>
      </c>
      <c r="C71" s="39" t="s">
        <v>52</v>
      </c>
      <c r="D71" s="39">
        <v>112</v>
      </c>
      <c r="E71" s="39">
        <v>1</v>
      </c>
      <c r="F71" s="40">
        <v>4</v>
      </c>
      <c r="G71" s="46" t="s">
        <v>248</v>
      </c>
      <c r="I71" s="46"/>
    </row>
    <row r="72" spans="1:9" ht="17.399999999999999" x14ac:dyDescent="0.3">
      <c r="A72" s="38" t="s">
        <v>72</v>
      </c>
      <c r="B72" s="38" t="s">
        <v>198</v>
      </c>
      <c r="C72" s="39" t="s">
        <v>56</v>
      </c>
      <c r="D72" s="39">
        <v>3</v>
      </c>
      <c r="E72" s="39">
        <v>1</v>
      </c>
      <c r="F72" s="40">
        <v>8</v>
      </c>
      <c r="G72" s="46" t="s">
        <v>261</v>
      </c>
      <c r="I72" s="46"/>
    </row>
    <row r="73" spans="1:9" x14ac:dyDescent="0.3">
      <c r="A73" s="38" t="s">
        <v>199</v>
      </c>
      <c r="B73" s="38" t="s">
        <v>200</v>
      </c>
      <c r="C73" s="39" t="s">
        <v>64</v>
      </c>
      <c r="D73" s="39">
        <v>1002</v>
      </c>
      <c r="E73" s="39">
        <v>1</v>
      </c>
      <c r="F73" s="40">
        <v>8</v>
      </c>
      <c r="G73" s="46" t="s">
        <v>244</v>
      </c>
      <c r="I73" s="46"/>
    </row>
    <row r="74" spans="1:9" x14ac:dyDescent="0.3">
      <c r="A74" s="38" t="s">
        <v>201</v>
      </c>
      <c r="B74" s="38" t="s">
        <v>75</v>
      </c>
      <c r="C74" s="39" t="s">
        <v>64</v>
      </c>
      <c r="D74" s="39">
        <v>2298</v>
      </c>
      <c r="E74" s="39">
        <v>1</v>
      </c>
      <c r="F74" s="40">
        <v>11</v>
      </c>
      <c r="G74" s="46" t="s">
        <v>250</v>
      </c>
      <c r="I74" s="46"/>
    </row>
    <row r="75" spans="1:9" x14ac:dyDescent="0.3">
      <c r="A75" s="38" t="s">
        <v>202</v>
      </c>
      <c r="B75" s="38" t="s">
        <v>74</v>
      </c>
      <c r="C75" s="39" t="s">
        <v>73</v>
      </c>
      <c r="D75" s="39">
        <v>3138</v>
      </c>
      <c r="E75" s="39">
        <v>1</v>
      </c>
      <c r="F75" s="40">
        <v>8</v>
      </c>
      <c r="G75" s="46" t="s">
        <v>248</v>
      </c>
      <c r="I75" s="46"/>
    </row>
    <row r="76" spans="1:9" x14ac:dyDescent="0.3">
      <c r="A76" s="38" t="s">
        <v>203</v>
      </c>
      <c r="B76" s="38" t="s">
        <v>204</v>
      </c>
      <c r="C76" s="39" t="s">
        <v>64</v>
      </c>
      <c r="D76" s="39">
        <v>1755</v>
      </c>
      <c r="E76" s="39">
        <v>1</v>
      </c>
      <c r="F76" s="40">
        <v>8</v>
      </c>
      <c r="G76" s="46" t="s">
        <v>248</v>
      </c>
      <c r="I76" s="46"/>
    </row>
    <row r="77" spans="1:9" x14ac:dyDescent="0.3">
      <c r="A77" s="38" t="s">
        <v>205</v>
      </c>
      <c r="B77" s="38" t="s">
        <v>206</v>
      </c>
      <c r="C77" s="39" t="s">
        <v>64</v>
      </c>
      <c r="D77" s="39" t="s">
        <v>42</v>
      </c>
      <c r="E77" s="39">
        <v>1</v>
      </c>
      <c r="F77" s="40">
        <v>10</v>
      </c>
      <c r="G77" s="46" t="s">
        <v>245</v>
      </c>
      <c r="I77" s="46"/>
    </row>
    <row r="78" spans="1:9" x14ac:dyDescent="0.3">
      <c r="A78" s="38" t="s">
        <v>207</v>
      </c>
      <c r="B78" s="38" t="s">
        <v>208</v>
      </c>
      <c r="C78" s="39" t="s">
        <v>64</v>
      </c>
      <c r="D78" s="39">
        <v>291</v>
      </c>
      <c r="E78" s="39">
        <v>1</v>
      </c>
      <c r="F78" s="40">
        <v>8</v>
      </c>
      <c r="G78" s="46" t="s">
        <v>249</v>
      </c>
      <c r="I78" s="46"/>
    </row>
    <row r="79" spans="1:9" x14ac:dyDescent="0.3">
      <c r="A79" s="38" t="s">
        <v>209</v>
      </c>
      <c r="B79" s="38" t="s">
        <v>210</v>
      </c>
      <c r="C79" s="39" t="s">
        <v>64</v>
      </c>
      <c r="D79" s="39">
        <v>78</v>
      </c>
      <c r="E79" s="39">
        <v>1</v>
      </c>
      <c r="F79" s="40">
        <v>12</v>
      </c>
      <c r="G79" s="46" t="s">
        <v>262</v>
      </c>
      <c r="I79" s="46"/>
    </row>
    <row r="80" spans="1:9" x14ac:dyDescent="0.3">
      <c r="A80" s="38" t="s">
        <v>211</v>
      </c>
      <c r="B80" s="38" t="s">
        <v>212</v>
      </c>
      <c r="C80" s="39" t="s">
        <v>64</v>
      </c>
      <c r="D80" s="39">
        <v>358</v>
      </c>
      <c r="E80" s="39">
        <v>1</v>
      </c>
      <c r="F80" s="40">
        <v>10</v>
      </c>
      <c r="G80" s="46" t="s">
        <v>250</v>
      </c>
      <c r="I80" s="46"/>
    </row>
    <row r="81" spans="1:9" x14ac:dyDescent="0.3">
      <c r="A81" s="38" t="s">
        <v>213</v>
      </c>
      <c r="B81" s="38" t="s">
        <v>214</v>
      </c>
      <c r="C81" s="39" t="s">
        <v>64</v>
      </c>
      <c r="D81" s="39">
        <v>2343</v>
      </c>
      <c r="E81" s="39">
        <v>1</v>
      </c>
      <c r="F81" s="40">
        <v>8</v>
      </c>
      <c r="I81" s="46"/>
    </row>
    <row r="82" spans="1:9" x14ac:dyDescent="0.3">
      <c r="A82" s="38" t="s">
        <v>215</v>
      </c>
      <c r="B82" s="38" t="s">
        <v>216</v>
      </c>
      <c r="C82" s="39" t="s">
        <v>64</v>
      </c>
      <c r="D82" s="39" t="s">
        <v>42</v>
      </c>
      <c r="E82" s="39">
        <v>1</v>
      </c>
      <c r="F82" s="40">
        <v>8</v>
      </c>
      <c r="G82" s="46" t="s">
        <v>250</v>
      </c>
      <c r="I82" s="46"/>
    </row>
    <row r="83" spans="1:9" ht="17.399999999999999" x14ac:dyDescent="0.3">
      <c r="A83" s="38" t="s">
        <v>217</v>
      </c>
      <c r="B83" s="38" t="s">
        <v>218</v>
      </c>
      <c r="C83" s="39" t="s">
        <v>56</v>
      </c>
      <c r="D83" s="39">
        <v>3</v>
      </c>
      <c r="E83" s="39">
        <v>1</v>
      </c>
      <c r="F83" s="40">
        <v>8</v>
      </c>
      <c r="G83" s="46" t="s">
        <v>261</v>
      </c>
      <c r="I83" s="46"/>
    </row>
    <row r="84" spans="1:9" x14ac:dyDescent="0.3">
      <c r="A84" s="38" t="s">
        <v>219</v>
      </c>
      <c r="B84" s="38" t="s">
        <v>220</v>
      </c>
      <c r="C84" s="39" t="s">
        <v>73</v>
      </c>
      <c r="D84" s="39">
        <v>2979</v>
      </c>
      <c r="E84" s="39">
        <v>1</v>
      </c>
      <c r="F84" s="40">
        <v>10</v>
      </c>
      <c r="G84" s="46" t="s">
        <v>245</v>
      </c>
      <c r="I84" s="46"/>
    </row>
    <row r="85" spans="1:9" x14ac:dyDescent="0.3">
      <c r="A85" s="38" t="s">
        <v>221</v>
      </c>
      <c r="B85" s="38" t="s">
        <v>222</v>
      </c>
      <c r="C85" s="39" t="s">
        <v>73</v>
      </c>
      <c r="D85" s="39" t="s">
        <v>42</v>
      </c>
      <c r="E85" s="39">
        <v>1</v>
      </c>
      <c r="F85" s="40">
        <v>10</v>
      </c>
      <c r="G85" s="46" t="s">
        <v>245</v>
      </c>
      <c r="I85" s="46"/>
    </row>
    <row r="86" spans="1:9" x14ac:dyDescent="0.3">
      <c r="A86" s="38" t="s">
        <v>223</v>
      </c>
      <c r="B86" s="38" t="s">
        <v>224</v>
      </c>
      <c r="C86" s="39" t="s">
        <v>73</v>
      </c>
      <c r="D86" s="39">
        <v>1412</v>
      </c>
      <c r="E86" s="39">
        <v>1</v>
      </c>
      <c r="F86" s="40">
        <v>8</v>
      </c>
      <c r="G86" s="46" t="s">
        <v>244</v>
      </c>
      <c r="I86" s="46"/>
    </row>
    <row r="87" spans="1:9" x14ac:dyDescent="0.3">
      <c r="A87" s="38" t="s">
        <v>225</v>
      </c>
      <c r="B87" s="38" t="s">
        <v>226</v>
      </c>
      <c r="C87" s="39" t="s">
        <v>73</v>
      </c>
      <c r="D87" s="39">
        <v>3912</v>
      </c>
      <c r="E87" s="39">
        <v>1</v>
      </c>
      <c r="F87" s="40">
        <v>8</v>
      </c>
      <c r="G87" s="46" t="s">
        <v>263</v>
      </c>
      <c r="I87" s="46"/>
    </row>
    <row r="88" spans="1:9" x14ac:dyDescent="0.3">
      <c r="A88" s="38" t="s">
        <v>227</v>
      </c>
      <c r="B88" s="38" t="s">
        <v>228</v>
      </c>
      <c r="C88" s="39" t="s">
        <v>73</v>
      </c>
      <c r="D88" s="39" t="s">
        <v>42</v>
      </c>
      <c r="E88" s="39">
        <v>1</v>
      </c>
      <c r="F88" s="40">
        <v>8</v>
      </c>
      <c r="G88" s="46" t="s">
        <v>258</v>
      </c>
      <c r="I88" s="46"/>
    </row>
    <row r="89" spans="1:9" x14ac:dyDescent="0.3">
      <c r="A89" s="38" t="s">
        <v>229</v>
      </c>
      <c r="B89" s="38" t="s">
        <v>230</v>
      </c>
      <c r="C89" s="39" t="s">
        <v>73</v>
      </c>
      <c r="D89" s="39">
        <v>488</v>
      </c>
      <c r="E89" s="39">
        <v>1</v>
      </c>
      <c r="F89" s="40">
        <v>10</v>
      </c>
      <c r="G89" s="46" t="s">
        <v>244</v>
      </c>
      <c r="I89" s="46"/>
    </row>
    <row r="90" spans="1:9" x14ac:dyDescent="0.3">
      <c r="A90" s="38" t="s">
        <v>231</v>
      </c>
      <c r="B90" s="38" t="s">
        <v>232</v>
      </c>
      <c r="C90" s="39" t="s">
        <v>73</v>
      </c>
      <c r="D90" s="39">
        <v>245</v>
      </c>
      <c r="E90" s="39">
        <v>1</v>
      </c>
      <c r="F90" s="40">
        <v>7</v>
      </c>
      <c r="G90" s="46" t="s">
        <v>250</v>
      </c>
      <c r="I90" s="46"/>
    </row>
    <row r="91" spans="1:9" x14ac:dyDescent="0.3">
      <c r="A91" s="38" t="s">
        <v>233</v>
      </c>
      <c r="B91" s="38" t="s">
        <v>234</v>
      </c>
      <c r="C91" s="39" t="s">
        <v>73</v>
      </c>
      <c r="D91" s="39">
        <v>1019</v>
      </c>
      <c r="E91" s="39">
        <v>1</v>
      </c>
      <c r="F91" s="40">
        <v>8</v>
      </c>
      <c r="G91" s="46" t="s">
        <v>252</v>
      </c>
      <c r="I91" s="46"/>
    </row>
    <row r="92" spans="1:9" x14ac:dyDescent="0.3">
      <c r="A92" s="38" t="s">
        <v>235</v>
      </c>
      <c r="B92" s="38" t="s">
        <v>236</v>
      </c>
      <c r="C92" s="39" t="s">
        <v>64</v>
      </c>
      <c r="D92" s="39">
        <v>2112</v>
      </c>
      <c r="E92" s="39">
        <v>1</v>
      </c>
      <c r="F92" s="40">
        <v>1</v>
      </c>
      <c r="I92" s="46"/>
    </row>
    <row r="93" spans="1:9" x14ac:dyDescent="0.3">
      <c r="A93" s="38" t="s">
        <v>237</v>
      </c>
      <c r="B93" s="38" t="s">
        <v>66</v>
      </c>
      <c r="C93" s="39" t="s">
        <v>64</v>
      </c>
      <c r="D93" s="39">
        <v>1086</v>
      </c>
      <c r="E93" s="39">
        <v>1</v>
      </c>
      <c r="F93" s="40">
        <v>6</v>
      </c>
      <c r="G93" s="46" t="s">
        <v>248</v>
      </c>
      <c r="I93" s="46"/>
    </row>
    <row r="94" spans="1:9" x14ac:dyDescent="0.3">
      <c r="A94" s="38"/>
      <c r="B94" s="38"/>
      <c r="C94" s="39"/>
    </row>
    <row r="95" spans="1:9" x14ac:dyDescent="0.3">
      <c r="A95" s="38"/>
      <c r="B95" s="38"/>
      <c r="C95" s="39"/>
    </row>
    <row r="98" spans="9:9" x14ac:dyDescent="0.3">
      <c r="I98" s="46"/>
    </row>
  </sheetData>
  <autoFilter ref="A1:G93" xr:uid="{96B430F0-84EB-4A1A-A0DC-3CE4BE3BC4F4}"/>
  <conditionalFormatting sqref="G1:H1048576">
    <cfRule type="expression" dxfId="24" priority="1">
      <formula>RIGHT(G1,1)="T"</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5E83-EDFB-4005-9B9F-397A8CBD8D18}">
  <dimension ref="A1:O95"/>
  <sheetViews>
    <sheetView workbookViewId="0">
      <selection activeCell="A2" sqref="A2:G93"/>
    </sheetView>
  </sheetViews>
  <sheetFormatPr defaultRowHeight="14.4" x14ac:dyDescent="0.3"/>
  <cols>
    <col min="1" max="1" width="14.6640625" style="47" bestFit="1" customWidth="1"/>
    <col min="2" max="2" width="41.109375" style="47" customWidth="1"/>
    <col min="3" max="3" width="20.33203125" style="47" customWidth="1"/>
    <col min="4" max="5" width="7" style="36" customWidth="1"/>
    <col min="6" max="6" width="9.109375" customWidth="1"/>
    <col min="7" max="7" width="32.5546875" style="46" customWidth="1"/>
    <col min="8" max="8" width="11.88671875" style="46" bestFit="1" customWidth="1"/>
    <col min="9" max="9" width="32.5546875" style="46" customWidth="1"/>
    <col min="10" max="10" width="11.88671875" style="46" bestFit="1" customWidth="1"/>
    <col min="11" max="11" width="14.6640625" bestFit="1" customWidth="1"/>
  </cols>
  <sheetData>
    <row r="1" spans="1:11" x14ac:dyDescent="0.3">
      <c r="A1" s="44" t="s">
        <v>132</v>
      </c>
      <c r="B1" s="44" t="s">
        <v>30</v>
      </c>
      <c r="C1" s="44" t="s">
        <v>31</v>
      </c>
      <c r="D1" s="45" t="s">
        <v>241</v>
      </c>
      <c r="E1" s="45" t="s">
        <v>0</v>
      </c>
      <c r="F1" s="45" t="s">
        <v>1</v>
      </c>
      <c r="G1" s="45" t="s">
        <v>242</v>
      </c>
      <c r="I1" s="45" t="s">
        <v>242</v>
      </c>
    </row>
    <row r="2" spans="1:11" x14ac:dyDescent="0.3">
      <c r="A2" s="38" t="s">
        <v>93</v>
      </c>
      <c r="B2" s="38" t="s">
        <v>94</v>
      </c>
      <c r="C2" s="39" t="s">
        <v>73</v>
      </c>
      <c r="D2" s="39" t="s">
        <v>55</v>
      </c>
      <c r="E2" s="93">
        <v>1</v>
      </c>
      <c r="F2" s="93">
        <v>1</v>
      </c>
      <c r="I2" s="46" t="s">
        <v>243</v>
      </c>
      <c r="K2" s="46"/>
    </row>
    <row r="3" spans="1:11" x14ac:dyDescent="0.3">
      <c r="A3" s="38" t="s">
        <v>170</v>
      </c>
      <c r="B3" s="38" t="s">
        <v>171</v>
      </c>
      <c r="C3" s="39" t="s">
        <v>73</v>
      </c>
      <c r="D3" s="39" t="s">
        <v>55</v>
      </c>
      <c r="E3" s="93">
        <v>1</v>
      </c>
      <c r="F3" s="93">
        <v>1</v>
      </c>
      <c r="I3" s="46" t="s">
        <v>244</v>
      </c>
      <c r="K3" s="46"/>
    </row>
    <row r="4" spans="1:11" x14ac:dyDescent="0.3">
      <c r="A4" s="38" t="s">
        <v>107</v>
      </c>
      <c r="B4" s="38" t="s">
        <v>108</v>
      </c>
      <c r="C4" s="39" t="s">
        <v>64</v>
      </c>
      <c r="D4" s="39">
        <v>2220</v>
      </c>
      <c r="E4" s="93">
        <v>1</v>
      </c>
      <c r="F4" s="93">
        <v>1</v>
      </c>
      <c r="I4" s="46" t="s">
        <v>243</v>
      </c>
      <c r="K4" s="46"/>
    </row>
    <row r="5" spans="1:11" x14ac:dyDescent="0.3">
      <c r="A5" s="38" t="s">
        <v>164</v>
      </c>
      <c r="B5" s="38" t="s">
        <v>165</v>
      </c>
      <c r="C5" s="39" t="s">
        <v>64</v>
      </c>
      <c r="D5" s="39">
        <v>2483</v>
      </c>
      <c r="E5" s="93">
        <v>1</v>
      </c>
      <c r="F5" s="93">
        <v>1</v>
      </c>
      <c r="G5" s="46" t="s">
        <v>249</v>
      </c>
      <c r="I5" s="46" t="s">
        <v>245</v>
      </c>
      <c r="K5" s="46"/>
    </row>
    <row r="6" spans="1:11" x14ac:dyDescent="0.3">
      <c r="A6" s="38" t="s">
        <v>235</v>
      </c>
      <c r="B6" s="38" t="s">
        <v>236</v>
      </c>
      <c r="C6" s="39" t="s">
        <v>64</v>
      </c>
      <c r="D6" s="39">
        <v>2112</v>
      </c>
      <c r="E6" s="93">
        <v>1</v>
      </c>
      <c r="F6" s="93">
        <v>1</v>
      </c>
      <c r="I6" s="46" t="s">
        <v>246</v>
      </c>
      <c r="K6" s="46"/>
    </row>
    <row r="7" spans="1:11" x14ac:dyDescent="0.3">
      <c r="A7" s="38" t="s">
        <v>454</v>
      </c>
      <c r="B7" s="38" t="s">
        <v>121</v>
      </c>
      <c r="C7" s="39" t="s">
        <v>32</v>
      </c>
      <c r="D7" s="39">
        <v>429</v>
      </c>
      <c r="E7" s="93">
        <v>1</v>
      </c>
      <c r="F7" s="93">
        <v>1</v>
      </c>
      <c r="G7" s="46" t="s">
        <v>258</v>
      </c>
      <c r="I7" s="46" t="s">
        <v>906</v>
      </c>
      <c r="J7" s="46" t="s">
        <v>247</v>
      </c>
      <c r="K7" s="46"/>
    </row>
    <row r="8" spans="1:11" x14ac:dyDescent="0.3">
      <c r="A8" s="38" t="s">
        <v>122</v>
      </c>
      <c r="B8" s="38" t="s">
        <v>455</v>
      </c>
      <c r="C8" s="39" t="s">
        <v>32</v>
      </c>
      <c r="D8" s="39">
        <v>382</v>
      </c>
      <c r="E8" s="93">
        <v>1</v>
      </c>
      <c r="F8" s="93">
        <v>1</v>
      </c>
      <c r="I8" s="46" t="s">
        <v>248</v>
      </c>
      <c r="K8" s="46"/>
    </row>
    <row r="9" spans="1:11" x14ac:dyDescent="0.3">
      <c r="A9" s="38" t="s">
        <v>150</v>
      </c>
      <c r="B9" s="38" t="s">
        <v>456</v>
      </c>
      <c r="C9" s="39" t="s">
        <v>32</v>
      </c>
      <c r="D9" s="39">
        <v>278</v>
      </c>
      <c r="E9" s="93">
        <v>1</v>
      </c>
      <c r="F9" s="93">
        <v>1</v>
      </c>
      <c r="I9" s="46" t="s">
        <v>249</v>
      </c>
      <c r="K9" s="46"/>
    </row>
    <row r="10" spans="1:11" x14ac:dyDescent="0.3">
      <c r="A10" s="38" t="s">
        <v>178</v>
      </c>
      <c r="B10" s="38" t="s">
        <v>179</v>
      </c>
      <c r="C10" s="39" t="s">
        <v>32</v>
      </c>
      <c r="D10" s="39">
        <v>106</v>
      </c>
      <c r="E10" s="93">
        <v>1</v>
      </c>
      <c r="F10" s="93">
        <v>1</v>
      </c>
      <c r="I10" s="46" t="s">
        <v>248</v>
      </c>
      <c r="K10" s="46"/>
    </row>
    <row r="11" spans="1:11" x14ac:dyDescent="0.3">
      <c r="A11" s="38" t="s">
        <v>41</v>
      </c>
      <c r="B11" s="38" t="s">
        <v>41</v>
      </c>
      <c r="C11" s="39" t="s">
        <v>39</v>
      </c>
      <c r="D11" s="39">
        <v>2016</v>
      </c>
      <c r="E11" s="93">
        <v>1</v>
      </c>
      <c r="F11" s="93">
        <v>2</v>
      </c>
      <c r="K11" s="46"/>
    </row>
    <row r="12" spans="1:11" x14ac:dyDescent="0.3">
      <c r="A12" s="38" t="s">
        <v>183</v>
      </c>
      <c r="B12" s="38" t="s">
        <v>38</v>
      </c>
      <c r="C12" s="39" t="s">
        <v>39</v>
      </c>
      <c r="D12" s="39">
        <v>216</v>
      </c>
      <c r="E12" s="93">
        <v>1</v>
      </c>
      <c r="F12" s="93">
        <v>2</v>
      </c>
      <c r="I12" s="46" t="s">
        <v>250</v>
      </c>
      <c r="K12" s="46"/>
    </row>
    <row r="13" spans="1:11" x14ac:dyDescent="0.3">
      <c r="A13" s="38" t="s">
        <v>139</v>
      </c>
      <c r="B13" s="38" t="s">
        <v>34</v>
      </c>
      <c r="C13" s="39" t="s">
        <v>35</v>
      </c>
      <c r="D13" s="39">
        <v>167</v>
      </c>
      <c r="E13" s="95">
        <v>1</v>
      </c>
      <c r="F13" s="95">
        <v>2</v>
      </c>
      <c r="I13" s="46" t="s">
        <v>248</v>
      </c>
      <c r="K13" s="46"/>
    </row>
    <row r="14" spans="1:11" x14ac:dyDescent="0.3">
      <c r="A14" s="38" t="s">
        <v>146</v>
      </c>
      <c r="B14" s="38" t="s">
        <v>36</v>
      </c>
      <c r="C14" s="39" t="s">
        <v>35</v>
      </c>
      <c r="D14" s="39">
        <v>109</v>
      </c>
      <c r="E14" s="93">
        <v>1</v>
      </c>
      <c r="F14" s="93">
        <v>2</v>
      </c>
      <c r="I14" s="46" t="s">
        <v>245</v>
      </c>
      <c r="K14" s="46"/>
    </row>
    <row r="15" spans="1:11" x14ac:dyDescent="0.3">
      <c r="A15" s="38" t="s">
        <v>153</v>
      </c>
      <c r="B15" s="38" t="s">
        <v>154</v>
      </c>
      <c r="C15" s="39" t="s">
        <v>73</v>
      </c>
      <c r="D15" s="39">
        <v>294</v>
      </c>
      <c r="E15" s="93">
        <v>1</v>
      </c>
      <c r="F15" s="93">
        <v>2</v>
      </c>
      <c r="G15" s="46" t="s">
        <v>250</v>
      </c>
      <c r="I15" s="46" t="s">
        <v>244</v>
      </c>
      <c r="K15" s="46"/>
    </row>
    <row r="16" spans="1:11" x14ac:dyDescent="0.3">
      <c r="A16" s="38" t="s">
        <v>168</v>
      </c>
      <c r="B16" s="38" t="s">
        <v>169</v>
      </c>
      <c r="C16" s="39" t="s">
        <v>64</v>
      </c>
      <c r="D16" s="39">
        <v>79</v>
      </c>
      <c r="E16" s="93">
        <v>1</v>
      </c>
      <c r="F16" s="93">
        <v>2</v>
      </c>
      <c r="G16" s="46" t="s">
        <v>245</v>
      </c>
      <c r="K16" s="46"/>
    </row>
    <row r="17" spans="1:11" x14ac:dyDescent="0.3">
      <c r="A17" s="38" t="s">
        <v>461</v>
      </c>
      <c r="B17" s="38" t="s">
        <v>462</v>
      </c>
      <c r="C17" s="39" t="s">
        <v>44</v>
      </c>
      <c r="D17" s="39">
        <v>1972</v>
      </c>
      <c r="E17" s="93">
        <v>1</v>
      </c>
      <c r="F17" s="93">
        <v>2</v>
      </c>
      <c r="I17" s="46" t="s">
        <v>251</v>
      </c>
      <c r="K17" s="46"/>
    </row>
    <row r="18" spans="1:11" x14ac:dyDescent="0.3">
      <c r="A18" s="38" t="s">
        <v>185</v>
      </c>
      <c r="B18" s="38" t="s">
        <v>186</v>
      </c>
      <c r="C18" s="39" t="s">
        <v>44</v>
      </c>
      <c r="D18" s="39">
        <v>2205</v>
      </c>
      <c r="E18" s="93">
        <v>1</v>
      </c>
      <c r="F18" s="93">
        <v>2</v>
      </c>
      <c r="I18" s="46" t="s">
        <v>248</v>
      </c>
      <c r="K18" s="46"/>
    </row>
    <row r="19" spans="1:11" ht="17.399999999999999" x14ac:dyDescent="0.3">
      <c r="A19" s="38" t="s">
        <v>124</v>
      </c>
      <c r="B19" s="38" t="s">
        <v>125</v>
      </c>
      <c r="C19" s="39" t="s">
        <v>52</v>
      </c>
      <c r="D19" s="39">
        <v>38</v>
      </c>
      <c r="E19" s="93">
        <v>1</v>
      </c>
      <c r="F19" s="93">
        <v>2</v>
      </c>
      <c r="G19" s="46" t="s">
        <v>249</v>
      </c>
      <c r="I19" s="46" t="s">
        <v>252</v>
      </c>
      <c r="K19" s="46"/>
    </row>
    <row r="20" spans="1:11" ht="17.399999999999999" x14ac:dyDescent="0.3">
      <c r="A20" s="38" t="s">
        <v>140</v>
      </c>
      <c r="B20" s="38" t="s">
        <v>141</v>
      </c>
      <c r="C20" s="39" t="s">
        <v>52</v>
      </c>
      <c r="D20" s="39">
        <v>13</v>
      </c>
      <c r="E20" s="93">
        <v>1</v>
      </c>
      <c r="F20" s="93">
        <v>2</v>
      </c>
      <c r="I20" s="46" t="s">
        <v>246</v>
      </c>
      <c r="K20" s="46"/>
    </row>
    <row r="21" spans="1:11" x14ac:dyDescent="0.3">
      <c r="A21" s="38" t="s">
        <v>143</v>
      </c>
      <c r="B21" s="38" t="s">
        <v>144</v>
      </c>
      <c r="C21" s="39" t="s">
        <v>52</v>
      </c>
      <c r="D21" s="39">
        <v>22</v>
      </c>
      <c r="E21" s="93">
        <v>1</v>
      </c>
      <c r="F21" s="93">
        <v>2</v>
      </c>
      <c r="I21" s="46" t="s">
        <v>245</v>
      </c>
      <c r="K21" s="46"/>
    </row>
    <row r="22" spans="1:11" x14ac:dyDescent="0.3">
      <c r="A22" s="38" t="s">
        <v>129</v>
      </c>
      <c r="B22" s="38" t="s">
        <v>130</v>
      </c>
      <c r="C22" s="39" t="s">
        <v>32</v>
      </c>
      <c r="D22" s="39">
        <v>5</v>
      </c>
      <c r="E22" s="93">
        <v>1</v>
      </c>
      <c r="F22" s="93">
        <v>2</v>
      </c>
      <c r="I22" s="46" t="s">
        <v>250</v>
      </c>
      <c r="K22" s="46"/>
    </row>
    <row r="23" spans="1:11" x14ac:dyDescent="0.3">
      <c r="A23" s="38" t="s">
        <v>127</v>
      </c>
      <c r="B23" s="38" t="s">
        <v>128</v>
      </c>
      <c r="C23" s="39" t="s">
        <v>457</v>
      </c>
      <c r="D23" s="39">
        <v>5</v>
      </c>
      <c r="E23" s="93">
        <v>1</v>
      </c>
      <c r="F23" s="93">
        <v>2</v>
      </c>
      <c r="G23" s="46" t="s">
        <v>243</v>
      </c>
      <c r="H23" s="47" t="s">
        <v>243</v>
      </c>
      <c r="I23" s="46" t="s">
        <v>244</v>
      </c>
      <c r="K23" s="46"/>
    </row>
    <row r="24" spans="1:11" x14ac:dyDescent="0.3">
      <c r="A24" s="38" t="s">
        <v>192</v>
      </c>
      <c r="B24" s="38" t="s">
        <v>193</v>
      </c>
      <c r="C24" s="39" t="s">
        <v>457</v>
      </c>
      <c r="D24" s="39">
        <v>5</v>
      </c>
      <c r="E24" s="93">
        <v>1</v>
      </c>
      <c r="F24" s="93">
        <v>2</v>
      </c>
      <c r="G24" s="47" t="s">
        <v>243</v>
      </c>
      <c r="I24" s="46" t="s">
        <v>250</v>
      </c>
      <c r="K24" s="46"/>
    </row>
    <row r="25" spans="1:11" x14ac:dyDescent="0.3">
      <c r="A25" s="41" t="s">
        <v>155</v>
      </c>
      <c r="B25" s="41" t="s">
        <v>156</v>
      </c>
      <c r="C25" s="39" t="s">
        <v>157</v>
      </c>
      <c r="D25" s="39">
        <v>277</v>
      </c>
      <c r="E25" s="93">
        <v>1</v>
      </c>
      <c r="F25" s="93">
        <v>3</v>
      </c>
      <c r="G25" s="46" t="s">
        <v>250</v>
      </c>
      <c r="I25" s="46" t="s">
        <v>248</v>
      </c>
      <c r="K25" s="46"/>
    </row>
    <row r="26" spans="1:11" x14ac:dyDescent="0.3">
      <c r="A26" s="38" t="s">
        <v>95</v>
      </c>
      <c r="B26" s="38" t="s">
        <v>96</v>
      </c>
      <c r="C26" s="39" t="s">
        <v>35</v>
      </c>
      <c r="D26" s="39">
        <v>47</v>
      </c>
      <c r="E26" s="93">
        <v>1</v>
      </c>
      <c r="F26" s="93">
        <v>3</v>
      </c>
      <c r="I26" s="46" t="s">
        <v>249</v>
      </c>
      <c r="K26" s="46"/>
    </row>
    <row r="27" spans="1:11" x14ac:dyDescent="0.3">
      <c r="A27" s="38" t="s">
        <v>463</v>
      </c>
      <c r="B27" s="38" t="s">
        <v>464</v>
      </c>
      <c r="C27" s="39" t="s">
        <v>460</v>
      </c>
      <c r="D27" s="39" t="s">
        <v>55</v>
      </c>
      <c r="E27" s="93">
        <v>1</v>
      </c>
      <c r="F27" s="93">
        <v>3</v>
      </c>
      <c r="G27" s="46" t="s">
        <v>249</v>
      </c>
      <c r="I27" s="46" t="s">
        <v>248</v>
      </c>
      <c r="K27" s="46"/>
    </row>
    <row r="28" spans="1:11" x14ac:dyDescent="0.3">
      <c r="A28" s="41" t="s">
        <v>465</v>
      </c>
      <c r="B28" s="41" t="s">
        <v>100</v>
      </c>
      <c r="C28" s="39" t="s">
        <v>460</v>
      </c>
      <c r="D28" s="39" t="s">
        <v>55</v>
      </c>
      <c r="E28" s="93">
        <v>1</v>
      </c>
      <c r="F28" s="93">
        <v>3</v>
      </c>
      <c r="G28" s="46" t="s">
        <v>245</v>
      </c>
      <c r="I28" s="46" t="s">
        <v>253</v>
      </c>
      <c r="K28" s="46"/>
    </row>
    <row r="29" spans="1:11" x14ac:dyDescent="0.3">
      <c r="A29" s="38" t="s">
        <v>172</v>
      </c>
      <c r="B29" s="38" t="s">
        <v>48</v>
      </c>
      <c r="C29" s="39" t="s">
        <v>44</v>
      </c>
      <c r="D29" s="39">
        <v>75</v>
      </c>
      <c r="E29" s="93">
        <v>1</v>
      </c>
      <c r="F29" s="93">
        <v>3</v>
      </c>
      <c r="G29" s="46" t="s">
        <v>245</v>
      </c>
      <c r="I29" s="46" t="s">
        <v>906</v>
      </c>
      <c r="J29" s="46" t="s">
        <v>247</v>
      </c>
      <c r="K29" s="46"/>
    </row>
    <row r="30" spans="1:11" x14ac:dyDescent="0.3">
      <c r="A30" s="38" t="s">
        <v>175</v>
      </c>
      <c r="B30" s="38" t="s">
        <v>51</v>
      </c>
      <c r="C30" s="39" t="s">
        <v>44</v>
      </c>
      <c r="D30" s="39">
        <v>284</v>
      </c>
      <c r="E30" s="93">
        <v>1</v>
      </c>
      <c r="F30" s="93">
        <v>3</v>
      </c>
      <c r="I30" s="46" t="s">
        <v>248</v>
      </c>
      <c r="K30" s="46"/>
    </row>
    <row r="31" spans="1:11" x14ac:dyDescent="0.3">
      <c r="A31" s="38" t="s">
        <v>653</v>
      </c>
      <c r="B31" s="38" t="s">
        <v>654</v>
      </c>
      <c r="C31" s="39" t="s">
        <v>39</v>
      </c>
      <c r="D31" s="39">
        <v>350</v>
      </c>
      <c r="E31" s="93">
        <v>1</v>
      </c>
      <c r="F31" s="93">
        <v>4</v>
      </c>
      <c r="G31" s="46" t="s">
        <v>246</v>
      </c>
      <c r="I31" s="46" t="s">
        <v>246</v>
      </c>
      <c r="K31" s="46"/>
    </row>
    <row r="32" spans="1:11" x14ac:dyDescent="0.3">
      <c r="A32" s="38" t="s">
        <v>706</v>
      </c>
      <c r="B32" s="38" t="s">
        <v>707</v>
      </c>
      <c r="C32" s="39" t="s">
        <v>39</v>
      </c>
      <c r="D32" s="39">
        <v>854</v>
      </c>
      <c r="E32" s="93">
        <v>1</v>
      </c>
      <c r="F32" s="93">
        <v>4</v>
      </c>
      <c r="I32" s="46" t="s">
        <v>246</v>
      </c>
      <c r="K32" s="46"/>
    </row>
    <row r="33" spans="1:11" x14ac:dyDescent="0.3">
      <c r="A33" s="38" t="s">
        <v>708</v>
      </c>
      <c r="B33" s="38" t="s">
        <v>709</v>
      </c>
      <c r="C33" s="39" t="s">
        <v>39</v>
      </c>
      <c r="D33" s="39">
        <v>1529</v>
      </c>
      <c r="E33" s="93">
        <v>1</v>
      </c>
      <c r="F33" s="93">
        <v>4</v>
      </c>
      <c r="G33" s="46" t="s">
        <v>250</v>
      </c>
      <c r="I33" s="46" t="s">
        <v>246</v>
      </c>
      <c r="K33" s="46"/>
    </row>
    <row r="34" spans="1:11" x14ac:dyDescent="0.3">
      <c r="A34" s="38" t="s">
        <v>710</v>
      </c>
      <c r="B34" s="38" t="s">
        <v>711</v>
      </c>
      <c r="C34" s="39" t="s">
        <v>39</v>
      </c>
      <c r="D34" s="39">
        <v>102</v>
      </c>
      <c r="E34" s="93">
        <v>1</v>
      </c>
      <c r="F34" s="93">
        <v>4</v>
      </c>
      <c r="K34" s="46"/>
    </row>
    <row r="35" spans="1:11" x14ac:dyDescent="0.3">
      <c r="A35" s="38" t="s">
        <v>196</v>
      </c>
      <c r="B35" s="38" t="s">
        <v>197</v>
      </c>
      <c r="C35" s="39" t="s">
        <v>52</v>
      </c>
      <c r="D35" s="39">
        <v>112</v>
      </c>
      <c r="E35" s="93">
        <v>1</v>
      </c>
      <c r="F35" s="93">
        <v>4</v>
      </c>
      <c r="G35" s="46" t="s">
        <v>243</v>
      </c>
      <c r="I35" s="46" t="s">
        <v>254</v>
      </c>
      <c r="K35" s="46"/>
    </row>
    <row r="36" spans="1:11" x14ac:dyDescent="0.3">
      <c r="A36" s="38" t="s">
        <v>62</v>
      </c>
      <c r="B36" s="38" t="s">
        <v>126</v>
      </c>
      <c r="C36" s="39" t="s">
        <v>457</v>
      </c>
      <c r="D36" s="39">
        <v>5</v>
      </c>
      <c r="E36" s="93">
        <v>1</v>
      </c>
      <c r="F36" s="93">
        <v>4</v>
      </c>
      <c r="G36" s="46" t="s">
        <v>250</v>
      </c>
      <c r="H36" s="47" t="s">
        <v>243</v>
      </c>
      <c r="I36" s="46" t="s">
        <v>249</v>
      </c>
      <c r="K36" s="46"/>
    </row>
    <row r="37" spans="1:11" x14ac:dyDescent="0.3">
      <c r="A37" s="38" t="s">
        <v>655</v>
      </c>
      <c r="B37" s="38" t="s">
        <v>656</v>
      </c>
      <c r="C37" s="39" t="s">
        <v>39</v>
      </c>
      <c r="D37" s="39">
        <v>296</v>
      </c>
      <c r="E37" s="93">
        <v>1</v>
      </c>
      <c r="F37" s="93">
        <v>5</v>
      </c>
      <c r="G37" s="46" t="s">
        <v>250</v>
      </c>
      <c r="H37" s="46" t="s">
        <v>246</v>
      </c>
      <c r="I37" s="46" t="s">
        <v>252</v>
      </c>
      <c r="K37" s="46"/>
    </row>
    <row r="38" spans="1:11" x14ac:dyDescent="0.3">
      <c r="A38" s="38" t="s">
        <v>712</v>
      </c>
      <c r="B38" s="38" t="s">
        <v>713</v>
      </c>
      <c r="C38" s="39" t="s">
        <v>39</v>
      </c>
      <c r="D38" s="39">
        <v>2166</v>
      </c>
      <c r="E38" s="95">
        <v>1</v>
      </c>
      <c r="F38" s="95">
        <v>5</v>
      </c>
      <c r="G38" s="46" t="s">
        <v>258</v>
      </c>
      <c r="H38" s="46" t="s">
        <v>246</v>
      </c>
      <c r="I38" s="46" t="s">
        <v>248</v>
      </c>
      <c r="K38" s="46"/>
    </row>
    <row r="39" spans="1:11" x14ac:dyDescent="0.3">
      <c r="A39" s="38" t="s">
        <v>488</v>
      </c>
      <c r="B39" s="38" t="s">
        <v>488</v>
      </c>
      <c r="C39" s="39" t="s">
        <v>39</v>
      </c>
      <c r="D39" s="39">
        <v>215</v>
      </c>
      <c r="E39" s="93">
        <v>1</v>
      </c>
      <c r="F39" s="93">
        <v>4</v>
      </c>
      <c r="G39" s="46" t="s">
        <v>245</v>
      </c>
      <c r="I39" s="46" t="s">
        <v>248</v>
      </c>
      <c r="K39" s="46"/>
    </row>
    <row r="40" spans="1:11" x14ac:dyDescent="0.3">
      <c r="A40" s="38" t="s">
        <v>704</v>
      </c>
      <c r="B40" s="38" t="s">
        <v>705</v>
      </c>
      <c r="C40" s="39" t="s">
        <v>39</v>
      </c>
      <c r="D40" s="39">
        <v>152</v>
      </c>
      <c r="E40" s="93">
        <v>1</v>
      </c>
      <c r="F40" s="93">
        <v>5</v>
      </c>
      <c r="G40" s="46" t="s">
        <v>250</v>
      </c>
      <c r="H40" s="46" t="s">
        <v>246</v>
      </c>
      <c r="I40" s="46" t="s">
        <v>248</v>
      </c>
      <c r="K40" s="46"/>
    </row>
    <row r="41" spans="1:11" x14ac:dyDescent="0.3">
      <c r="A41" s="38" t="s">
        <v>714</v>
      </c>
      <c r="B41" s="38" t="s">
        <v>715</v>
      </c>
      <c r="C41" s="39" t="s">
        <v>39</v>
      </c>
      <c r="D41" s="39">
        <v>2398</v>
      </c>
      <c r="E41" s="93">
        <v>1</v>
      </c>
      <c r="F41" s="93">
        <v>5</v>
      </c>
      <c r="K41" s="46"/>
    </row>
    <row r="42" spans="1:11" x14ac:dyDescent="0.3">
      <c r="A42" s="38" t="s">
        <v>90</v>
      </c>
      <c r="B42" s="38" t="s">
        <v>59</v>
      </c>
      <c r="C42" s="39" t="s">
        <v>35</v>
      </c>
      <c r="D42" s="39">
        <v>233</v>
      </c>
      <c r="E42" s="93">
        <v>1</v>
      </c>
      <c r="F42" s="93">
        <v>6</v>
      </c>
      <c r="G42" s="46" t="s">
        <v>245</v>
      </c>
      <c r="I42" s="46" t="s">
        <v>255</v>
      </c>
      <c r="K42" s="46"/>
    </row>
    <row r="43" spans="1:11" x14ac:dyDescent="0.3">
      <c r="A43" s="38" t="s">
        <v>119</v>
      </c>
      <c r="B43" s="38" t="s">
        <v>63</v>
      </c>
      <c r="C43" s="39" t="s">
        <v>64</v>
      </c>
      <c r="D43" s="39">
        <v>1235</v>
      </c>
      <c r="E43" s="93">
        <v>1</v>
      </c>
      <c r="F43" s="93">
        <v>6</v>
      </c>
      <c r="I43" s="46" t="s">
        <v>248</v>
      </c>
      <c r="K43" s="46"/>
    </row>
    <row r="44" spans="1:11" x14ac:dyDescent="0.3">
      <c r="A44" s="38" t="s">
        <v>145</v>
      </c>
      <c r="B44" s="38" t="s">
        <v>68</v>
      </c>
      <c r="C44" s="39" t="s">
        <v>64</v>
      </c>
      <c r="D44" s="39">
        <v>1112</v>
      </c>
      <c r="E44" s="93">
        <v>1</v>
      </c>
      <c r="F44" s="93">
        <v>6</v>
      </c>
      <c r="I44" s="46" t="s">
        <v>248</v>
      </c>
      <c r="K44" s="46"/>
    </row>
    <row r="45" spans="1:11" x14ac:dyDescent="0.3">
      <c r="A45" s="38" t="s">
        <v>152</v>
      </c>
      <c r="B45" s="38" t="s">
        <v>67</v>
      </c>
      <c r="C45" s="39" t="s">
        <v>64</v>
      </c>
      <c r="D45" s="39">
        <v>1091</v>
      </c>
      <c r="E45" s="93">
        <v>1</v>
      </c>
      <c r="F45" s="93">
        <v>6</v>
      </c>
      <c r="I45" s="46" t="s">
        <v>245</v>
      </c>
      <c r="K45" s="46"/>
    </row>
    <row r="46" spans="1:11" x14ac:dyDescent="0.3">
      <c r="A46" s="38" t="s">
        <v>160</v>
      </c>
      <c r="B46" s="38" t="s">
        <v>70</v>
      </c>
      <c r="C46" s="39" t="s">
        <v>64</v>
      </c>
      <c r="D46" s="39">
        <v>1044</v>
      </c>
      <c r="E46" s="93">
        <v>1</v>
      </c>
      <c r="F46" s="93">
        <v>6</v>
      </c>
      <c r="I46" s="46" t="s">
        <v>256</v>
      </c>
      <c r="K46" s="46"/>
    </row>
    <row r="47" spans="1:11" x14ac:dyDescent="0.3">
      <c r="A47" s="38" t="s">
        <v>163</v>
      </c>
      <c r="B47" s="38" t="s">
        <v>69</v>
      </c>
      <c r="C47" s="39" t="s">
        <v>64</v>
      </c>
      <c r="D47" s="39">
        <v>1168</v>
      </c>
      <c r="E47" s="93">
        <v>1</v>
      </c>
      <c r="F47" s="93">
        <v>6</v>
      </c>
      <c r="I47" s="46" t="s">
        <v>246</v>
      </c>
      <c r="K47" s="46"/>
    </row>
    <row r="48" spans="1:11" x14ac:dyDescent="0.3">
      <c r="A48" s="38" t="s">
        <v>187</v>
      </c>
      <c r="B48" s="38" t="s">
        <v>65</v>
      </c>
      <c r="C48" s="39" t="s">
        <v>64</v>
      </c>
      <c r="D48" s="39">
        <v>1355</v>
      </c>
      <c r="E48" s="93">
        <v>1</v>
      </c>
      <c r="F48" s="93">
        <v>6</v>
      </c>
      <c r="I48" s="46" t="s">
        <v>248</v>
      </c>
      <c r="K48" s="46"/>
    </row>
    <row r="49" spans="1:11" x14ac:dyDescent="0.3">
      <c r="A49" s="38" t="s">
        <v>237</v>
      </c>
      <c r="B49" s="38" t="s">
        <v>66</v>
      </c>
      <c r="C49" s="39" t="s">
        <v>64</v>
      </c>
      <c r="D49" s="39">
        <v>1086</v>
      </c>
      <c r="E49" s="93">
        <v>1</v>
      </c>
      <c r="F49" s="93">
        <v>6</v>
      </c>
      <c r="G49" s="46" t="s">
        <v>258</v>
      </c>
      <c r="I49" s="46" t="s">
        <v>246</v>
      </c>
      <c r="J49" s="46" t="s">
        <v>257</v>
      </c>
      <c r="K49" s="46"/>
    </row>
    <row r="50" spans="1:11" x14ac:dyDescent="0.3">
      <c r="A50" s="38" t="s">
        <v>103</v>
      </c>
      <c r="B50" s="38" t="s">
        <v>104</v>
      </c>
      <c r="C50" s="39" t="s">
        <v>52</v>
      </c>
      <c r="D50" s="39">
        <v>12</v>
      </c>
      <c r="E50" s="93">
        <v>1</v>
      </c>
      <c r="F50" s="93">
        <v>6</v>
      </c>
      <c r="I50" s="46" t="s">
        <v>249</v>
      </c>
      <c r="K50" s="46"/>
    </row>
    <row r="51" spans="1:11" x14ac:dyDescent="0.3">
      <c r="A51" s="38" t="s">
        <v>111</v>
      </c>
      <c r="B51" s="38" t="s">
        <v>112</v>
      </c>
      <c r="C51" s="39" t="s">
        <v>39</v>
      </c>
      <c r="D51" s="39">
        <v>2198</v>
      </c>
      <c r="E51" s="95">
        <v>1</v>
      </c>
      <c r="F51" s="95">
        <v>7</v>
      </c>
      <c r="I51" s="46" t="s">
        <v>248</v>
      </c>
      <c r="K51" s="46"/>
    </row>
    <row r="52" spans="1:11" x14ac:dyDescent="0.3">
      <c r="A52" s="38" t="s">
        <v>113</v>
      </c>
      <c r="B52" s="38" t="s">
        <v>114</v>
      </c>
      <c r="C52" s="39" t="s">
        <v>39</v>
      </c>
      <c r="D52" s="39">
        <v>2198</v>
      </c>
      <c r="E52" s="95">
        <v>1</v>
      </c>
      <c r="F52" s="95">
        <v>7</v>
      </c>
      <c r="G52" s="46" t="s">
        <v>249</v>
      </c>
      <c r="I52" s="46" t="s">
        <v>245</v>
      </c>
      <c r="K52" s="46"/>
    </row>
    <row r="53" spans="1:11" x14ac:dyDescent="0.3">
      <c r="A53" s="38" t="s">
        <v>115</v>
      </c>
      <c r="B53" s="38" t="s">
        <v>116</v>
      </c>
      <c r="C53" s="39" t="s">
        <v>39</v>
      </c>
      <c r="D53" s="39">
        <v>2424</v>
      </c>
      <c r="E53" s="95">
        <v>1</v>
      </c>
      <c r="F53" s="95">
        <v>7</v>
      </c>
      <c r="I53" s="46" t="s">
        <v>258</v>
      </c>
      <c r="K53" s="46"/>
    </row>
    <row r="54" spans="1:11" x14ac:dyDescent="0.3">
      <c r="A54" s="38" t="s">
        <v>117</v>
      </c>
      <c r="B54" s="38" t="s">
        <v>118</v>
      </c>
      <c r="C54" s="39" t="s">
        <v>39</v>
      </c>
      <c r="D54" s="39">
        <v>2424</v>
      </c>
      <c r="E54" s="95">
        <v>1</v>
      </c>
      <c r="F54" s="95">
        <v>7</v>
      </c>
      <c r="G54" s="46" t="s">
        <v>245</v>
      </c>
      <c r="K54" s="46"/>
    </row>
    <row r="55" spans="1:11" x14ac:dyDescent="0.3">
      <c r="A55" s="38" t="s">
        <v>135</v>
      </c>
      <c r="B55" s="38" t="s">
        <v>136</v>
      </c>
      <c r="C55" s="39" t="s">
        <v>39</v>
      </c>
      <c r="D55" s="39">
        <v>764</v>
      </c>
      <c r="E55" s="95">
        <v>1</v>
      </c>
      <c r="F55" s="95">
        <v>7</v>
      </c>
      <c r="G55" s="46" t="s">
        <v>245</v>
      </c>
      <c r="I55" s="46" t="s">
        <v>245</v>
      </c>
      <c r="K55" s="46"/>
    </row>
    <row r="56" spans="1:11" x14ac:dyDescent="0.3">
      <c r="A56" s="38" t="s">
        <v>137</v>
      </c>
      <c r="B56" s="38" t="s">
        <v>138</v>
      </c>
      <c r="C56" s="39" t="s">
        <v>39</v>
      </c>
      <c r="D56" s="39">
        <v>764</v>
      </c>
      <c r="E56" s="95">
        <v>1</v>
      </c>
      <c r="F56" s="95">
        <v>7</v>
      </c>
      <c r="G56" s="46" t="s">
        <v>258</v>
      </c>
      <c r="I56" s="46" t="s">
        <v>249</v>
      </c>
      <c r="K56" s="46"/>
    </row>
    <row r="57" spans="1:11" x14ac:dyDescent="0.3">
      <c r="A57" s="38" t="s">
        <v>188</v>
      </c>
      <c r="B57" s="38" t="s">
        <v>189</v>
      </c>
      <c r="C57" s="39" t="s">
        <v>39</v>
      </c>
      <c r="D57" s="39">
        <v>412</v>
      </c>
      <c r="E57" s="93">
        <v>1</v>
      </c>
      <c r="F57" s="93">
        <v>7</v>
      </c>
      <c r="I57" s="46" t="s">
        <v>248</v>
      </c>
      <c r="K57" s="46"/>
    </row>
    <row r="58" spans="1:11" x14ac:dyDescent="0.3">
      <c r="A58" s="38" t="s">
        <v>190</v>
      </c>
      <c r="B58" s="38" t="s">
        <v>191</v>
      </c>
      <c r="C58" s="39" t="s">
        <v>39</v>
      </c>
      <c r="D58" s="39">
        <v>412</v>
      </c>
      <c r="E58" s="95">
        <v>1</v>
      </c>
      <c r="F58" s="95">
        <v>7</v>
      </c>
      <c r="G58" s="46" t="s">
        <v>245</v>
      </c>
      <c r="I58" s="46" t="s">
        <v>245</v>
      </c>
      <c r="K58" s="46"/>
    </row>
    <row r="59" spans="1:11" x14ac:dyDescent="0.3">
      <c r="A59" s="38" t="s">
        <v>231</v>
      </c>
      <c r="B59" s="38" t="s">
        <v>232</v>
      </c>
      <c r="C59" s="39" t="s">
        <v>73</v>
      </c>
      <c r="D59" s="39">
        <v>245</v>
      </c>
      <c r="E59" s="93">
        <v>1</v>
      </c>
      <c r="F59" s="93">
        <v>7</v>
      </c>
      <c r="I59" s="46" t="s">
        <v>258</v>
      </c>
      <c r="K59" s="46"/>
    </row>
    <row r="60" spans="1:11" ht="17.399999999999999" x14ac:dyDescent="0.3">
      <c r="A60" s="38" t="s">
        <v>72</v>
      </c>
      <c r="B60" s="38" t="s">
        <v>198</v>
      </c>
      <c r="C60" s="39" t="s">
        <v>56</v>
      </c>
      <c r="D60" s="39">
        <v>3</v>
      </c>
      <c r="E60" s="93">
        <v>1</v>
      </c>
      <c r="F60" s="93">
        <v>8</v>
      </c>
      <c r="I60" s="46" t="s">
        <v>246</v>
      </c>
      <c r="J60" s="46" t="s">
        <v>259</v>
      </c>
      <c r="K60" s="46"/>
    </row>
    <row r="61" spans="1:11" ht="17.399999999999999" x14ac:dyDescent="0.3">
      <c r="A61" s="38" t="s">
        <v>217</v>
      </c>
      <c r="B61" s="38" t="s">
        <v>218</v>
      </c>
      <c r="C61" s="39" t="s">
        <v>56</v>
      </c>
      <c r="D61" s="39">
        <v>3</v>
      </c>
      <c r="E61" s="93">
        <v>1</v>
      </c>
      <c r="F61" s="93">
        <v>8</v>
      </c>
      <c r="I61" s="46" t="s">
        <v>245</v>
      </c>
      <c r="K61" s="46"/>
    </row>
    <row r="62" spans="1:11" x14ac:dyDescent="0.3">
      <c r="A62" s="38" t="s">
        <v>716</v>
      </c>
      <c r="B62" s="38" t="s">
        <v>717</v>
      </c>
      <c r="C62" s="39" t="s">
        <v>73</v>
      </c>
      <c r="D62" s="39">
        <v>2886</v>
      </c>
      <c r="E62" s="95">
        <v>1</v>
      </c>
      <c r="F62" s="95">
        <v>8</v>
      </c>
      <c r="G62" s="46" t="s">
        <v>249</v>
      </c>
      <c r="K62" s="46"/>
    </row>
    <row r="63" spans="1:11" x14ac:dyDescent="0.3">
      <c r="A63" s="38" t="s">
        <v>718</v>
      </c>
      <c r="B63" s="38" t="s">
        <v>719</v>
      </c>
      <c r="C63" s="39" t="s">
        <v>64</v>
      </c>
      <c r="D63" s="39">
        <v>273</v>
      </c>
      <c r="E63" s="93">
        <v>1</v>
      </c>
      <c r="F63" s="93">
        <v>8</v>
      </c>
      <c r="G63" s="46" t="s">
        <v>250</v>
      </c>
      <c r="I63" s="46" t="s">
        <v>260</v>
      </c>
      <c r="K63" s="46"/>
    </row>
    <row r="64" spans="1:11" x14ac:dyDescent="0.3">
      <c r="A64" s="38" t="s">
        <v>720</v>
      </c>
      <c r="B64" s="38" t="s">
        <v>721</v>
      </c>
      <c r="C64" s="39" t="s">
        <v>73</v>
      </c>
      <c r="D64" s="39">
        <v>3419</v>
      </c>
      <c r="E64" s="93">
        <v>1</v>
      </c>
      <c r="F64" s="93">
        <v>8</v>
      </c>
      <c r="G64" s="46" t="s">
        <v>258</v>
      </c>
      <c r="I64" s="46" t="s">
        <v>258</v>
      </c>
      <c r="K64" s="46"/>
    </row>
    <row r="65" spans="1:15" x14ac:dyDescent="0.3">
      <c r="A65" s="38" t="s">
        <v>722</v>
      </c>
      <c r="B65" s="38" t="s">
        <v>723</v>
      </c>
      <c r="C65" s="39" t="s">
        <v>73</v>
      </c>
      <c r="D65" s="39">
        <v>633</v>
      </c>
      <c r="E65" s="95">
        <v>1</v>
      </c>
      <c r="F65" s="95">
        <v>8</v>
      </c>
      <c r="I65" s="46" t="s">
        <v>245</v>
      </c>
      <c r="K65" s="46"/>
    </row>
    <row r="66" spans="1:15" x14ac:dyDescent="0.3">
      <c r="A66" s="38" t="s">
        <v>724</v>
      </c>
      <c r="B66" s="38" t="s">
        <v>725</v>
      </c>
      <c r="C66" s="39" t="s">
        <v>73</v>
      </c>
      <c r="D66" s="39">
        <v>239</v>
      </c>
      <c r="E66" s="93">
        <v>1</v>
      </c>
      <c r="F66" s="93">
        <v>8</v>
      </c>
      <c r="I66" s="46" t="s">
        <v>245</v>
      </c>
      <c r="K66" s="46"/>
    </row>
    <row r="67" spans="1:15" x14ac:dyDescent="0.3">
      <c r="A67" s="38" t="s">
        <v>726</v>
      </c>
      <c r="B67" s="38" t="s">
        <v>727</v>
      </c>
      <c r="C67" s="39" t="s">
        <v>64</v>
      </c>
      <c r="D67" s="39">
        <v>1837</v>
      </c>
      <c r="E67" s="93">
        <v>1</v>
      </c>
      <c r="F67" s="93">
        <v>8</v>
      </c>
      <c r="G67" s="46" t="s">
        <v>250</v>
      </c>
      <c r="I67" s="46" t="s">
        <v>246</v>
      </c>
      <c r="K67" s="46"/>
    </row>
    <row r="68" spans="1:15" x14ac:dyDescent="0.3">
      <c r="A68" s="38" t="s">
        <v>202</v>
      </c>
      <c r="B68" s="38" t="s">
        <v>74</v>
      </c>
      <c r="C68" s="39" t="s">
        <v>64</v>
      </c>
      <c r="D68" s="39">
        <v>3138</v>
      </c>
      <c r="E68" s="93">
        <v>1</v>
      </c>
      <c r="F68" s="93">
        <v>9</v>
      </c>
      <c r="G68" s="46" t="s">
        <v>245</v>
      </c>
      <c r="I68" s="46" t="s">
        <v>906</v>
      </c>
      <c r="J68" s="46" t="s">
        <v>247</v>
      </c>
      <c r="K68" s="46"/>
    </row>
    <row r="69" spans="1:15" x14ac:dyDescent="0.3">
      <c r="A69" s="38" t="s">
        <v>205</v>
      </c>
      <c r="B69" s="38" t="s">
        <v>206</v>
      </c>
      <c r="C69" s="39" t="s">
        <v>64</v>
      </c>
      <c r="D69" s="39" t="s">
        <v>55</v>
      </c>
      <c r="E69" s="93">
        <v>1</v>
      </c>
      <c r="F69" s="93">
        <v>9</v>
      </c>
      <c r="I69" s="46" t="s">
        <v>250</v>
      </c>
      <c r="K69" s="46"/>
    </row>
    <row r="70" spans="1:15" x14ac:dyDescent="0.3">
      <c r="A70" s="38" t="s">
        <v>728</v>
      </c>
      <c r="B70" s="38" t="s">
        <v>729</v>
      </c>
      <c r="C70" s="39" t="s">
        <v>64</v>
      </c>
      <c r="D70" s="39">
        <v>2624</v>
      </c>
      <c r="E70" s="93">
        <v>1</v>
      </c>
      <c r="F70" s="93">
        <v>9</v>
      </c>
      <c r="G70" s="46" t="s">
        <v>245</v>
      </c>
      <c r="I70" s="46" t="s">
        <v>246</v>
      </c>
      <c r="K70" s="46"/>
    </row>
    <row r="71" spans="1:15" x14ac:dyDescent="0.3">
      <c r="A71" s="38" t="s">
        <v>730</v>
      </c>
      <c r="B71" s="38" t="s">
        <v>731</v>
      </c>
      <c r="C71" s="39" t="s">
        <v>64</v>
      </c>
      <c r="D71" s="39">
        <v>792</v>
      </c>
      <c r="E71" s="93">
        <v>1</v>
      </c>
      <c r="F71" s="93">
        <v>9</v>
      </c>
      <c r="I71" s="46" t="s">
        <v>248</v>
      </c>
      <c r="K71" s="46"/>
    </row>
    <row r="72" spans="1:15" x14ac:dyDescent="0.3">
      <c r="A72" s="38" t="s">
        <v>184</v>
      </c>
      <c r="B72" s="38" t="s">
        <v>71</v>
      </c>
      <c r="C72" s="39" t="s">
        <v>52</v>
      </c>
      <c r="D72" s="39">
        <v>297</v>
      </c>
      <c r="E72" s="93">
        <v>1</v>
      </c>
      <c r="F72" s="93">
        <v>9</v>
      </c>
      <c r="I72" s="46" t="s">
        <v>261</v>
      </c>
      <c r="K72" s="46"/>
    </row>
    <row r="73" spans="1:15" x14ac:dyDescent="0.3">
      <c r="A73" s="38" t="s">
        <v>91</v>
      </c>
      <c r="B73" s="38" t="s">
        <v>92</v>
      </c>
      <c r="C73" s="39" t="s">
        <v>32</v>
      </c>
      <c r="D73" s="39">
        <v>8</v>
      </c>
      <c r="E73" s="93">
        <v>1</v>
      </c>
      <c r="F73" s="93">
        <v>9</v>
      </c>
      <c r="G73" s="46" t="s">
        <v>249</v>
      </c>
      <c r="I73" s="46" t="s">
        <v>244</v>
      </c>
      <c r="K73" s="46"/>
    </row>
    <row r="74" spans="1:15" x14ac:dyDescent="0.3">
      <c r="A74" s="38" t="s">
        <v>78</v>
      </c>
      <c r="B74" s="38" t="s">
        <v>79</v>
      </c>
      <c r="C74" s="39" t="s">
        <v>457</v>
      </c>
      <c r="D74" s="39">
        <v>8</v>
      </c>
      <c r="E74" s="93">
        <v>1</v>
      </c>
      <c r="F74" s="93">
        <v>9</v>
      </c>
      <c r="G74" s="47" t="s">
        <v>243</v>
      </c>
      <c r="I74" s="46" t="s">
        <v>250</v>
      </c>
      <c r="K74" s="46"/>
    </row>
    <row r="75" spans="1:15" x14ac:dyDescent="0.3">
      <c r="A75" s="38" t="s">
        <v>80</v>
      </c>
      <c r="B75" s="38" t="s">
        <v>81</v>
      </c>
      <c r="C75" s="39" t="s">
        <v>457</v>
      </c>
      <c r="D75" s="39">
        <v>8</v>
      </c>
      <c r="E75" s="93">
        <v>1</v>
      </c>
      <c r="F75" s="93">
        <v>9</v>
      </c>
      <c r="G75" s="47" t="s">
        <v>243</v>
      </c>
      <c r="I75" s="46" t="s">
        <v>248</v>
      </c>
      <c r="K75" s="46"/>
    </row>
    <row r="76" spans="1:15" s="36" customFormat="1" ht="13.8" x14ac:dyDescent="0.25">
      <c r="A76" s="38" t="s">
        <v>86</v>
      </c>
      <c r="B76" s="38" t="s">
        <v>87</v>
      </c>
      <c r="C76" s="39" t="s">
        <v>457</v>
      </c>
      <c r="D76" s="39">
        <v>8</v>
      </c>
      <c r="E76" s="93">
        <v>1</v>
      </c>
      <c r="F76" s="93">
        <v>10</v>
      </c>
      <c r="G76" s="47" t="s">
        <v>243</v>
      </c>
      <c r="H76" s="96"/>
      <c r="O76" s="35"/>
    </row>
    <row r="77" spans="1:15" x14ac:dyDescent="0.3">
      <c r="A77" s="38" t="s">
        <v>732</v>
      </c>
      <c r="B77" s="38" t="s">
        <v>733</v>
      </c>
      <c r="C77" s="39" t="s">
        <v>35</v>
      </c>
      <c r="D77" s="39">
        <v>48</v>
      </c>
      <c r="E77" s="93">
        <v>1</v>
      </c>
      <c r="F77" s="93">
        <v>10</v>
      </c>
      <c r="I77" s="46" t="s">
        <v>248</v>
      </c>
      <c r="K77" s="46"/>
    </row>
    <row r="78" spans="1:15" x14ac:dyDescent="0.3">
      <c r="A78" s="38" t="s">
        <v>734</v>
      </c>
      <c r="B78" s="38" t="s">
        <v>735</v>
      </c>
      <c r="C78" s="39" t="s">
        <v>73</v>
      </c>
      <c r="D78" s="39">
        <v>144</v>
      </c>
      <c r="E78" s="93">
        <v>1</v>
      </c>
      <c r="F78" s="93">
        <v>10</v>
      </c>
      <c r="I78" s="46" t="s">
        <v>245</v>
      </c>
      <c r="K78" s="46"/>
    </row>
    <row r="79" spans="1:15" x14ac:dyDescent="0.3">
      <c r="A79" s="38" t="s">
        <v>736</v>
      </c>
      <c r="B79" s="38" t="s">
        <v>737</v>
      </c>
      <c r="C79" s="39" t="s">
        <v>73</v>
      </c>
      <c r="D79" s="39">
        <v>456</v>
      </c>
      <c r="E79" s="93">
        <v>1</v>
      </c>
      <c r="F79" s="93">
        <v>10</v>
      </c>
      <c r="G79" s="46" t="s">
        <v>245</v>
      </c>
      <c r="I79" s="46" t="s">
        <v>249</v>
      </c>
      <c r="K79" s="46"/>
    </row>
    <row r="80" spans="1:15" x14ac:dyDescent="0.3">
      <c r="A80" s="38" t="s">
        <v>592</v>
      </c>
      <c r="B80" s="38" t="s">
        <v>593</v>
      </c>
      <c r="C80" s="39" t="s">
        <v>46</v>
      </c>
      <c r="D80" s="39">
        <v>11</v>
      </c>
      <c r="E80" s="93">
        <v>1</v>
      </c>
      <c r="F80" s="93">
        <v>10</v>
      </c>
      <c r="G80" s="46" t="s">
        <v>249</v>
      </c>
      <c r="I80" s="46" t="s">
        <v>262</v>
      </c>
      <c r="K80" s="46"/>
    </row>
    <row r="81" spans="1:11" x14ac:dyDescent="0.3">
      <c r="A81" s="38" t="s">
        <v>738</v>
      </c>
      <c r="B81" s="38" t="s">
        <v>739</v>
      </c>
      <c r="C81" s="39" t="s">
        <v>46</v>
      </c>
      <c r="D81" s="39">
        <v>122</v>
      </c>
      <c r="E81" s="93">
        <v>1</v>
      </c>
      <c r="F81" s="93">
        <v>10</v>
      </c>
      <c r="I81" s="46" t="s">
        <v>250</v>
      </c>
      <c r="K81" s="46"/>
    </row>
    <row r="82" spans="1:11" x14ac:dyDescent="0.3">
      <c r="A82" s="38" t="s">
        <v>740</v>
      </c>
      <c r="B82" s="38" t="s">
        <v>741</v>
      </c>
      <c r="C82" s="39" t="s">
        <v>46</v>
      </c>
      <c r="D82" s="39">
        <v>16</v>
      </c>
      <c r="E82" s="93">
        <v>1</v>
      </c>
      <c r="F82" s="93">
        <v>10</v>
      </c>
      <c r="K82" s="46"/>
    </row>
    <row r="83" spans="1:11" x14ac:dyDescent="0.3">
      <c r="A83" s="38" t="s">
        <v>742</v>
      </c>
      <c r="B83" s="38" t="s">
        <v>743</v>
      </c>
      <c r="C83" s="39" t="s">
        <v>39</v>
      </c>
      <c r="D83" s="39">
        <v>1429</v>
      </c>
      <c r="E83" s="93">
        <v>1</v>
      </c>
      <c r="F83" s="93">
        <v>11</v>
      </c>
      <c r="G83" s="46" t="s">
        <v>245</v>
      </c>
      <c r="I83" s="46" t="s">
        <v>250</v>
      </c>
      <c r="K83" s="46"/>
    </row>
    <row r="84" spans="1:11" x14ac:dyDescent="0.3">
      <c r="A84" s="38" t="s">
        <v>744</v>
      </c>
      <c r="B84" s="38" t="s">
        <v>745</v>
      </c>
      <c r="C84" s="39" t="s">
        <v>73</v>
      </c>
      <c r="D84" s="39">
        <v>955</v>
      </c>
      <c r="E84" s="93">
        <v>1</v>
      </c>
      <c r="F84" s="93">
        <v>11</v>
      </c>
      <c r="G84" s="46" t="s">
        <v>250</v>
      </c>
      <c r="I84" s="46" t="s">
        <v>261</v>
      </c>
      <c r="K84" s="46"/>
    </row>
    <row r="85" spans="1:11" x14ac:dyDescent="0.3">
      <c r="A85" s="38" t="s">
        <v>181</v>
      </c>
      <c r="B85" s="38" t="s">
        <v>182</v>
      </c>
      <c r="C85" s="39" t="s">
        <v>46</v>
      </c>
      <c r="D85" s="39">
        <v>10</v>
      </c>
      <c r="E85" s="93">
        <v>1</v>
      </c>
      <c r="F85" s="93">
        <v>11</v>
      </c>
      <c r="G85" s="46" t="s">
        <v>245</v>
      </c>
      <c r="I85" s="46" t="s">
        <v>245</v>
      </c>
      <c r="K85" s="46"/>
    </row>
    <row r="86" spans="1:11" x14ac:dyDescent="0.3">
      <c r="A86" s="38" t="s">
        <v>166</v>
      </c>
      <c r="B86" s="38" t="s">
        <v>167</v>
      </c>
      <c r="C86" s="39" t="s">
        <v>52</v>
      </c>
      <c r="D86" s="39">
        <v>132</v>
      </c>
      <c r="E86" s="93">
        <v>1</v>
      </c>
      <c r="F86" s="93">
        <v>11</v>
      </c>
      <c r="I86" s="46" t="s">
        <v>245</v>
      </c>
      <c r="K86" s="46"/>
    </row>
    <row r="87" spans="1:11" x14ac:dyDescent="0.3">
      <c r="A87" s="38" t="s">
        <v>194</v>
      </c>
      <c r="B87" s="38" t="s">
        <v>195</v>
      </c>
      <c r="C87" s="39" t="s">
        <v>52</v>
      </c>
      <c r="D87" s="39">
        <v>510</v>
      </c>
      <c r="E87" s="93">
        <v>1</v>
      </c>
      <c r="F87" s="93">
        <v>11</v>
      </c>
      <c r="G87" s="46" t="s">
        <v>250</v>
      </c>
      <c r="I87" s="46" t="s">
        <v>244</v>
      </c>
      <c r="K87" s="46"/>
    </row>
    <row r="88" spans="1:11" x14ac:dyDescent="0.3">
      <c r="A88" s="38" t="s">
        <v>105</v>
      </c>
      <c r="B88" s="38" t="s">
        <v>106</v>
      </c>
      <c r="C88" s="39" t="s">
        <v>39</v>
      </c>
      <c r="D88" s="39">
        <v>151</v>
      </c>
      <c r="E88" s="93">
        <v>1</v>
      </c>
      <c r="F88" s="93">
        <v>12</v>
      </c>
      <c r="G88" s="46" t="s">
        <v>245</v>
      </c>
      <c r="I88" s="46" t="s">
        <v>263</v>
      </c>
      <c r="K88" s="46"/>
    </row>
    <row r="89" spans="1:11" x14ac:dyDescent="0.3">
      <c r="A89" s="38" t="s">
        <v>209</v>
      </c>
      <c r="B89" s="38" t="s">
        <v>210</v>
      </c>
      <c r="C89" s="39" t="s">
        <v>64</v>
      </c>
      <c r="D89" s="39">
        <v>78</v>
      </c>
      <c r="E89" s="93">
        <v>1</v>
      </c>
      <c r="F89" s="93">
        <v>12</v>
      </c>
      <c r="G89" s="46" t="s">
        <v>245</v>
      </c>
      <c r="I89" s="46" t="s">
        <v>258</v>
      </c>
      <c r="K89" s="46"/>
    </row>
    <row r="90" spans="1:11" x14ac:dyDescent="0.3">
      <c r="A90" s="38" t="s">
        <v>476</v>
      </c>
      <c r="B90" s="38" t="s">
        <v>477</v>
      </c>
      <c r="C90" s="39" t="s">
        <v>460</v>
      </c>
      <c r="D90" s="39" t="s">
        <v>55</v>
      </c>
      <c r="E90" s="95">
        <v>1</v>
      </c>
      <c r="F90" s="95">
        <v>14</v>
      </c>
      <c r="I90" s="46" t="s">
        <v>244</v>
      </c>
      <c r="K90" s="46"/>
    </row>
    <row r="91" spans="1:11" x14ac:dyDescent="0.3">
      <c r="A91" s="38"/>
      <c r="B91" s="38"/>
      <c r="C91" s="39"/>
    </row>
    <row r="92" spans="1:11" x14ac:dyDescent="0.3">
      <c r="A92" s="38"/>
      <c r="B92" s="38"/>
      <c r="C92" s="39"/>
    </row>
    <row r="95" spans="1:11" x14ac:dyDescent="0.3">
      <c r="K95" s="46"/>
    </row>
  </sheetData>
  <autoFilter ref="A1:I90" xr:uid="{96B430F0-84EB-4A1A-A0DC-3CE4BE3BC4F4}"/>
  <conditionalFormatting sqref="I1:J75 I77:J1048576 G77:H78 E76:H76 G71:H75 G40:H40 H38 H41 G87:H87 H86 G27">
    <cfRule type="expression" dxfId="23" priority="22">
      <formula>RIGHT(E1,1)="T"</formula>
    </cfRule>
  </conditionalFormatting>
  <conditionalFormatting sqref="G26:H27 G1:H15 G80:H82 H79 H70 G56:H57 H39 H85 G69:H69 H68 G84:H84 H83 G90:H1048576 H88:H89 H54:H55 G43:H53 H42 H28:H29 G17:H22 H16 G59:H67 H58 G30:H35 G36 H24:H25 G23 G37:H38">
    <cfRule type="expression" dxfId="22" priority="21">
      <formula>RIGHT(G1,1)="T"</formula>
    </cfRule>
  </conditionalFormatting>
  <conditionalFormatting sqref="G25">
    <cfRule type="expression" dxfId="21" priority="20">
      <formula>RIGHT(G25,1)="T"</formula>
    </cfRule>
  </conditionalFormatting>
  <conditionalFormatting sqref="G79">
    <cfRule type="expression" dxfId="20" priority="19">
      <formula>RIGHT(G79,1)="T"</formula>
    </cfRule>
  </conditionalFormatting>
  <conditionalFormatting sqref="G70">
    <cfRule type="expression" dxfId="19" priority="18">
      <formula>RIGHT(G70,1)="T"</formula>
    </cfRule>
  </conditionalFormatting>
  <conditionalFormatting sqref="G54">
    <cfRule type="expression" dxfId="18" priority="17">
      <formula>RIGHT(G54,1)="T"</formula>
    </cfRule>
  </conditionalFormatting>
  <conditionalFormatting sqref="G28">
    <cfRule type="expression" dxfId="17" priority="16">
      <formula>RIGHT(G28,1)="T"</formula>
    </cfRule>
  </conditionalFormatting>
  <conditionalFormatting sqref="G39">
    <cfRule type="expression" dxfId="16" priority="15">
      <formula>RIGHT(G39,1)="T"</formula>
    </cfRule>
  </conditionalFormatting>
  <conditionalFormatting sqref="G85">
    <cfRule type="expression" dxfId="15" priority="14">
      <formula>RIGHT(G85,1)="T"</formula>
    </cfRule>
  </conditionalFormatting>
  <conditionalFormatting sqref="G68">
    <cfRule type="expression" dxfId="14" priority="13">
      <formula>RIGHT(G68,1)="T"</formula>
    </cfRule>
  </conditionalFormatting>
  <conditionalFormatting sqref="G83">
    <cfRule type="expression" dxfId="13" priority="12">
      <formula>RIGHT(G83,1)="T"</formula>
    </cfRule>
  </conditionalFormatting>
  <conditionalFormatting sqref="G88">
    <cfRule type="expression" dxfId="12" priority="11">
      <formula>RIGHT(G88,1)="T"</formula>
    </cfRule>
  </conditionalFormatting>
  <conditionalFormatting sqref="G89">
    <cfRule type="expression" dxfId="11" priority="10">
      <formula>RIGHT(G89,1)="T"</formula>
    </cfRule>
  </conditionalFormatting>
  <conditionalFormatting sqref="G55">
    <cfRule type="expression" dxfId="10" priority="9">
      <formula>RIGHT(G55,1)="T"</formula>
    </cfRule>
  </conditionalFormatting>
  <conditionalFormatting sqref="G42">
    <cfRule type="expression" dxfId="9" priority="8">
      <formula>RIGHT(G42,1)="T"</formula>
    </cfRule>
  </conditionalFormatting>
  <conditionalFormatting sqref="G29">
    <cfRule type="expression" dxfId="8" priority="7">
      <formula>RIGHT(G29,1)="T"</formula>
    </cfRule>
  </conditionalFormatting>
  <conditionalFormatting sqref="G16">
    <cfRule type="expression" dxfId="7" priority="6">
      <formula>RIGHT(G16,1)="T"</formula>
    </cfRule>
  </conditionalFormatting>
  <conditionalFormatting sqref="G58">
    <cfRule type="expression" dxfId="6" priority="5">
      <formula>RIGHT(G58,1)="T"</formula>
    </cfRule>
  </conditionalFormatting>
  <conditionalFormatting sqref="H36">
    <cfRule type="expression" dxfId="5" priority="4">
      <formula>RIGHT(H36,1)="T"</formula>
    </cfRule>
  </conditionalFormatting>
  <conditionalFormatting sqref="G24">
    <cfRule type="expression" dxfId="4" priority="3">
      <formula>RIGHT(G24,1)="T"</formula>
    </cfRule>
  </conditionalFormatting>
  <conditionalFormatting sqref="H23">
    <cfRule type="expression" dxfId="3" priority="2">
      <formula>RIGHT(H23,1)="T"</formula>
    </cfRule>
  </conditionalFormatting>
  <conditionalFormatting sqref="H40">
    <cfRule type="expression" dxfId="2" priority="1">
      <formula>RIGHT(H40,1)="T"</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4B70-164A-4EC5-B515-70CAEC8235D7}">
  <dimension ref="A1:I166"/>
  <sheetViews>
    <sheetView workbookViewId="0">
      <selection activeCell="A2" sqref="A2:G93"/>
    </sheetView>
  </sheetViews>
  <sheetFormatPr defaultRowHeight="14.4" x14ac:dyDescent="0.3"/>
  <cols>
    <col min="1" max="1" width="14.6640625" style="47" bestFit="1" customWidth="1"/>
    <col min="2" max="2" width="41.109375" style="47" customWidth="1"/>
    <col min="3" max="3" width="20.33203125" style="47" customWidth="1"/>
    <col min="4" max="5" width="7" style="36" customWidth="1"/>
    <col min="6" max="6" width="9.109375" customWidth="1"/>
    <col min="7" max="7" width="32.5546875" style="46" customWidth="1"/>
    <col min="8" max="8" width="27.44140625" style="46" customWidth="1"/>
    <col min="9" max="9" width="14.6640625" bestFit="1" customWidth="1"/>
  </cols>
  <sheetData>
    <row r="1" spans="1:9" x14ac:dyDescent="0.3">
      <c r="A1" s="44" t="s">
        <v>132</v>
      </c>
      <c r="B1" s="44" t="s">
        <v>30</v>
      </c>
      <c r="C1" s="44" t="s">
        <v>31</v>
      </c>
      <c r="D1" s="45" t="s">
        <v>241</v>
      </c>
      <c r="E1" s="45" t="s">
        <v>0</v>
      </c>
      <c r="F1" s="45" t="s">
        <v>1</v>
      </c>
      <c r="G1" s="45" t="s">
        <v>907</v>
      </c>
      <c r="H1" s="45" t="s">
        <v>908</v>
      </c>
    </row>
    <row r="2" spans="1:9" x14ac:dyDescent="0.3">
      <c r="A2" s="38" t="s">
        <v>478</v>
      </c>
      <c r="B2" s="38" t="s">
        <v>479</v>
      </c>
      <c r="C2" s="39" t="s">
        <v>32</v>
      </c>
      <c r="D2" s="39">
        <v>1820</v>
      </c>
      <c r="E2" s="39">
        <v>2</v>
      </c>
      <c r="F2" s="40">
        <v>1</v>
      </c>
      <c r="H2" s="46" t="s">
        <v>909</v>
      </c>
      <c r="I2" s="46"/>
    </row>
    <row r="3" spans="1:9" x14ac:dyDescent="0.3">
      <c r="A3" s="38" t="s">
        <v>480</v>
      </c>
      <c r="B3" s="38" t="s">
        <v>481</v>
      </c>
      <c r="C3" s="39" t="s">
        <v>32</v>
      </c>
      <c r="D3" s="39">
        <v>630</v>
      </c>
      <c r="E3" s="39">
        <v>2</v>
      </c>
      <c r="F3" s="40">
        <v>1</v>
      </c>
      <c r="I3" s="46"/>
    </row>
    <row r="4" spans="1:9" x14ac:dyDescent="0.3">
      <c r="A4" s="38" t="s">
        <v>482</v>
      </c>
      <c r="B4" s="38" t="s">
        <v>483</v>
      </c>
      <c r="C4" s="39" t="s">
        <v>32</v>
      </c>
      <c r="D4" s="39">
        <v>345</v>
      </c>
      <c r="E4" s="39">
        <v>2</v>
      </c>
      <c r="F4" s="40">
        <v>1</v>
      </c>
      <c r="H4" s="46" t="s">
        <v>910</v>
      </c>
      <c r="I4" s="46"/>
    </row>
    <row r="5" spans="1:9" x14ac:dyDescent="0.3">
      <c r="A5" s="38" t="s">
        <v>484</v>
      </c>
      <c r="B5" s="38" t="s">
        <v>485</v>
      </c>
      <c r="C5" s="39" t="s">
        <v>73</v>
      </c>
      <c r="D5" s="39">
        <v>2074</v>
      </c>
      <c r="E5" s="39">
        <v>2</v>
      </c>
      <c r="F5" s="40">
        <v>1</v>
      </c>
      <c r="I5" s="46"/>
    </row>
    <row r="6" spans="1:9" x14ac:dyDescent="0.3">
      <c r="A6" s="38" t="s">
        <v>486</v>
      </c>
      <c r="B6" s="38" t="s">
        <v>487</v>
      </c>
      <c r="C6" s="39" t="s">
        <v>39</v>
      </c>
      <c r="D6" s="39">
        <v>822</v>
      </c>
      <c r="E6" s="39">
        <v>2</v>
      </c>
      <c r="F6" s="40">
        <v>1</v>
      </c>
      <c r="I6" s="46"/>
    </row>
    <row r="7" spans="1:9" x14ac:dyDescent="0.3">
      <c r="A7" s="38" t="s">
        <v>488</v>
      </c>
      <c r="B7" s="38" t="s">
        <v>488</v>
      </c>
      <c r="C7" s="39" t="s">
        <v>39</v>
      </c>
      <c r="D7" s="39">
        <v>215</v>
      </c>
      <c r="E7" s="39">
        <v>2</v>
      </c>
      <c r="F7" s="40">
        <v>1</v>
      </c>
      <c r="I7" s="46"/>
    </row>
    <row r="8" spans="1:9" x14ac:dyDescent="0.3">
      <c r="A8" s="38" t="s">
        <v>489</v>
      </c>
      <c r="B8" s="38" t="s">
        <v>489</v>
      </c>
      <c r="C8" s="39" t="s">
        <v>39</v>
      </c>
      <c r="D8" s="39">
        <v>833</v>
      </c>
      <c r="E8" s="39">
        <v>2</v>
      </c>
      <c r="F8" s="40">
        <v>1</v>
      </c>
      <c r="I8" s="46"/>
    </row>
    <row r="9" spans="1:9" x14ac:dyDescent="0.3">
      <c r="A9" s="38" t="s">
        <v>490</v>
      </c>
      <c r="B9" s="38" t="s">
        <v>491</v>
      </c>
      <c r="C9" s="39" t="s">
        <v>35</v>
      </c>
      <c r="D9" s="39">
        <v>23</v>
      </c>
      <c r="E9" s="39">
        <v>2</v>
      </c>
      <c r="F9" s="40">
        <v>1</v>
      </c>
      <c r="I9" s="46"/>
    </row>
    <row r="10" spans="1:9" x14ac:dyDescent="0.3">
      <c r="A10" s="38" t="s">
        <v>492</v>
      </c>
      <c r="B10" s="38" t="s">
        <v>493</v>
      </c>
      <c r="C10" s="39" t="s">
        <v>54</v>
      </c>
      <c r="D10" s="39" t="s">
        <v>55</v>
      </c>
      <c r="E10" s="39">
        <v>2</v>
      </c>
      <c r="F10" s="40">
        <v>1</v>
      </c>
      <c r="I10" s="46"/>
    </row>
    <row r="11" spans="1:9" x14ac:dyDescent="0.3">
      <c r="A11" s="38" t="s">
        <v>494</v>
      </c>
      <c r="B11" s="38" t="s">
        <v>495</v>
      </c>
      <c r="C11" s="39" t="s">
        <v>32</v>
      </c>
      <c r="D11" s="39">
        <v>105</v>
      </c>
      <c r="E11" s="39">
        <v>2</v>
      </c>
      <c r="F11" s="40">
        <v>2</v>
      </c>
      <c r="H11" s="46" t="s">
        <v>911</v>
      </c>
      <c r="I11" s="46"/>
    </row>
    <row r="12" spans="1:9" x14ac:dyDescent="0.3">
      <c r="A12" s="38" t="s">
        <v>496</v>
      </c>
      <c r="B12" s="38" t="s">
        <v>497</v>
      </c>
      <c r="C12" s="39" t="s">
        <v>32</v>
      </c>
      <c r="D12" s="39">
        <v>425</v>
      </c>
      <c r="E12" s="39">
        <v>2</v>
      </c>
      <c r="F12" s="40">
        <v>2</v>
      </c>
      <c r="H12" s="46" t="s">
        <v>912</v>
      </c>
      <c r="I12" s="46"/>
    </row>
    <row r="13" spans="1:9" x14ac:dyDescent="0.3">
      <c r="A13" s="38" t="s">
        <v>498</v>
      </c>
      <c r="B13" s="38" t="s">
        <v>499</v>
      </c>
      <c r="C13" s="39" t="s">
        <v>73</v>
      </c>
      <c r="D13" s="39">
        <v>2142</v>
      </c>
      <c r="E13" s="39">
        <v>2</v>
      </c>
      <c r="F13" s="40">
        <v>2</v>
      </c>
      <c r="H13" s="46" t="s">
        <v>910</v>
      </c>
      <c r="I13" s="46"/>
    </row>
    <row r="14" spans="1:9" x14ac:dyDescent="0.3">
      <c r="A14" s="38" t="s">
        <v>500</v>
      </c>
      <c r="B14" s="38" t="s">
        <v>501</v>
      </c>
      <c r="C14" s="39" t="s">
        <v>64</v>
      </c>
      <c r="D14" s="39">
        <v>2908</v>
      </c>
      <c r="E14" s="39">
        <v>2</v>
      </c>
      <c r="F14" s="40">
        <v>2</v>
      </c>
      <c r="I14" s="46"/>
    </row>
    <row r="15" spans="1:9" x14ac:dyDescent="0.3">
      <c r="A15" s="38" t="s">
        <v>502</v>
      </c>
      <c r="B15" s="38" t="s">
        <v>503</v>
      </c>
      <c r="C15" s="39" t="s">
        <v>64</v>
      </c>
      <c r="D15" s="39">
        <v>848</v>
      </c>
      <c r="E15" s="39">
        <v>2</v>
      </c>
      <c r="F15" s="40">
        <v>2</v>
      </c>
      <c r="I15" s="46"/>
    </row>
    <row r="16" spans="1:9" x14ac:dyDescent="0.3">
      <c r="A16" s="38" t="s">
        <v>504</v>
      </c>
      <c r="B16" s="38" t="s">
        <v>505</v>
      </c>
      <c r="C16" s="39" t="s">
        <v>73</v>
      </c>
      <c r="D16" s="39">
        <v>325</v>
      </c>
      <c r="E16" s="39">
        <v>2</v>
      </c>
      <c r="F16" s="40">
        <v>2</v>
      </c>
      <c r="I16" s="46"/>
    </row>
    <row r="17" spans="1:9" x14ac:dyDescent="0.3">
      <c r="A17" s="38" t="s">
        <v>506</v>
      </c>
      <c r="B17" s="38" t="s">
        <v>507</v>
      </c>
      <c r="C17" s="39" t="s">
        <v>64</v>
      </c>
      <c r="D17" s="39">
        <v>1801</v>
      </c>
      <c r="E17" s="39">
        <v>2</v>
      </c>
      <c r="F17" s="40">
        <v>2</v>
      </c>
      <c r="I17" s="46"/>
    </row>
    <row r="18" spans="1:9" x14ac:dyDescent="0.3">
      <c r="A18" s="38" t="s">
        <v>508</v>
      </c>
      <c r="B18" s="38" t="s">
        <v>509</v>
      </c>
      <c r="C18" s="39" t="s">
        <v>53</v>
      </c>
      <c r="D18" s="39">
        <v>6</v>
      </c>
      <c r="E18" s="39">
        <v>2</v>
      </c>
      <c r="F18" s="40">
        <v>2</v>
      </c>
      <c r="I18" s="46"/>
    </row>
    <row r="19" spans="1:9" x14ac:dyDescent="0.3">
      <c r="A19" s="38" t="s">
        <v>510</v>
      </c>
      <c r="B19" s="38" t="s">
        <v>511</v>
      </c>
      <c r="C19" s="39" t="s">
        <v>53</v>
      </c>
      <c r="D19" s="39">
        <v>30</v>
      </c>
      <c r="E19" s="39">
        <v>2</v>
      </c>
      <c r="F19" s="40">
        <v>2</v>
      </c>
      <c r="H19" s="46" t="s">
        <v>910</v>
      </c>
      <c r="I19" s="46"/>
    </row>
    <row r="20" spans="1:9" ht="17.399999999999999" x14ac:dyDescent="0.3">
      <c r="A20" s="38" t="s">
        <v>584</v>
      </c>
      <c r="B20" s="38" t="s">
        <v>513</v>
      </c>
      <c r="C20" s="39" t="s">
        <v>46</v>
      </c>
      <c r="D20" s="39">
        <v>4</v>
      </c>
      <c r="E20" s="39">
        <v>2</v>
      </c>
      <c r="F20" s="40">
        <v>2</v>
      </c>
      <c r="I20" s="46"/>
    </row>
    <row r="21" spans="1:9" x14ac:dyDescent="0.3">
      <c r="A21" s="38" t="s">
        <v>514</v>
      </c>
      <c r="B21" s="38" t="s">
        <v>515</v>
      </c>
      <c r="C21" s="39" t="s">
        <v>32</v>
      </c>
      <c r="D21" s="39">
        <v>46</v>
      </c>
      <c r="E21" s="39">
        <v>2</v>
      </c>
      <c r="F21" s="40">
        <v>3</v>
      </c>
      <c r="H21" s="46" t="s">
        <v>910</v>
      </c>
      <c r="I21" s="46"/>
    </row>
    <row r="22" spans="1:9" x14ac:dyDescent="0.3">
      <c r="A22" s="38" t="s">
        <v>516</v>
      </c>
      <c r="B22" s="38" t="s">
        <v>517</v>
      </c>
      <c r="C22" s="39" t="s">
        <v>32</v>
      </c>
      <c r="D22" s="39">
        <v>368</v>
      </c>
      <c r="E22" s="39">
        <v>2</v>
      </c>
      <c r="F22" s="40">
        <v>3</v>
      </c>
      <c r="I22" s="46"/>
    </row>
    <row r="23" spans="1:9" x14ac:dyDescent="0.3">
      <c r="A23" s="38" t="s">
        <v>518</v>
      </c>
      <c r="B23" s="38" t="s">
        <v>519</v>
      </c>
      <c r="C23" s="39" t="s">
        <v>32</v>
      </c>
      <c r="D23" s="39">
        <v>83</v>
      </c>
      <c r="E23" s="39">
        <v>2</v>
      </c>
      <c r="F23" s="40">
        <v>3</v>
      </c>
      <c r="H23" s="46" t="s">
        <v>909</v>
      </c>
      <c r="I23" s="46"/>
    </row>
    <row r="24" spans="1:9" x14ac:dyDescent="0.3">
      <c r="A24" s="38" t="s">
        <v>520</v>
      </c>
      <c r="B24" s="38" t="s">
        <v>521</v>
      </c>
      <c r="C24" s="39" t="s">
        <v>73</v>
      </c>
      <c r="D24" s="39">
        <v>172</v>
      </c>
      <c r="E24" s="39">
        <v>2</v>
      </c>
      <c r="F24" s="40">
        <v>3</v>
      </c>
      <c r="I24" s="46"/>
    </row>
    <row r="25" spans="1:9" x14ac:dyDescent="0.3">
      <c r="A25" s="38" t="s">
        <v>522</v>
      </c>
      <c r="B25" s="38" t="s">
        <v>523</v>
      </c>
      <c r="C25" s="39" t="s">
        <v>64</v>
      </c>
      <c r="D25" s="39">
        <v>1043</v>
      </c>
      <c r="E25" s="39">
        <v>2</v>
      </c>
      <c r="F25" s="40">
        <v>3</v>
      </c>
      <c r="H25" s="46" t="s">
        <v>910</v>
      </c>
      <c r="I25" s="46"/>
    </row>
    <row r="26" spans="1:9" x14ac:dyDescent="0.3">
      <c r="A26" s="38" t="s">
        <v>524</v>
      </c>
      <c r="B26" s="38" t="s">
        <v>525</v>
      </c>
      <c r="C26" s="39" t="s">
        <v>73</v>
      </c>
      <c r="D26" s="39">
        <v>645</v>
      </c>
      <c r="E26" s="39">
        <v>2</v>
      </c>
      <c r="F26" s="40">
        <v>4</v>
      </c>
      <c r="H26" s="46" t="s">
        <v>909</v>
      </c>
      <c r="I26" s="46"/>
    </row>
    <row r="27" spans="1:9" x14ac:dyDescent="0.3">
      <c r="A27" s="38" t="s">
        <v>526</v>
      </c>
      <c r="B27" s="38" t="s">
        <v>527</v>
      </c>
      <c r="C27" s="39" t="s">
        <v>64</v>
      </c>
      <c r="D27" s="39">
        <v>559</v>
      </c>
      <c r="E27" s="39">
        <v>2</v>
      </c>
      <c r="F27" s="40">
        <v>4</v>
      </c>
      <c r="I27" s="46"/>
    </row>
    <row r="28" spans="1:9" x14ac:dyDescent="0.3">
      <c r="A28" s="38" t="s">
        <v>528</v>
      </c>
      <c r="B28" s="38" t="s">
        <v>529</v>
      </c>
      <c r="C28" s="39" t="s">
        <v>73</v>
      </c>
      <c r="D28" s="39">
        <v>1558</v>
      </c>
      <c r="E28" s="39">
        <v>2</v>
      </c>
      <c r="F28" s="42">
        <v>3</v>
      </c>
      <c r="H28" s="46" t="s">
        <v>913</v>
      </c>
      <c r="I28" s="46"/>
    </row>
    <row r="29" spans="1:9" x14ac:dyDescent="0.3">
      <c r="A29" s="38" t="s">
        <v>530</v>
      </c>
      <c r="B29" s="38" t="s">
        <v>531</v>
      </c>
      <c r="C29" s="39" t="s">
        <v>56</v>
      </c>
      <c r="D29" s="39">
        <v>1</v>
      </c>
      <c r="E29" s="39">
        <v>2</v>
      </c>
      <c r="F29" s="40">
        <v>3</v>
      </c>
      <c r="H29" s="46" t="s">
        <v>914</v>
      </c>
      <c r="I29" s="46"/>
    </row>
    <row r="30" spans="1:9" x14ac:dyDescent="0.3">
      <c r="A30" s="38" t="s">
        <v>532</v>
      </c>
      <c r="B30" s="38" t="s">
        <v>533</v>
      </c>
      <c r="C30" s="39" t="s">
        <v>56</v>
      </c>
      <c r="D30" s="39">
        <v>1</v>
      </c>
      <c r="E30" s="39">
        <v>2</v>
      </c>
      <c r="F30" s="40">
        <v>3</v>
      </c>
      <c r="I30" s="46"/>
    </row>
    <row r="31" spans="1:9" ht="17.399999999999999" x14ac:dyDescent="0.3">
      <c r="A31" s="38" t="s">
        <v>584</v>
      </c>
      <c r="B31" s="38" t="s">
        <v>535</v>
      </c>
      <c r="C31" s="39" t="s">
        <v>46</v>
      </c>
      <c r="D31" s="39">
        <v>4</v>
      </c>
      <c r="E31" s="39">
        <v>2</v>
      </c>
      <c r="F31" s="40">
        <v>3</v>
      </c>
      <c r="I31" s="46"/>
    </row>
    <row r="32" spans="1:9" x14ac:dyDescent="0.3">
      <c r="A32" s="38" t="s">
        <v>536</v>
      </c>
      <c r="B32" s="38" t="s">
        <v>537</v>
      </c>
      <c r="C32" s="39" t="s">
        <v>73</v>
      </c>
      <c r="D32" s="39">
        <v>1490</v>
      </c>
      <c r="E32" s="39">
        <v>2</v>
      </c>
      <c r="F32" s="40">
        <v>4</v>
      </c>
      <c r="H32" s="46" t="s">
        <v>913</v>
      </c>
      <c r="I32" s="46"/>
    </row>
    <row r="33" spans="1:9" x14ac:dyDescent="0.3">
      <c r="A33" s="38" t="s">
        <v>538</v>
      </c>
      <c r="B33" s="38" t="s">
        <v>539</v>
      </c>
      <c r="C33" s="39" t="s">
        <v>73</v>
      </c>
      <c r="D33" s="39">
        <v>629</v>
      </c>
      <c r="E33" s="39">
        <v>2</v>
      </c>
      <c r="F33" s="40">
        <v>4</v>
      </c>
      <c r="H33" s="46" t="s">
        <v>915</v>
      </c>
      <c r="I33" s="46"/>
    </row>
    <row r="34" spans="1:9" x14ac:dyDescent="0.3">
      <c r="A34" s="38" t="s">
        <v>540</v>
      </c>
      <c r="B34" s="38" t="s">
        <v>541</v>
      </c>
      <c r="C34" s="39" t="s">
        <v>64</v>
      </c>
      <c r="D34" s="39">
        <v>896</v>
      </c>
      <c r="E34" s="39">
        <v>2</v>
      </c>
      <c r="F34" s="42">
        <v>4</v>
      </c>
      <c r="I34" s="46"/>
    </row>
    <row r="35" spans="1:9" x14ac:dyDescent="0.3">
      <c r="A35" s="38" t="s">
        <v>542</v>
      </c>
      <c r="B35" s="38" t="s">
        <v>543</v>
      </c>
      <c r="C35" s="39" t="s">
        <v>64</v>
      </c>
      <c r="D35" s="39">
        <v>1599</v>
      </c>
      <c r="E35" s="39">
        <v>2</v>
      </c>
      <c r="F35" s="40">
        <v>4</v>
      </c>
      <c r="I35" s="46"/>
    </row>
    <row r="36" spans="1:9" ht="17.399999999999999" x14ac:dyDescent="0.3">
      <c r="A36" s="38" t="s">
        <v>548</v>
      </c>
      <c r="B36" s="38" t="s">
        <v>549</v>
      </c>
      <c r="C36" s="39" t="s">
        <v>46</v>
      </c>
      <c r="D36" s="39">
        <v>2</v>
      </c>
      <c r="E36" s="39">
        <v>2</v>
      </c>
      <c r="F36" s="40">
        <v>4</v>
      </c>
      <c r="I36" s="46"/>
    </row>
    <row r="37" spans="1:9" x14ac:dyDescent="0.3">
      <c r="A37" s="38" t="s">
        <v>550</v>
      </c>
      <c r="B37" s="38" t="s">
        <v>551</v>
      </c>
      <c r="C37" s="39" t="s">
        <v>32</v>
      </c>
      <c r="D37" s="39">
        <v>1338</v>
      </c>
      <c r="E37" s="39">
        <v>2</v>
      </c>
      <c r="F37" s="42">
        <v>5</v>
      </c>
      <c r="I37" s="46"/>
    </row>
    <row r="38" spans="1:9" x14ac:dyDescent="0.3">
      <c r="A38" s="38" t="s">
        <v>552</v>
      </c>
      <c r="B38" s="38" t="s">
        <v>553</v>
      </c>
      <c r="C38" s="39" t="s">
        <v>32</v>
      </c>
      <c r="D38" s="39">
        <v>90</v>
      </c>
      <c r="E38" s="39">
        <v>2</v>
      </c>
      <c r="F38" s="40">
        <v>5</v>
      </c>
      <c r="I38" s="46"/>
    </row>
    <row r="39" spans="1:9" x14ac:dyDescent="0.3">
      <c r="A39" s="90" t="s">
        <v>554</v>
      </c>
      <c r="B39" s="46" t="s">
        <v>555</v>
      </c>
      <c r="C39" s="36" t="s">
        <v>64</v>
      </c>
      <c r="D39" s="36">
        <v>467</v>
      </c>
      <c r="E39" s="39">
        <v>2</v>
      </c>
      <c r="F39" s="42">
        <v>5</v>
      </c>
      <c r="H39" s="46" t="s">
        <v>915</v>
      </c>
      <c r="I39" s="46"/>
    </row>
    <row r="40" spans="1:9" x14ac:dyDescent="0.3">
      <c r="A40" s="46" t="s">
        <v>556</v>
      </c>
      <c r="B40" s="46" t="s">
        <v>557</v>
      </c>
      <c r="C40" s="36" t="s">
        <v>73</v>
      </c>
      <c r="D40" s="36">
        <v>467</v>
      </c>
      <c r="E40" s="39">
        <v>2</v>
      </c>
      <c r="F40" s="40">
        <v>5</v>
      </c>
      <c r="I40" s="46"/>
    </row>
    <row r="41" spans="1:9" x14ac:dyDescent="0.3">
      <c r="A41" s="38" t="s">
        <v>558</v>
      </c>
      <c r="B41" s="38" t="s">
        <v>559</v>
      </c>
      <c r="C41" s="39" t="s">
        <v>64</v>
      </c>
      <c r="D41" s="39">
        <v>2724</v>
      </c>
      <c r="E41" s="39">
        <v>2</v>
      </c>
      <c r="F41" s="42">
        <v>5</v>
      </c>
      <c r="I41" s="46"/>
    </row>
    <row r="42" spans="1:9" x14ac:dyDescent="0.3">
      <c r="A42" s="38" t="s">
        <v>560</v>
      </c>
      <c r="B42" s="38" t="s">
        <v>561</v>
      </c>
      <c r="C42" s="39" t="s">
        <v>64</v>
      </c>
      <c r="D42" s="39">
        <v>2475</v>
      </c>
      <c r="E42" s="39">
        <v>2</v>
      </c>
      <c r="F42" s="40">
        <v>5</v>
      </c>
      <c r="I42" s="46"/>
    </row>
    <row r="43" spans="1:9" x14ac:dyDescent="0.3">
      <c r="A43" s="38" t="s">
        <v>562</v>
      </c>
      <c r="B43" s="38" t="s">
        <v>563</v>
      </c>
      <c r="C43" s="39" t="s">
        <v>564</v>
      </c>
      <c r="D43" s="39">
        <v>60</v>
      </c>
      <c r="E43" s="39">
        <v>2</v>
      </c>
      <c r="F43" s="42">
        <v>5</v>
      </c>
      <c r="I43" s="46"/>
    </row>
    <row r="44" spans="1:9" x14ac:dyDescent="0.3">
      <c r="A44" s="38" t="s">
        <v>565</v>
      </c>
      <c r="B44" s="38" t="s">
        <v>566</v>
      </c>
      <c r="C44" s="39" t="s">
        <v>567</v>
      </c>
      <c r="D44" s="39">
        <v>60</v>
      </c>
      <c r="E44" s="39">
        <v>2</v>
      </c>
      <c r="F44" s="40">
        <v>5</v>
      </c>
      <c r="I44" s="46"/>
    </row>
    <row r="45" spans="1:9" x14ac:dyDescent="0.3">
      <c r="A45" s="38" t="s">
        <v>568</v>
      </c>
      <c r="B45" s="38" t="s">
        <v>569</v>
      </c>
      <c r="C45" s="39" t="s">
        <v>564</v>
      </c>
      <c r="D45" s="39">
        <v>330</v>
      </c>
      <c r="E45" s="39">
        <v>2</v>
      </c>
      <c r="F45" s="42">
        <v>5</v>
      </c>
      <c r="I45" s="46"/>
    </row>
    <row r="46" spans="1:9" x14ac:dyDescent="0.3">
      <c r="A46" s="38" t="s">
        <v>570</v>
      </c>
      <c r="B46" s="38" t="s">
        <v>571</v>
      </c>
      <c r="C46" s="39" t="s">
        <v>567</v>
      </c>
      <c r="D46" s="39">
        <v>330</v>
      </c>
      <c r="E46" s="39">
        <v>2</v>
      </c>
      <c r="F46" s="40">
        <v>5</v>
      </c>
      <c r="I46" s="46"/>
    </row>
    <row r="47" spans="1:9" x14ac:dyDescent="0.3">
      <c r="A47" s="38" t="s">
        <v>574</v>
      </c>
      <c r="B47" s="38" t="s">
        <v>575</v>
      </c>
      <c r="C47" s="39" t="s">
        <v>32</v>
      </c>
      <c r="D47" s="39">
        <v>413</v>
      </c>
      <c r="E47" s="39">
        <v>2</v>
      </c>
      <c r="F47" s="42">
        <v>6</v>
      </c>
      <c r="H47" s="46" t="s">
        <v>914</v>
      </c>
      <c r="I47" s="46"/>
    </row>
    <row r="48" spans="1:9" x14ac:dyDescent="0.3">
      <c r="A48" s="46" t="s">
        <v>576</v>
      </c>
      <c r="B48" s="46" t="s">
        <v>577</v>
      </c>
      <c r="C48" s="36" t="s">
        <v>32</v>
      </c>
      <c r="D48" s="36">
        <v>242</v>
      </c>
      <c r="E48" s="39">
        <v>2</v>
      </c>
      <c r="F48" s="40">
        <v>6</v>
      </c>
      <c r="H48" s="46" t="s">
        <v>914</v>
      </c>
      <c r="I48" s="46"/>
    </row>
    <row r="49" spans="1:9" x14ac:dyDescent="0.3">
      <c r="A49" s="38" t="s">
        <v>578</v>
      </c>
      <c r="B49" s="38" t="s">
        <v>579</v>
      </c>
      <c r="C49" s="39" t="s">
        <v>32</v>
      </c>
      <c r="D49" s="39">
        <v>1186</v>
      </c>
      <c r="E49" s="39">
        <v>2</v>
      </c>
      <c r="F49" s="42">
        <v>6</v>
      </c>
      <c r="I49" s="46"/>
    </row>
    <row r="50" spans="1:9" x14ac:dyDescent="0.3">
      <c r="A50" s="38" t="s">
        <v>580</v>
      </c>
      <c r="B50" s="38" t="s">
        <v>581</v>
      </c>
      <c r="C50" s="39" t="s">
        <v>73</v>
      </c>
      <c r="D50" s="39">
        <v>477</v>
      </c>
      <c r="E50" s="39">
        <v>2</v>
      </c>
      <c r="F50" s="40">
        <v>6</v>
      </c>
      <c r="H50" s="46" t="s">
        <v>915</v>
      </c>
      <c r="I50" s="46"/>
    </row>
    <row r="51" spans="1:9" x14ac:dyDescent="0.3">
      <c r="A51" s="38" t="s">
        <v>582</v>
      </c>
      <c r="B51" s="38" t="s">
        <v>583</v>
      </c>
      <c r="C51" s="39" t="s">
        <v>53</v>
      </c>
      <c r="D51" s="39">
        <v>44</v>
      </c>
      <c r="E51" s="39">
        <v>2</v>
      </c>
      <c r="F51" s="42">
        <v>6</v>
      </c>
      <c r="H51" s="46" t="s">
        <v>914</v>
      </c>
      <c r="I51" s="46"/>
    </row>
    <row r="52" spans="1:9" ht="17.399999999999999" x14ac:dyDescent="0.3">
      <c r="A52" s="38" t="s">
        <v>584</v>
      </c>
      <c r="B52" s="38" t="s">
        <v>585</v>
      </c>
      <c r="C52" s="39" t="s">
        <v>46</v>
      </c>
      <c r="D52" s="39">
        <v>4</v>
      </c>
      <c r="E52" s="39">
        <v>2</v>
      </c>
      <c r="F52" s="40">
        <v>6</v>
      </c>
      <c r="I52" s="46"/>
    </row>
    <row r="53" spans="1:9" x14ac:dyDescent="0.3">
      <c r="A53" s="38" t="s">
        <v>586</v>
      </c>
      <c r="B53" s="38" t="s">
        <v>587</v>
      </c>
      <c r="C53" s="39" t="s">
        <v>32</v>
      </c>
      <c r="D53" s="39">
        <v>597</v>
      </c>
      <c r="E53" s="39">
        <v>2</v>
      </c>
      <c r="F53" s="40">
        <v>7</v>
      </c>
      <c r="I53" s="46"/>
    </row>
    <row r="54" spans="1:9" x14ac:dyDescent="0.3">
      <c r="A54" s="38" t="s">
        <v>588</v>
      </c>
      <c r="B54" s="38" t="s">
        <v>589</v>
      </c>
      <c r="C54" s="39" t="s">
        <v>64</v>
      </c>
      <c r="D54" s="39">
        <v>1295</v>
      </c>
      <c r="E54" s="39">
        <v>2</v>
      </c>
      <c r="F54" s="40">
        <v>7</v>
      </c>
      <c r="I54" s="46"/>
    </row>
    <row r="55" spans="1:9" x14ac:dyDescent="0.3">
      <c r="A55" s="38" t="s">
        <v>590</v>
      </c>
      <c r="B55" s="38" t="s">
        <v>591</v>
      </c>
      <c r="C55" s="39" t="s">
        <v>73</v>
      </c>
      <c r="D55" s="39">
        <v>260</v>
      </c>
      <c r="E55" s="39">
        <v>2</v>
      </c>
      <c r="F55" s="40">
        <v>7</v>
      </c>
      <c r="H55" s="46" t="s">
        <v>914</v>
      </c>
      <c r="I55" s="46"/>
    </row>
    <row r="56" spans="1:9" x14ac:dyDescent="0.3">
      <c r="A56" s="38" t="s">
        <v>592</v>
      </c>
      <c r="B56" s="38" t="s">
        <v>593</v>
      </c>
      <c r="C56" s="39" t="s">
        <v>46</v>
      </c>
      <c r="D56" s="39">
        <v>11</v>
      </c>
      <c r="E56" s="39">
        <v>2</v>
      </c>
      <c r="F56" s="40">
        <v>7</v>
      </c>
      <c r="H56" s="46" t="s">
        <v>914</v>
      </c>
      <c r="I56" s="46"/>
    </row>
    <row r="57" spans="1:9" x14ac:dyDescent="0.3">
      <c r="A57" s="38" t="s">
        <v>594</v>
      </c>
      <c r="B57" s="38" t="s">
        <v>595</v>
      </c>
      <c r="C57" s="39" t="s">
        <v>54</v>
      </c>
      <c r="D57" s="39" t="s">
        <v>55</v>
      </c>
      <c r="E57" s="39">
        <v>2</v>
      </c>
      <c r="F57" s="40">
        <v>7</v>
      </c>
      <c r="I57" s="46"/>
    </row>
    <row r="58" spans="1:9" x14ac:dyDescent="0.3">
      <c r="A58" s="38" t="s">
        <v>596</v>
      </c>
      <c r="B58" s="38" t="s">
        <v>597</v>
      </c>
      <c r="C58" s="39" t="s">
        <v>54</v>
      </c>
      <c r="D58" s="39"/>
      <c r="E58" s="39">
        <v>2</v>
      </c>
      <c r="F58" s="42">
        <v>7</v>
      </c>
      <c r="H58" s="46" t="s">
        <v>909</v>
      </c>
      <c r="I58" s="46"/>
    </row>
    <row r="59" spans="1:9" ht="17.399999999999999" x14ac:dyDescent="0.3">
      <c r="A59" s="38" t="s">
        <v>72</v>
      </c>
      <c r="B59" s="38" t="s">
        <v>598</v>
      </c>
      <c r="C59" s="39" t="s">
        <v>57</v>
      </c>
      <c r="D59" s="39">
        <v>3</v>
      </c>
      <c r="E59" s="39">
        <v>2</v>
      </c>
      <c r="F59" s="40">
        <v>8</v>
      </c>
      <c r="I59" s="46"/>
    </row>
    <row r="60" spans="1:9" ht="17.399999999999999" x14ac:dyDescent="0.3">
      <c r="A60" s="38" t="s">
        <v>217</v>
      </c>
      <c r="B60" s="38" t="s">
        <v>599</v>
      </c>
      <c r="C60" s="39" t="s">
        <v>57</v>
      </c>
      <c r="D60" s="39">
        <v>3</v>
      </c>
      <c r="E60" s="39">
        <v>2</v>
      </c>
      <c r="F60" s="40">
        <v>8</v>
      </c>
      <c r="I60" s="46"/>
    </row>
    <row r="61" spans="1:9" x14ac:dyDescent="0.3">
      <c r="A61" s="38" t="s">
        <v>600</v>
      </c>
      <c r="B61" s="38" t="s">
        <v>601</v>
      </c>
      <c r="C61" s="39" t="s">
        <v>57</v>
      </c>
      <c r="D61" s="39">
        <v>41</v>
      </c>
      <c r="E61" s="39">
        <v>2</v>
      </c>
      <c r="F61" s="40">
        <v>8</v>
      </c>
      <c r="I61" s="46"/>
    </row>
    <row r="62" spans="1:9" x14ac:dyDescent="0.3">
      <c r="A62" s="38" t="s">
        <v>602</v>
      </c>
      <c r="B62" s="38" t="s">
        <v>603</v>
      </c>
      <c r="C62" s="39" t="s">
        <v>57</v>
      </c>
      <c r="D62" s="39">
        <v>115</v>
      </c>
      <c r="E62" s="39">
        <v>2</v>
      </c>
      <c r="F62" s="40">
        <v>8</v>
      </c>
      <c r="I62" s="46"/>
    </row>
    <row r="63" spans="1:9" x14ac:dyDescent="0.3">
      <c r="A63" s="38" t="s">
        <v>604</v>
      </c>
      <c r="B63" s="38" t="s">
        <v>605</v>
      </c>
      <c r="C63" s="39" t="s">
        <v>57</v>
      </c>
      <c r="D63" s="39">
        <v>253</v>
      </c>
      <c r="E63" s="39">
        <v>2</v>
      </c>
      <c r="F63" s="40">
        <v>8</v>
      </c>
      <c r="H63" s="46" t="s">
        <v>909</v>
      </c>
      <c r="I63" s="46"/>
    </row>
    <row r="64" spans="1:9" x14ac:dyDescent="0.3">
      <c r="A64" s="38" t="s">
        <v>606</v>
      </c>
      <c r="B64" s="38" t="s">
        <v>607</v>
      </c>
      <c r="C64" s="39" t="s">
        <v>57</v>
      </c>
      <c r="D64" s="39">
        <v>288</v>
      </c>
      <c r="E64" s="39">
        <v>2</v>
      </c>
      <c r="F64" s="40">
        <v>8</v>
      </c>
      <c r="I64" s="46"/>
    </row>
    <row r="65" spans="1:9" x14ac:dyDescent="0.3">
      <c r="A65" s="38" t="s">
        <v>608</v>
      </c>
      <c r="B65" s="38" t="s">
        <v>608</v>
      </c>
      <c r="C65" s="39" t="s">
        <v>57</v>
      </c>
      <c r="D65" s="39">
        <v>450</v>
      </c>
      <c r="E65" s="39">
        <v>2</v>
      </c>
      <c r="F65" s="40">
        <v>8</v>
      </c>
      <c r="I65" s="46"/>
    </row>
    <row r="66" spans="1:9" x14ac:dyDescent="0.3">
      <c r="A66" s="38" t="s">
        <v>609</v>
      </c>
      <c r="B66" s="38" t="s">
        <v>610</v>
      </c>
      <c r="C66" s="39" t="s">
        <v>57</v>
      </c>
      <c r="D66" s="39">
        <v>905</v>
      </c>
      <c r="E66" s="39">
        <v>2</v>
      </c>
      <c r="F66" s="40">
        <v>8</v>
      </c>
      <c r="I66" s="46"/>
    </row>
    <row r="67" spans="1:9" x14ac:dyDescent="0.3">
      <c r="A67" s="38" t="s">
        <v>611</v>
      </c>
      <c r="B67" s="38" t="s">
        <v>612</v>
      </c>
      <c r="C67" s="39" t="s">
        <v>57</v>
      </c>
      <c r="D67" s="39">
        <v>877</v>
      </c>
      <c r="E67" s="39">
        <v>2</v>
      </c>
      <c r="F67" s="40">
        <v>8</v>
      </c>
      <c r="I67" s="46"/>
    </row>
    <row r="68" spans="1:9" x14ac:dyDescent="0.3">
      <c r="A68" s="38" t="s">
        <v>613</v>
      </c>
      <c r="B68" s="38" t="s">
        <v>614</v>
      </c>
      <c r="C68" s="39" t="s">
        <v>57</v>
      </c>
      <c r="D68" s="39">
        <v>787</v>
      </c>
      <c r="E68" s="39">
        <v>2</v>
      </c>
      <c r="F68" s="40">
        <v>8</v>
      </c>
      <c r="H68" s="46" t="s">
        <v>909</v>
      </c>
      <c r="I68" s="46"/>
    </row>
    <row r="69" spans="1:9" x14ac:dyDescent="0.3">
      <c r="A69" s="38" t="s">
        <v>615</v>
      </c>
      <c r="B69" s="38" t="s">
        <v>616</v>
      </c>
      <c r="C69" s="39" t="s">
        <v>57</v>
      </c>
      <c r="D69" s="39">
        <v>372</v>
      </c>
      <c r="E69" s="39">
        <v>2</v>
      </c>
      <c r="F69" s="40">
        <v>8</v>
      </c>
      <c r="I69" s="46"/>
    </row>
    <row r="70" spans="1:9" x14ac:dyDescent="0.3">
      <c r="A70" s="38" t="s">
        <v>617</v>
      </c>
      <c r="B70" s="38" t="s">
        <v>618</v>
      </c>
      <c r="C70" s="39" t="s">
        <v>57</v>
      </c>
      <c r="D70" s="39">
        <v>2447</v>
      </c>
      <c r="E70" s="39">
        <v>2</v>
      </c>
      <c r="F70" s="40">
        <v>8</v>
      </c>
      <c r="I70" s="46"/>
    </row>
    <row r="71" spans="1:9" x14ac:dyDescent="0.3">
      <c r="A71" s="38" t="s">
        <v>619</v>
      </c>
      <c r="B71" s="38" t="s">
        <v>620</v>
      </c>
      <c r="C71" s="39" t="s">
        <v>57</v>
      </c>
      <c r="D71" s="39">
        <v>1664</v>
      </c>
      <c r="E71" s="39">
        <v>2</v>
      </c>
      <c r="F71" s="40">
        <v>8</v>
      </c>
      <c r="H71" s="46" t="s">
        <v>909</v>
      </c>
      <c r="I71" s="46"/>
    </row>
    <row r="72" spans="1:9" x14ac:dyDescent="0.3">
      <c r="A72" s="38" t="s">
        <v>621</v>
      </c>
      <c r="B72" s="38" t="s">
        <v>622</v>
      </c>
      <c r="C72" s="39" t="s">
        <v>52</v>
      </c>
      <c r="D72" s="39">
        <v>800</v>
      </c>
      <c r="E72" s="39">
        <v>2</v>
      </c>
      <c r="F72" s="40">
        <v>9</v>
      </c>
      <c r="H72" s="46" t="s">
        <v>909</v>
      </c>
      <c r="I72" s="46"/>
    </row>
    <row r="73" spans="1:9" x14ac:dyDescent="0.3">
      <c r="A73" s="38" t="s">
        <v>623</v>
      </c>
      <c r="B73" s="38" t="s">
        <v>624</v>
      </c>
      <c r="C73" s="39" t="s">
        <v>73</v>
      </c>
      <c r="D73" s="39">
        <v>125</v>
      </c>
      <c r="E73" s="39">
        <v>2</v>
      </c>
      <c r="F73" s="40">
        <v>9</v>
      </c>
      <c r="I73" s="46"/>
    </row>
    <row r="74" spans="1:9" x14ac:dyDescent="0.3">
      <c r="A74" s="38" t="s">
        <v>625</v>
      </c>
      <c r="B74" s="38" t="s">
        <v>626</v>
      </c>
      <c r="C74" s="39" t="s">
        <v>56</v>
      </c>
      <c r="D74" s="39">
        <v>2</v>
      </c>
      <c r="E74" s="39">
        <v>2</v>
      </c>
      <c r="F74" s="40">
        <v>9</v>
      </c>
      <c r="I74" s="46"/>
    </row>
    <row r="75" spans="1:9" x14ac:dyDescent="0.3">
      <c r="A75" s="38" t="s">
        <v>78</v>
      </c>
      <c r="B75" s="38" t="s">
        <v>79</v>
      </c>
      <c r="C75" s="39" t="s">
        <v>32</v>
      </c>
      <c r="D75" s="39">
        <v>8</v>
      </c>
      <c r="E75" s="39">
        <v>1</v>
      </c>
      <c r="F75" s="40">
        <v>8</v>
      </c>
      <c r="G75" s="46" t="s">
        <v>243</v>
      </c>
      <c r="I75" s="46"/>
    </row>
    <row r="76" spans="1:9" x14ac:dyDescent="0.3">
      <c r="A76" s="38" t="s">
        <v>41</v>
      </c>
      <c r="B76" s="38" t="s">
        <v>41</v>
      </c>
      <c r="C76" s="39" t="s">
        <v>39</v>
      </c>
      <c r="D76" s="39">
        <v>2016</v>
      </c>
      <c r="E76" s="39">
        <v>1</v>
      </c>
      <c r="F76" s="40">
        <v>1</v>
      </c>
      <c r="G76" s="46" t="s">
        <v>244</v>
      </c>
      <c r="I76" s="46"/>
    </row>
    <row r="77" spans="1:9" x14ac:dyDescent="0.3">
      <c r="A77" s="38" t="s">
        <v>80</v>
      </c>
      <c r="B77" s="38" t="s">
        <v>81</v>
      </c>
      <c r="C77" s="39" t="s">
        <v>32</v>
      </c>
      <c r="D77" s="39">
        <v>8</v>
      </c>
      <c r="E77" s="39">
        <v>1</v>
      </c>
      <c r="F77" s="40">
        <v>8</v>
      </c>
      <c r="G77" s="46" t="s">
        <v>243</v>
      </c>
      <c r="I77" s="46"/>
    </row>
    <row r="78" spans="1:9" x14ac:dyDescent="0.3">
      <c r="A78" s="38" t="s">
        <v>82</v>
      </c>
      <c r="B78" s="38" t="s">
        <v>83</v>
      </c>
      <c r="C78" s="39" t="s">
        <v>39</v>
      </c>
      <c r="D78" s="39">
        <v>4695</v>
      </c>
      <c r="E78" s="39">
        <v>1</v>
      </c>
      <c r="F78" s="40">
        <v>5</v>
      </c>
      <c r="G78" s="46" t="s">
        <v>245</v>
      </c>
      <c r="I78" s="46"/>
    </row>
    <row r="79" spans="1:9" x14ac:dyDescent="0.3">
      <c r="A79" s="38" t="s">
        <v>84</v>
      </c>
      <c r="B79" s="38" t="s">
        <v>30</v>
      </c>
      <c r="C79" s="39" t="s">
        <v>85</v>
      </c>
      <c r="D79" s="39">
        <v>784</v>
      </c>
      <c r="E79" s="39">
        <v>1</v>
      </c>
      <c r="F79" s="40">
        <v>4</v>
      </c>
      <c r="G79" s="46" t="s">
        <v>246</v>
      </c>
      <c r="I79" s="46"/>
    </row>
    <row r="80" spans="1:9" x14ac:dyDescent="0.3">
      <c r="A80" s="38" t="s">
        <v>86</v>
      </c>
      <c r="B80" s="38" t="s">
        <v>87</v>
      </c>
      <c r="C80" s="39" t="s">
        <v>32</v>
      </c>
      <c r="D80" s="39">
        <v>8</v>
      </c>
      <c r="E80" s="39">
        <v>1</v>
      </c>
      <c r="F80" s="40">
        <v>10</v>
      </c>
      <c r="G80" s="46" t="s">
        <v>906</v>
      </c>
      <c r="I80" s="46"/>
    </row>
    <row r="81" spans="1:9" x14ac:dyDescent="0.3">
      <c r="A81" s="38" t="s">
        <v>88</v>
      </c>
      <c r="B81" s="38" t="s">
        <v>89</v>
      </c>
      <c r="C81" s="39" t="s">
        <v>44</v>
      </c>
      <c r="D81" s="39">
        <v>1274</v>
      </c>
      <c r="E81" s="39">
        <v>1</v>
      </c>
      <c r="F81" s="40">
        <v>3</v>
      </c>
      <c r="G81" s="46" t="s">
        <v>248</v>
      </c>
      <c r="I81" s="46"/>
    </row>
    <row r="82" spans="1:9" x14ac:dyDescent="0.3">
      <c r="A82" s="38" t="s">
        <v>90</v>
      </c>
      <c r="B82" s="38" t="s">
        <v>59</v>
      </c>
      <c r="C82" s="39" t="s">
        <v>35</v>
      </c>
      <c r="D82" s="39">
        <v>233</v>
      </c>
      <c r="E82" s="39">
        <v>1</v>
      </c>
      <c r="F82" s="40">
        <v>6</v>
      </c>
      <c r="G82" s="46" t="s">
        <v>249</v>
      </c>
      <c r="I82" s="46"/>
    </row>
    <row r="83" spans="1:9" x14ac:dyDescent="0.3">
      <c r="A83" s="38" t="s">
        <v>91</v>
      </c>
      <c r="B83" s="38" t="s">
        <v>92</v>
      </c>
      <c r="C83" s="39" t="s">
        <v>32</v>
      </c>
      <c r="D83" s="39">
        <v>8</v>
      </c>
      <c r="E83" s="39">
        <v>1</v>
      </c>
      <c r="F83" s="40">
        <v>8</v>
      </c>
      <c r="G83" s="46" t="s">
        <v>248</v>
      </c>
      <c r="I83" s="46"/>
    </row>
    <row r="84" spans="1:9" x14ac:dyDescent="0.3">
      <c r="A84" s="38" t="s">
        <v>93</v>
      </c>
      <c r="B84" s="38" t="s">
        <v>94</v>
      </c>
      <c r="C84" s="39" t="s">
        <v>73</v>
      </c>
      <c r="D84" s="39" t="s">
        <v>42</v>
      </c>
      <c r="E84" s="39">
        <v>1</v>
      </c>
      <c r="F84" s="40">
        <v>1</v>
      </c>
      <c r="I84" s="46"/>
    </row>
    <row r="85" spans="1:9" x14ac:dyDescent="0.3">
      <c r="A85" s="38" t="s">
        <v>95</v>
      </c>
      <c r="B85" s="38" t="s">
        <v>96</v>
      </c>
      <c r="C85" s="39" t="s">
        <v>35</v>
      </c>
      <c r="D85" s="39">
        <v>47</v>
      </c>
      <c r="E85" s="39">
        <v>1</v>
      </c>
      <c r="F85" s="40">
        <v>3</v>
      </c>
      <c r="G85" s="46" t="s">
        <v>250</v>
      </c>
      <c r="I85" s="46"/>
    </row>
    <row r="86" spans="1:9" x14ac:dyDescent="0.3">
      <c r="A86" s="38" t="s">
        <v>97</v>
      </c>
      <c r="B86" s="38" t="s">
        <v>98</v>
      </c>
      <c r="C86" s="39" t="s">
        <v>44</v>
      </c>
      <c r="D86" s="39">
        <v>1972</v>
      </c>
      <c r="E86" s="39">
        <v>1</v>
      </c>
      <c r="F86" s="40">
        <v>2</v>
      </c>
      <c r="G86" s="46" t="s">
        <v>248</v>
      </c>
      <c r="H86" s="46" t="s">
        <v>913</v>
      </c>
      <c r="I86" s="46"/>
    </row>
    <row r="87" spans="1:9" x14ac:dyDescent="0.3">
      <c r="A87" s="41" t="s">
        <v>99</v>
      </c>
      <c r="B87" s="41" t="s">
        <v>100</v>
      </c>
      <c r="C87" s="39" t="s">
        <v>44</v>
      </c>
      <c r="D87" s="39" t="s">
        <v>101</v>
      </c>
      <c r="E87" s="39">
        <v>1</v>
      </c>
      <c r="F87" s="40">
        <v>3</v>
      </c>
      <c r="G87" s="46" t="s">
        <v>245</v>
      </c>
      <c r="I87" s="46"/>
    </row>
    <row r="88" spans="1:9" x14ac:dyDescent="0.3">
      <c r="A88" s="38" t="s">
        <v>102</v>
      </c>
      <c r="B88" s="38" t="s">
        <v>58</v>
      </c>
      <c r="C88" s="39" t="s">
        <v>39</v>
      </c>
      <c r="D88" s="39">
        <v>1731</v>
      </c>
      <c r="E88" s="39">
        <v>1</v>
      </c>
      <c r="F88" s="40">
        <v>5</v>
      </c>
      <c r="G88" s="46" t="s">
        <v>244</v>
      </c>
      <c r="I88" s="46"/>
    </row>
    <row r="89" spans="1:9" x14ac:dyDescent="0.3">
      <c r="A89" s="38" t="s">
        <v>103</v>
      </c>
      <c r="B89" s="38" t="s">
        <v>104</v>
      </c>
      <c r="C89" s="39" t="s">
        <v>52</v>
      </c>
      <c r="D89" s="39">
        <v>12</v>
      </c>
      <c r="E89" s="39">
        <v>1</v>
      </c>
      <c r="F89" s="40">
        <v>6</v>
      </c>
      <c r="I89" s="46"/>
    </row>
    <row r="90" spans="1:9" x14ac:dyDescent="0.3">
      <c r="A90" s="38" t="s">
        <v>105</v>
      </c>
      <c r="B90" s="38" t="s">
        <v>106</v>
      </c>
      <c r="C90" s="39" t="s">
        <v>39</v>
      </c>
      <c r="D90" s="39">
        <v>151</v>
      </c>
      <c r="E90" s="39">
        <v>1</v>
      </c>
      <c r="F90" s="40">
        <v>12</v>
      </c>
      <c r="G90" s="46" t="s">
        <v>251</v>
      </c>
      <c r="I90" s="46"/>
    </row>
    <row r="91" spans="1:9" x14ac:dyDescent="0.3">
      <c r="A91" s="38" t="s">
        <v>107</v>
      </c>
      <c r="B91" s="38" t="s">
        <v>108</v>
      </c>
      <c r="C91" s="39" t="s">
        <v>64</v>
      </c>
      <c r="D91" s="39">
        <v>2220</v>
      </c>
      <c r="E91" s="39">
        <v>1</v>
      </c>
      <c r="F91" s="40">
        <v>1</v>
      </c>
      <c r="G91" s="46" t="s">
        <v>248</v>
      </c>
      <c r="I91" s="46"/>
    </row>
    <row r="92" spans="1:9" x14ac:dyDescent="0.3">
      <c r="A92" s="38" t="s">
        <v>109</v>
      </c>
      <c r="B92" s="38" t="s">
        <v>110</v>
      </c>
      <c r="C92" s="39" t="s">
        <v>39</v>
      </c>
      <c r="D92" s="39">
        <v>1841</v>
      </c>
      <c r="E92" s="39">
        <v>1</v>
      </c>
      <c r="F92" s="40">
        <v>4</v>
      </c>
      <c r="G92" s="46" t="s">
        <v>252</v>
      </c>
      <c r="H92" s="46" t="s">
        <v>914</v>
      </c>
      <c r="I92" s="46"/>
    </row>
    <row r="93" spans="1:9" x14ac:dyDescent="0.3">
      <c r="A93" s="38" t="s">
        <v>111</v>
      </c>
      <c r="B93" s="38" t="s">
        <v>112</v>
      </c>
      <c r="C93" s="39" t="s">
        <v>39</v>
      </c>
      <c r="D93" s="39">
        <v>2198</v>
      </c>
      <c r="E93" s="39">
        <v>1</v>
      </c>
      <c r="F93" s="42">
        <v>7</v>
      </c>
      <c r="G93" s="46" t="s">
        <v>246</v>
      </c>
      <c r="I93" s="46"/>
    </row>
    <row r="94" spans="1:9" x14ac:dyDescent="0.3">
      <c r="A94" s="38" t="s">
        <v>113</v>
      </c>
      <c r="B94" s="38" t="s">
        <v>114</v>
      </c>
      <c r="C94" s="39" t="s">
        <v>39</v>
      </c>
      <c r="D94" s="39">
        <v>2198</v>
      </c>
      <c r="E94" s="39">
        <v>1</v>
      </c>
      <c r="F94" s="42">
        <v>7</v>
      </c>
      <c r="G94" s="46" t="s">
        <v>245</v>
      </c>
    </row>
    <row r="95" spans="1:9" x14ac:dyDescent="0.3">
      <c r="A95" s="38" t="s">
        <v>115</v>
      </c>
      <c r="B95" s="38" t="s">
        <v>116</v>
      </c>
      <c r="C95" s="39" t="s">
        <v>39</v>
      </c>
      <c r="D95" s="39">
        <v>2424</v>
      </c>
      <c r="E95" s="39">
        <v>1</v>
      </c>
      <c r="F95" s="42">
        <v>7</v>
      </c>
      <c r="G95" s="46" t="s">
        <v>250</v>
      </c>
    </row>
    <row r="96" spans="1:9" x14ac:dyDescent="0.3">
      <c r="A96" s="38" t="s">
        <v>117</v>
      </c>
      <c r="B96" s="38" t="s">
        <v>118</v>
      </c>
      <c r="C96" s="39" t="s">
        <v>39</v>
      </c>
      <c r="D96" s="39">
        <v>2424</v>
      </c>
      <c r="E96" s="39">
        <v>1</v>
      </c>
      <c r="F96" s="42">
        <v>7</v>
      </c>
      <c r="G96" s="46" t="s">
        <v>244</v>
      </c>
      <c r="H96" s="46" t="s">
        <v>910</v>
      </c>
    </row>
    <row r="97" spans="1:9" x14ac:dyDescent="0.3">
      <c r="A97" s="38" t="s">
        <v>119</v>
      </c>
      <c r="B97" s="38" t="s">
        <v>63</v>
      </c>
      <c r="C97" s="39" t="s">
        <v>64</v>
      </c>
      <c r="D97" s="39">
        <v>1235</v>
      </c>
      <c r="E97" s="39">
        <v>1</v>
      </c>
      <c r="F97" s="40">
        <v>6</v>
      </c>
      <c r="G97" s="46" t="s">
        <v>250</v>
      </c>
    </row>
    <row r="98" spans="1:9" x14ac:dyDescent="0.3">
      <c r="A98" s="38" t="s">
        <v>120</v>
      </c>
      <c r="B98" s="38" t="s">
        <v>121</v>
      </c>
      <c r="C98" s="39" t="s">
        <v>32</v>
      </c>
      <c r="D98" s="39">
        <v>429</v>
      </c>
      <c r="E98" s="39">
        <v>1</v>
      </c>
      <c r="F98" s="40">
        <v>1</v>
      </c>
      <c r="G98" s="46" t="s">
        <v>248</v>
      </c>
      <c r="H98" s="46" t="s">
        <v>915</v>
      </c>
      <c r="I98" s="46"/>
    </row>
    <row r="99" spans="1:9" x14ac:dyDescent="0.3">
      <c r="A99" s="38" t="s">
        <v>122</v>
      </c>
      <c r="B99" s="38" t="s">
        <v>123</v>
      </c>
      <c r="C99" s="39" t="s">
        <v>33</v>
      </c>
      <c r="D99" s="39">
        <v>382</v>
      </c>
      <c r="E99" s="39">
        <v>1</v>
      </c>
      <c r="F99" s="40">
        <v>1</v>
      </c>
      <c r="G99" s="46" t="s">
        <v>249</v>
      </c>
    </row>
    <row r="100" spans="1:9" ht="17.399999999999999" x14ac:dyDescent="0.3">
      <c r="A100" s="38" t="s">
        <v>124</v>
      </c>
      <c r="B100" s="38" t="s">
        <v>125</v>
      </c>
      <c r="C100" s="39" t="s">
        <v>52</v>
      </c>
      <c r="D100" s="39">
        <v>38</v>
      </c>
      <c r="E100" s="39">
        <v>1</v>
      </c>
      <c r="F100" s="40">
        <v>2</v>
      </c>
      <c r="G100" s="46" t="s">
        <v>248</v>
      </c>
    </row>
    <row r="101" spans="1:9" x14ac:dyDescent="0.3">
      <c r="A101" s="38" t="s">
        <v>62</v>
      </c>
      <c r="B101" s="38" t="s">
        <v>126</v>
      </c>
      <c r="C101" s="39" t="s">
        <v>32</v>
      </c>
      <c r="D101" s="39">
        <v>5</v>
      </c>
      <c r="E101" s="39">
        <v>1</v>
      </c>
      <c r="F101" s="40">
        <v>4</v>
      </c>
      <c r="G101" s="46" t="s">
        <v>253</v>
      </c>
    </row>
    <row r="102" spans="1:9" x14ac:dyDescent="0.3">
      <c r="A102" s="38" t="s">
        <v>127</v>
      </c>
      <c r="B102" s="38" t="s">
        <v>128</v>
      </c>
      <c r="C102" s="39" t="s">
        <v>32</v>
      </c>
      <c r="D102" s="39">
        <v>5</v>
      </c>
      <c r="E102" s="39">
        <v>1</v>
      </c>
      <c r="F102" s="40">
        <v>2</v>
      </c>
      <c r="G102" s="46" t="s">
        <v>906</v>
      </c>
    </row>
    <row r="103" spans="1:9" x14ac:dyDescent="0.3">
      <c r="A103" s="38" t="s">
        <v>129</v>
      </c>
      <c r="B103" s="38" t="s">
        <v>130</v>
      </c>
      <c r="C103" s="39" t="s">
        <v>32</v>
      </c>
      <c r="D103" s="39">
        <v>5</v>
      </c>
      <c r="E103" s="39">
        <v>1</v>
      </c>
      <c r="F103" s="40">
        <v>2</v>
      </c>
      <c r="G103" s="46" t="s">
        <v>248</v>
      </c>
    </row>
    <row r="104" spans="1:9" x14ac:dyDescent="0.3">
      <c r="A104" s="38" t="s">
        <v>131</v>
      </c>
      <c r="B104" s="38" t="s">
        <v>132</v>
      </c>
      <c r="C104" s="39" t="s">
        <v>85</v>
      </c>
      <c r="D104" s="39">
        <v>251</v>
      </c>
      <c r="E104" s="39">
        <v>1</v>
      </c>
      <c r="F104" s="40">
        <v>4</v>
      </c>
      <c r="G104" s="46" t="s">
        <v>246</v>
      </c>
    </row>
    <row r="105" spans="1:9" x14ac:dyDescent="0.3">
      <c r="A105" s="38" t="s">
        <v>133</v>
      </c>
      <c r="B105" s="38" t="s">
        <v>134</v>
      </c>
      <c r="C105" s="39" t="s">
        <v>39</v>
      </c>
      <c r="D105" s="39">
        <v>59</v>
      </c>
      <c r="E105" s="39">
        <v>1</v>
      </c>
      <c r="F105" s="40">
        <v>4</v>
      </c>
      <c r="G105" s="46" t="s">
        <v>246</v>
      </c>
    </row>
    <row r="106" spans="1:9" x14ac:dyDescent="0.3">
      <c r="A106" s="38" t="s">
        <v>135</v>
      </c>
      <c r="B106" s="38" t="s">
        <v>136</v>
      </c>
      <c r="C106" s="39" t="s">
        <v>39</v>
      </c>
      <c r="D106" s="39">
        <v>764</v>
      </c>
      <c r="E106" s="39">
        <v>1</v>
      </c>
      <c r="F106" s="42">
        <v>7</v>
      </c>
      <c r="G106" s="46" t="s">
        <v>246</v>
      </c>
    </row>
    <row r="107" spans="1:9" x14ac:dyDescent="0.3">
      <c r="A107" s="38" t="s">
        <v>137</v>
      </c>
      <c r="B107" s="38" t="s">
        <v>138</v>
      </c>
      <c r="C107" s="39" t="s">
        <v>39</v>
      </c>
      <c r="D107" s="39">
        <v>764</v>
      </c>
      <c r="E107" s="39">
        <v>1</v>
      </c>
      <c r="F107" s="42">
        <v>7</v>
      </c>
      <c r="H107" s="46" t="s">
        <v>915</v>
      </c>
    </row>
    <row r="108" spans="1:9" x14ac:dyDescent="0.3">
      <c r="A108" s="38" t="s">
        <v>139</v>
      </c>
      <c r="B108" s="38" t="s">
        <v>34</v>
      </c>
      <c r="C108" s="39" t="s">
        <v>35</v>
      </c>
      <c r="D108" s="39">
        <v>167</v>
      </c>
      <c r="E108" s="39">
        <v>1</v>
      </c>
      <c r="F108" s="42">
        <v>2</v>
      </c>
      <c r="G108" s="46" t="s">
        <v>254</v>
      </c>
      <c r="H108" s="46" t="s">
        <v>914</v>
      </c>
    </row>
    <row r="109" spans="1:9" ht="17.399999999999999" x14ac:dyDescent="0.3">
      <c r="A109" s="38" t="s">
        <v>140</v>
      </c>
      <c r="B109" s="38" t="s">
        <v>141</v>
      </c>
      <c r="C109" s="39" t="s">
        <v>52</v>
      </c>
      <c r="D109" s="39">
        <v>13</v>
      </c>
      <c r="E109" s="39">
        <v>1</v>
      </c>
      <c r="F109" s="40">
        <v>2</v>
      </c>
      <c r="G109" s="46" t="s">
        <v>249</v>
      </c>
    </row>
    <row r="110" spans="1:9" x14ac:dyDescent="0.3">
      <c r="A110" s="38" t="s">
        <v>142</v>
      </c>
      <c r="B110" s="38" t="s">
        <v>142</v>
      </c>
      <c r="C110" s="39" t="s">
        <v>39</v>
      </c>
      <c r="D110" s="39">
        <v>2509</v>
      </c>
      <c r="E110" s="39">
        <v>1</v>
      </c>
      <c r="F110" s="40">
        <v>5</v>
      </c>
      <c r="G110" s="46" t="s">
        <v>252</v>
      </c>
    </row>
    <row r="111" spans="1:9" x14ac:dyDescent="0.3">
      <c r="A111" s="38" t="s">
        <v>143</v>
      </c>
      <c r="B111" s="38" t="s">
        <v>144</v>
      </c>
      <c r="C111" s="39" t="s">
        <v>52</v>
      </c>
      <c r="D111" s="39">
        <v>22</v>
      </c>
      <c r="E111" s="39">
        <v>1</v>
      </c>
      <c r="F111" s="40">
        <v>2</v>
      </c>
      <c r="G111" s="46" t="s">
        <v>248</v>
      </c>
      <c r="H111" s="46" t="s">
        <v>916</v>
      </c>
    </row>
    <row r="112" spans="1:9" x14ac:dyDescent="0.3">
      <c r="A112" s="38" t="s">
        <v>145</v>
      </c>
      <c r="B112" s="38" t="s">
        <v>68</v>
      </c>
      <c r="C112" s="39" t="s">
        <v>64</v>
      </c>
      <c r="D112" s="39">
        <v>1112</v>
      </c>
      <c r="E112" s="39">
        <v>1</v>
      </c>
      <c r="F112" s="40">
        <v>6</v>
      </c>
      <c r="G112" s="46" t="s">
        <v>248</v>
      </c>
      <c r="H112" s="46" t="s">
        <v>913</v>
      </c>
    </row>
    <row r="113" spans="1:8" x14ac:dyDescent="0.3">
      <c r="A113" s="38" t="s">
        <v>146</v>
      </c>
      <c r="B113" s="38" t="s">
        <v>36</v>
      </c>
      <c r="C113" s="39" t="s">
        <v>35</v>
      </c>
      <c r="D113" s="39">
        <v>109</v>
      </c>
      <c r="E113" s="39">
        <v>1</v>
      </c>
      <c r="F113" s="42">
        <v>2</v>
      </c>
      <c r="G113" s="46" t="s">
        <v>248</v>
      </c>
    </row>
    <row r="114" spans="1:8" x14ac:dyDescent="0.3">
      <c r="A114" s="38" t="s">
        <v>147</v>
      </c>
      <c r="B114" s="38" t="s">
        <v>148</v>
      </c>
      <c r="C114" s="39" t="s">
        <v>64</v>
      </c>
      <c r="D114" s="39">
        <v>3692</v>
      </c>
      <c r="E114" s="39">
        <v>1</v>
      </c>
      <c r="F114" s="42">
        <v>8</v>
      </c>
    </row>
    <row r="115" spans="1:8" x14ac:dyDescent="0.3">
      <c r="A115" s="38" t="s">
        <v>149</v>
      </c>
      <c r="B115" s="38" t="s">
        <v>77</v>
      </c>
      <c r="C115" s="39" t="s">
        <v>64</v>
      </c>
      <c r="D115" s="39">
        <v>4001</v>
      </c>
      <c r="E115" s="39">
        <v>1</v>
      </c>
      <c r="F115" s="42">
        <v>8</v>
      </c>
      <c r="G115" s="46" t="s">
        <v>255</v>
      </c>
    </row>
    <row r="116" spans="1:8" x14ac:dyDescent="0.3">
      <c r="A116" s="38" t="s">
        <v>150</v>
      </c>
      <c r="B116" s="38" t="s">
        <v>151</v>
      </c>
      <c r="C116" s="39" t="s">
        <v>33</v>
      </c>
      <c r="D116" s="39">
        <v>278</v>
      </c>
      <c r="E116" s="39">
        <v>1</v>
      </c>
      <c r="F116" s="40">
        <v>1</v>
      </c>
      <c r="G116" s="46" t="s">
        <v>248</v>
      </c>
      <c r="H116" s="46" t="s">
        <v>913</v>
      </c>
    </row>
    <row r="117" spans="1:8" x14ac:dyDescent="0.3">
      <c r="A117" s="38" t="s">
        <v>152</v>
      </c>
      <c r="B117" s="38" t="s">
        <v>67</v>
      </c>
      <c r="C117" s="39" t="s">
        <v>64</v>
      </c>
      <c r="D117" s="39">
        <v>1091</v>
      </c>
      <c r="E117" s="39">
        <v>1</v>
      </c>
      <c r="F117" s="40">
        <v>6</v>
      </c>
      <c r="G117" s="46" t="s">
        <v>248</v>
      </c>
      <c r="H117" s="46" t="s">
        <v>914</v>
      </c>
    </row>
    <row r="118" spans="1:8" x14ac:dyDescent="0.3">
      <c r="A118" s="38" t="s">
        <v>153</v>
      </c>
      <c r="B118" s="38" t="s">
        <v>154</v>
      </c>
      <c r="C118" s="39" t="s">
        <v>73</v>
      </c>
      <c r="D118" s="39">
        <v>294</v>
      </c>
      <c r="E118" s="39">
        <v>1</v>
      </c>
      <c r="F118" s="40">
        <v>2</v>
      </c>
      <c r="G118" s="46" t="s">
        <v>245</v>
      </c>
    </row>
    <row r="119" spans="1:8" x14ac:dyDescent="0.3">
      <c r="A119" s="41" t="s">
        <v>155</v>
      </c>
      <c r="B119" s="41" t="s">
        <v>156</v>
      </c>
      <c r="C119" s="39" t="s">
        <v>157</v>
      </c>
      <c r="D119" s="39">
        <v>277</v>
      </c>
      <c r="E119" s="39">
        <v>1</v>
      </c>
      <c r="F119" s="40">
        <v>3</v>
      </c>
      <c r="G119" s="46" t="s">
        <v>256</v>
      </c>
    </row>
    <row r="120" spans="1:8" x14ac:dyDescent="0.3">
      <c r="A120" s="38" t="s">
        <v>158</v>
      </c>
      <c r="B120" s="38" t="s">
        <v>159</v>
      </c>
      <c r="C120" s="39" t="s">
        <v>39</v>
      </c>
      <c r="D120" s="39">
        <v>1066</v>
      </c>
      <c r="E120" s="39">
        <v>1</v>
      </c>
      <c r="F120" s="40">
        <v>5</v>
      </c>
      <c r="G120" s="46" t="s">
        <v>246</v>
      </c>
    </row>
    <row r="121" spans="1:8" x14ac:dyDescent="0.3">
      <c r="A121" s="38" t="s">
        <v>160</v>
      </c>
      <c r="B121" s="38" t="s">
        <v>70</v>
      </c>
      <c r="C121" s="39" t="s">
        <v>64</v>
      </c>
      <c r="D121" s="39">
        <v>1044</v>
      </c>
      <c r="E121" s="39">
        <v>1</v>
      </c>
      <c r="F121" s="40">
        <v>6</v>
      </c>
      <c r="G121" s="46" t="s">
        <v>248</v>
      </c>
    </row>
    <row r="122" spans="1:8" x14ac:dyDescent="0.3">
      <c r="A122" s="38" t="s">
        <v>161</v>
      </c>
      <c r="B122" s="38" t="s">
        <v>162</v>
      </c>
      <c r="C122" s="39" t="s">
        <v>39</v>
      </c>
      <c r="D122" s="39">
        <v>3184</v>
      </c>
      <c r="E122" s="39">
        <v>1</v>
      </c>
      <c r="F122" s="40">
        <v>5</v>
      </c>
      <c r="G122" s="46" t="s">
        <v>246</v>
      </c>
    </row>
    <row r="123" spans="1:8" x14ac:dyDescent="0.3">
      <c r="A123" s="38" t="s">
        <v>163</v>
      </c>
      <c r="B123" s="38" t="s">
        <v>69</v>
      </c>
      <c r="C123" s="39" t="s">
        <v>64</v>
      </c>
      <c r="D123" s="39">
        <v>1168</v>
      </c>
      <c r="E123" s="39">
        <v>1</v>
      </c>
      <c r="F123" s="40">
        <v>6</v>
      </c>
      <c r="G123" s="46" t="s">
        <v>249</v>
      </c>
    </row>
    <row r="124" spans="1:8" x14ac:dyDescent="0.3">
      <c r="A124" s="38" t="s">
        <v>164</v>
      </c>
      <c r="B124" s="38" t="s">
        <v>165</v>
      </c>
      <c r="C124" s="39" t="s">
        <v>64</v>
      </c>
      <c r="D124" s="39">
        <v>2483</v>
      </c>
      <c r="E124" s="39">
        <v>1</v>
      </c>
      <c r="F124" s="40">
        <v>1</v>
      </c>
      <c r="G124" s="46" t="s">
        <v>248</v>
      </c>
    </row>
    <row r="125" spans="1:8" x14ac:dyDescent="0.3">
      <c r="A125" s="38" t="s">
        <v>166</v>
      </c>
      <c r="B125" s="38" t="s">
        <v>167</v>
      </c>
      <c r="C125" s="39" t="s">
        <v>52</v>
      </c>
      <c r="D125" s="39">
        <v>132</v>
      </c>
      <c r="E125" s="39">
        <v>1</v>
      </c>
      <c r="F125" s="40">
        <v>11</v>
      </c>
      <c r="G125" s="46" t="s">
        <v>245</v>
      </c>
    </row>
    <row r="126" spans="1:8" x14ac:dyDescent="0.3">
      <c r="A126" s="38" t="s">
        <v>168</v>
      </c>
      <c r="B126" s="38" t="s">
        <v>169</v>
      </c>
      <c r="C126" s="39" t="s">
        <v>64</v>
      </c>
      <c r="D126" s="39">
        <v>79</v>
      </c>
      <c r="E126" s="39">
        <v>1</v>
      </c>
      <c r="F126" s="40">
        <v>2</v>
      </c>
      <c r="G126" s="46" t="s">
        <v>258</v>
      </c>
    </row>
    <row r="127" spans="1:8" x14ac:dyDescent="0.3">
      <c r="A127" s="38" t="s">
        <v>170</v>
      </c>
      <c r="B127" s="38" t="s">
        <v>171</v>
      </c>
      <c r="C127" s="39" t="s">
        <v>73</v>
      </c>
      <c r="D127" s="39" t="s">
        <v>42</v>
      </c>
      <c r="E127" s="39">
        <v>1</v>
      </c>
      <c r="F127" s="40">
        <v>1</v>
      </c>
    </row>
    <row r="128" spans="1:8" x14ac:dyDescent="0.3">
      <c r="A128" s="38" t="s">
        <v>172</v>
      </c>
      <c r="B128" s="38" t="s">
        <v>48</v>
      </c>
      <c r="C128" s="39" t="s">
        <v>44</v>
      </c>
      <c r="D128" s="39">
        <v>75</v>
      </c>
      <c r="E128" s="39">
        <v>1</v>
      </c>
      <c r="F128" s="40">
        <v>3</v>
      </c>
      <c r="G128" s="46" t="s">
        <v>245</v>
      </c>
    </row>
    <row r="129" spans="1:8" x14ac:dyDescent="0.3">
      <c r="A129" s="38" t="s">
        <v>173</v>
      </c>
      <c r="B129" s="43" t="s">
        <v>174</v>
      </c>
      <c r="C129" s="39" t="s">
        <v>53</v>
      </c>
      <c r="D129" s="39">
        <v>33</v>
      </c>
      <c r="E129" s="39">
        <v>1</v>
      </c>
      <c r="F129" s="40">
        <v>9</v>
      </c>
      <c r="G129" s="46" t="s">
        <v>249</v>
      </c>
    </row>
    <row r="130" spans="1:8" x14ac:dyDescent="0.3">
      <c r="A130" s="38" t="s">
        <v>175</v>
      </c>
      <c r="B130" s="38" t="s">
        <v>51</v>
      </c>
      <c r="C130" s="39" t="s">
        <v>44</v>
      </c>
      <c r="D130" s="39">
        <v>284</v>
      </c>
      <c r="E130" s="39">
        <v>1</v>
      </c>
      <c r="F130" s="40">
        <v>3</v>
      </c>
      <c r="G130" s="46" t="s">
        <v>248</v>
      </c>
    </row>
    <row r="131" spans="1:8" x14ac:dyDescent="0.3">
      <c r="A131" s="38" t="s">
        <v>176</v>
      </c>
      <c r="B131" s="38" t="s">
        <v>177</v>
      </c>
      <c r="C131" s="39" t="s">
        <v>39</v>
      </c>
      <c r="D131" s="39">
        <v>1600</v>
      </c>
      <c r="E131" s="39">
        <v>1</v>
      </c>
      <c r="F131" s="40">
        <v>11</v>
      </c>
      <c r="G131" s="46" t="s">
        <v>245</v>
      </c>
    </row>
    <row r="132" spans="1:8" x14ac:dyDescent="0.3">
      <c r="A132" s="38" t="s">
        <v>178</v>
      </c>
      <c r="B132" s="38" t="s">
        <v>179</v>
      </c>
      <c r="C132" s="39" t="s">
        <v>32</v>
      </c>
      <c r="D132" s="39">
        <v>106</v>
      </c>
      <c r="E132" s="39">
        <v>1</v>
      </c>
      <c r="F132" s="40">
        <v>1</v>
      </c>
      <c r="G132" s="46" t="s">
        <v>258</v>
      </c>
    </row>
    <row r="133" spans="1:8" x14ac:dyDescent="0.3">
      <c r="A133" s="38" t="s">
        <v>180</v>
      </c>
      <c r="B133" s="38" t="s">
        <v>76</v>
      </c>
      <c r="C133" s="39" t="s">
        <v>39</v>
      </c>
      <c r="D133" s="39">
        <v>138</v>
      </c>
      <c r="E133" s="39">
        <v>1</v>
      </c>
      <c r="F133" s="40">
        <v>4</v>
      </c>
      <c r="G133" s="46" t="s">
        <v>246</v>
      </c>
      <c r="H133" s="46" t="s">
        <v>914</v>
      </c>
    </row>
    <row r="134" spans="1:8" x14ac:dyDescent="0.3">
      <c r="A134" s="38" t="s">
        <v>181</v>
      </c>
      <c r="B134" s="38" t="s">
        <v>182</v>
      </c>
      <c r="C134" s="39" t="s">
        <v>46</v>
      </c>
      <c r="D134" s="39">
        <v>10</v>
      </c>
      <c r="E134" s="39">
        <v>1</v>
      </c>
      <c r="F134" s="40">
        <v>11</v>
      </c>
      <c r="G134" s="46" t="s">
        <v>245</v>
      </c>
      <c r="H134" s="46" t="s">
        <v>909</v>
      </c>
    </row>
    <row r="135" spans="1:8" x14ac:dyDescent="0.3">
      <c r="A135" s="38" t="s">
        <v>183</v>
      </c>
      <c r="B135" s="38" t="s">
        <v>38</v>
      </c>
      <c r="C135" s="39" t="s">
        <v>39</v>
      </c>
      <c r="D135" s="39">
        <v>216</v>
      </c>
      <c r="E135" s="39">
        <v>1</v>
      </c>
      <c r="F135" s="40">
        <v>1</v>
      </c>
    </row>
    <row r="136" spans="1:8" x14ac:dyDescent="0.3">
      <c r="A136" s="38" t="s">
        <v>184</v>
      </c>
      <c r="B136" s="38" t="s">
        <v>71</v>
      </c>
      <c r="C136" s="39" t="s">
        <v>52</v>
      </c>
      <c r="D136" s="39">
        <v>297</v>
      </c>
      <c r="E136" s="39">
        <v>1</v>
      </c>
      <c r="F136" s="42">
        <v>8</v>
      </c>
      <c r="G136" s="46" t="s">
        <v>260</v>
      </c>
    </row>
    <row r="137" spans="1:8" x14ac:dyDescent="0.3">
      <c r="A137" s="38" t="s">
        <v>185</v>
      </c>
      <c r="B137" s="38" t="s">
        <v>186</v>
      </c>
      <c r="C137" s="39" t="s">
        <v>44</v>
      </c>
      <c r="D137" s="39">
        <v>2205</v>
      </c>
      <c r="E137" s="39">
        <v>1</v>
      </c>
      <c r="F137" s="40">
        <v>2</v>
      </c>
      <c r="G137" s="46" t="s">
        <v>258</v>
      </c>
    </row>
    <row r="138" spans="1:8" x14ac:dyDescent="0.3">
      <c r="A138" s="38" t="s">
        <v>187</v>
      </c>
      <c r="B138" s="38" t="s">
        <v>65</v>
      </c>
      <c r="C138" s="39" t="s">
        <v>64</v>
      </c>
      <c r="D138" s="39">
        <v>1356</v>
      </c>
      <c r="E138" s="39">
        <v>1</v>
      </c>
      <c r="F138" s="40">
        <v>6</v>
      </c>
      <c r="G138" s="46" t="s">
        <v>245</v>
      </c>
    </row>
    <row r="139" spans="1:8" x14ac:dyDescent="0.3">
      <c r="A139" s="38" t="s">
        <v>188</v>
      </c>
      <c r="B139" s="38" t="s">
        <v>189</v>
      </c>
      <c r="C139" s="39" t="s">
        <v>39</v>
      </c>
      <c r="D139" s="39">
        <v>412</v>
      </c>
      <c r="E139" s="39">
        <v>1</v>
      </c>
      <c r="F139" s="42">
        <v>7</v>
      </c>
      <c r="G139" s="46" t="s">
        <v>245</v>
      </c>
    </row>
    <row r="140" spans="1:8" x14ac:dyDescent="0.3">
      <c r="A140" s="38" t="s">
        <v>190</v>
      </c>
      <c r="B140" s="38" t="s">
        <v>191</v>
      </c>
      <c r="C140" s="39" t="s">
        <v>39</v>
      </c>
      <c r="D140" s="39">
        <v>412</v>
      </c>
      <c r="E140" s="39">
        <v>1</v>
      </c>
      <c r="F140" s="42">
        <v>7</v>
      </c>
      <c r="G140" s="46" t="s">
        <v>246</v>
      </c>
    </row>
    <row r="141" spans="1:8" x14ac:dyDescent="0.3">
      <c r="A141" s="38" t="s">
        <v>192</v>
      </c>
      <c r="B141" s="38" t="s">
        <v>193</v>
      </c>
      <c r="C141" s="39" t="s">
        <v>32</v>
      </c>
      <c r="D141" s="39">
        <v>5</v>
      </c>
      <c r="E141" s="39">
        <v>1</v>
      </c>
      <c r="F141" s="40">
        <v>2</v>
      </c>
      <c r="G141" s="46" t="s">
        <v>906</v>
      </c>
    </row>
    <row r="142" spans="1:8" x14ac:dyDescent="0.3">
      <c r="A142" s="38" t="s">
        <v>194</v>
      </c>
      <c r="B142" s="38" t="s">
        <v>195</v>
      </c>
      <c r="C142" s="39" t="s">
        <v>52</v>
      </c>
      <c r="D142" s="39">
        <v>510</v>
      </c>
      <c r="E142" s="39">
        <v>1</v>
      </c>
      <c r="F142" s="40">
        <v>11</v>
      </c>
      <c r="G142" s="46" t="s">
        <v>250</v>
      </c>
      <c r="H142" s="46" t="s">
        <v>909</v>
      </c>
    </row>
    <row r="143" spans="1:8" x14ac:dyDescent="0.3">
      <c r="A143" s="38" t="s">
        <v>60</v>
      </c>
      <c r="B143" s="38" t="s">
        <v>61</v>
      </c>
      <c r="C143" s="39" t="s">
        <v>39</v>
      </c>
      <c r="D143" s="39">
        <v>1843</v>
      </c>
      <c r="E143" s="39">
        <v>1</v>
      </c>
      <c r="F143" s="40">
        <v>4</v>
      </c>
      <c r="G143" s="46" t="s">
        <v>246</v>
      </c>
    </row>
    <row r="144" spans="1:8" x14ac:dyDescent="0.3">
      <c r="A144" s="38" t="s">
        <v>196</v>
      </c>
      <c r="B144" s="38" t="s">
        <v>197</v>
      </c>
      <c r="C144" s="39" t="s">
        <v>52</v>
      </c>
      <c r="D144" s="39">
        <v>112</v>
      </c>
      <c r="E144" s="39">
        <v>1</v>
      </c>
      <c r="F144" s="40">
        <v>4</v>
      </c>
      <c r="G144" s="46" t="s">
        <v>248</v>
      </c>
    </row>
    <row r="145" spans="1:8" ht="17.399999999999999" x14ac:dyDescent="0.3">
      <c r="A145" s="38" t="s">
        <v>72</v>
      </c>
      <c r="B145" s="38" t="s">
        <v>198</v>
      </c>
      <c r="C145" s="39" t="s">
        <v>56</v>
      </c>
      <c r="D145" s="39">
        <v>3</v>
      </c>
      <c r="E145" s="39">
        <v>1</v>
      </c>
      <c r="F145" s="40">
        <v>8</v>
      </c>
      <c r="G145" s="46" t="s">
        <v>261</v>
      </c>
    </row>
    <row r="146" spans="1:8" x14ac:dyDescent="0.3">
      <c r="A146" s="38" t="s">
        <v>199</v>
      </c>
      <c r="B146" s="38" t="s">
        <v>200</v>
      </c>
      <c r="C146" s="39" t="s">
        <v>64</v>
      </c>
      <c r="D146" s="39">
        <v>1002</v>
      </c>
      <c r="E146" s="39">
        <v>1</v>
      </c>
      <c r="F146" s="40">
        <v>8</v>
      </c>
      <c r="G146" s="46" t="s">
        <v>244</v>
      </c>
    </row>
    <row r="147" spans="1:8" x14ac:dyDescent="0.3">
      <c r="A147" s="38" t="s">
        <v>201</v>
      </c>
      <c r="B147" s="38" t="s">
        <v>75</v>
      </c>
      <c r="C147" s="39" t="s">
        <v>64</v>
      </c>
      <c r="D147" s="39">
        <v>2298</v>
      </c>
      <c r="E147" s="39">
        <v>1</v>
      </c>
      <c r="F147" s="40">
        <v>11</v>
      </c>
      <c r="G147" s="46" t="s">
        <v>250</v>
      </c>
    </row>
    <row r="148" spans="1:8" x14ac:dyDescent="0.3">
      <c r="A148" s="38" t="s">
        <v>202</v>
      </c>
      <c r="B148" s="38" t="s">
        <v>74</v>
      </c>
      <c r="C148" s="39" t="s">
        <v>73</v>
      </c>
      <c r="D148" s="39">
        <v>3138</v>
      </c>
      <c r="E148" s="39">
        <v>1</v>
      </c>
      <c r="F148" s="40">
        <v>8</v>
      </c>
      <c r="G148" s="46" t="s">
        <v>248</v>
      </c>
    </row>
    <row r="149" spans="1:8" x14ac:dyDescent="0.3">
      <c r="A149" s="38" t="s">
        <v>203</v>
      </c>
      <c r="B149" s="38" t="s">
        <v>204</v>
      </c>
      <c r="C149" s="39" t="s">
        <v>64</v>
      </c>
      <c r="D149" s="39">
        <v>1755</v>
      </c>
      <c r="E149" s="39">
        <v>1</v>
      </c>
      <c r="F149" s="40">
        <v>8</v>
      </c>
      <c r="G149" s="46" t="s">
        <v>248</v>
      </c>
    </row>
    <row r="150" spans="1:8" x14ac:dyDescent="0.3">
      <c r="A150" s="38" t="s">
        <v>205</v>
      </c>
      <c r="B150" s="38" t="s">
        <v>206</v>
      </c>
      <c r="C150" s="39" t="s">
        <v>64</v>
      </c>
      <c r="D150" s="39" t="s">
        <v>42</v>
      </c>
      <c r="E150" s="39">
        <v>1</v>
      </c>
      <c r="F150" s="40">
        <v>10</v>
      </c>
      <c r="G150" s="46" t="s">
        <v>245</v>
      </c>
    </row>
    <row r="151" spans="1:8" x14ac:dyDescent="0.3">
      <c r="A151" s="38" t="s">
        <v>207</v>
      </c>
      <c r="B151" s="38" t="s">
        <v>208</v>
      </c>
      <c r="C151" s="39" t="s">
        <v>64</v>
      </c>
      <c r="D151" s="39">
        <v>291</v>
      </c>
      <c r="E151" s="39">
        <v>1</v>
      </c>
      <c r="F151" s="40">
        <v>8</v>
      </c>
      <c r="G151" s="46" t="s">
        <v>249</v>
      </c>
    </row>
    <row r="152" spans="1:8" x14ac:dyDescent="0.3">
      <c r="A152" s="38" t="s">
        <v>209</v>
      </c>
      <c r="B152" s="38" t="s">
        <v>210</v>
      </c>
      <c r="C152" s="39" t="s">
        <v>64</v>
      </c>
      <c r="D152" s="39">
        <v>78</v>
      </c>
      <c r="E152" s="39">
        <v>1</v>
      </c>
      <c r="F152" s="40">
        <v>12</v>
      </c>
      <c r="G152" s="46" t="s">
        <v>262</v>
      </c>
    </row>
    <row r="153" spans="1:8" x14ac:dyDescent="0.3">
      <c r="A153" s="38" t="s">
        <v>211</v>
      </c>
      <c r="B153" s="38" t="s">
        <v>212</v>
      </c>
      <c r="C153" s="39" t="s">
        <v>64</v>
      </c>
      <c r="D153" s="39">
        <v>358</v>
      </c>
      <c r="E153" s="39">
        <v>1</v>
      </c>
      <c r="F153" s="40">
        <v>10</v>
      </c>
      <c r="G153" s="46" t="s">
        <v>250</v>
      </c>
    </row>
    <row r="154" spans="1:8" x14ac:dyDescent="0.3">
      <c r="A154" s="38" t="s">
        <v>213</v>
      </c>
      <c r="B154" s="38" t="s">
        <v>214</v>
      </c>
      <c r="C154" s="39" t="s">
        <v>64</v>
      </c>
      <c r="D154" s="39">
        <v>2343</v>
      </c>
      <c r="E154" s="39">
        <v>1</v>
      </c>
      <c r="F154" s="40">
        <v>8</v>
      </c>
      <c r="H154" s="46" t="s">
        <v>914</v>
      </c>
    </row>
    <row r="155" spans="1:8" x14ac:dyDescent="0.3">
      <c r="A155" s="38" t="s">
        <v>215</v>
      </c>
      <c r="B155" s="38" t="s">
        <v>216</v>
      </c>
      <c r="C155" s="39" t="s">
        <v>64</v>
      </c>
      <c r="D155" s="39" t="s">
        <v>42</v>
      </c>
      <c r="E155" s="39">
        <v>1</v>
      </c>
      <c r="F155" s="40">
        <v>8</v>
      </c>
      <c r="G155" s="46" t="s">
        <v>250</v>
      </c>
    </row>
    <row r="156" spans="1:8" ht="17.399999999999999" x14ac:dyDescent="0.3">
      <c r="A156" s="38" t="s">
        <v>217</v>
      </c>
      <c r="B156" s="38" t="s">
        <v>218</v>
      </c>
      <c r="C156" s="39" t="s">
        <v>56</v>
      </c>
      <c r="D156" s="39">
        <v>3</v>
      </c>
      <c r="E156" s="39">
        <v>1</v>
      </c>
      <c r="F156" s="40">
        <v>8</v>
      </c>
      <c r="G156" s="46" t="s">
        <v>261</v>
      </c>
    </row>
    <row r="157" spans="1:8" x14ac:dyDescent="0.3">
      <c r="A157" s="38" t="s">
        <v>219</v>
      </c>
      <c r="B157" s="38" t="s">
        <v>220</v>
      </c>
      <c r="C157" s="39" t="s">
        <v>73</v>
      </c>
      <c r="D157" s="39">
        <v>2979</v>
      </c>
      <c r="E157" s="39">
        <v>1</v>
      </c>
      <c r="F157" s="40">
        <v>10</v>
      </c>
      <c r="G157" s="46" t="s">
        <v>245</v>
      </c>
    </row>
    <row r="158" spans="1:8" x14ac:dyDescent="0.3">
      <c r="A158" s="38" t="s">
        <v>221</v>
      </c>
      <c r="B158" s="38" t="s">
        <v>222</v>
      </c>
      <c r="C158" s="39" t="s">
        <v>73</v>
      </c>
      <c r="D158" s="39" t="s">
        <v>42</v>
      </c>
      <c r="E158" s="39">
        <v>1</v>
      </c>
      <c r="F158" s="40">
        <v>10</v>
      </c>
      <c r="G158" s="46" t="s">
        <v>245</v>
      </c>
    </row>
    <row r="159" spans="1:8" x14ac:dyDescent="0.3">
      <c r="A159" s="38" t="s">
        <v>223</v>
      </c>
      <c r="B159" s="38" t="s">
        <v>224</v>
      </c>
      <c r="C159" s="39" t="s">
        <v>73</v>
      </c>
      <c r="D159" s="39">
        <v>1412</v>
      </c>
      <c r="E159" s="39">
        <v>1</v>
      </c>
      <c r="F159" s="40">
        <v>8</v>
      </c>
      <c r="G159" s="46" t="s">
        <v>244</v>
      </c>
    </row>
    <row r="160" spans="1:8" x14ac:dyDescent="0.3">
      <c r="A160" s="38" t="s">
        <v>225</v>
      </c>
      <c r="B160" s="38" t="s">
        <v>226</v>
      </c>
      <c r="C160" s="39" t="s">
        <v>73</v>
      </c>
      <c r="D160" s="39">
        <v>3912</v>
      </c>
      <c r="E160" s="39">
        <v>1</v>
      </c>
      <c r="F160" s="40">
        <v>8</v>
      </c>
      <c r="G160" s="46" t="s">
        <v>263</v>
      </c>
    </row>
    <row r="161" spans="1:8" x14ac:dyDescent="0.3">
      <c r="A161" s="38" t="s">
        <v>227</v>
      </c>
      <c r="B161" s="38" t="s">
        <v>228</v>
      </c>
      <c r="C161" s="39" t="s">
        <v>73</v>
      </c>
      <c r="D161" s="39" t="s">
        <v>42</v>
      </c>
      <c r="E161" s="39">
        <v>1</v>
      </c>
      <c r="F161" s="40">
        <v>8</v>
      </c>
      <c r="G161" s="46" t="s">
        <v>258</v>
      </c>
    </row>
    <row r="162" spans="1:8" x14ac:dyDescent="0.3">
      <c r="A162" s="38" t="s">
        <v>229</v>
      </c>
      <c r="B162" s="38" t="s">
        <v>230</v>
      </c>
      <c r="C162" s="39" t="s">
        <v>73</v>
      </c>
      <c r="D162" s="39">
        <v>488</v>
      </c>
      <c r="E162" s="39">
        <v>1</v>
      </c>
      <c r="F162" s="40">
        <v>10</v>
      </c>
      <c r="G162" s="46" t="s">
        <v>244</v>
      </c>
      <c r="H162" s="46" t="s">
        <v>909</v>
      </c>
    </row>
    <row r="163" spans="1:8" x14ac:dyDescent="0.3">
      <c r="A163" s="38" t="s">
        <v>231</v>
      </c>
      <c r="B163" s="38" t="s">
        <v>232</v>
      </c>
      <c r="C163" s="39" t="s">
        <v>73</v>
      </c>
      <c r="D163" s="39">
        <v>245</v>
      </c>
      <c r="E163" s="39">
        <v>1</v>
      </c>
      <c r="F163" s="40">
        <v>7</v>
      </c>
      <c r="G163" s="46" t="s">
        <v>250</v>
      </c>
    </row>
    <row r="164" spans="1:8" x14ac:dyDescent="0.3">
      <c r="A164" s="38" t="s">
        <v>233</v>
      </c>
      <c r="B164" s="38" t="s">
        <v>234</v>
      </c>
      <c r="C164" s="39" t="s">
        <v>73</v>
      </c>
      <c r="D164" s="39">
        <v>1019</v>
      </c>
      <c r="E164" s="39">
        <v>1</v>
      </c>
      <c r="F164" s="40">
        <v>8</v>
      </c>
      <c r="G164" s="46" t="s">
        <v>252</v>
      </c>
    </row>
    <row r="165" spans="1:8" x14ac:dyDescent="0.3">
      <c r="A165" s="38" t="s">
        <v>235</v>
      </c>
      <c r="B165" s="38" t="s">
        <v>236</v>
      </c>
      <c r="C165" s="39" t="s">
        <v>64</v>
      </c>
      <c r="D165" s="39">
        <v>2112</v>
      </c>
      <c r="E165" s="39">
        <v>1</v>
      </c>
      <c r="F165" s="40">
        <v>1</v>
      </c>
    </row>
    <row r="166" spans="1:8" x14ac:dyDescent="0.3">
      <c r="A166" s="38" t="s">
        <v>237</v>
      </c>
      <c r="B166" s="38" t="s">
        <v>66</v>
      </c>
      <c r="C166" s="39" t="s">
        <v>64</v>
      </c>
      <c r="D166" s="39">
        <v>1086</v>
      </c>
      <c r="E166" s="39">
        <v>1</v>
      </c>
      <c r="F166" s="40">
        <v>6</v>
      </c>
      <c r="G166" s="46" t="s">
        <v>248</v>
      </c>
    </row>
  </sheetData>
  <autoFilter ref="A1:G93" xr:uid="{96B430F0-84EB-4A1A-A0DC-3CE4BE3BC4F4}"/>
  <conditionalFormatting sqref="G167:H1048576 H75:H166 G1:H74">
    <cfRule type="expression" dxfId="1" priority="2">
      <formula>RIGHT(G1,1)="T"</formula>
    </cfRule>
  </conditionalFormatting>
  <conditionalFormatting sqref="G75:G166">
    <cfRule type="expression" dxfId="0" priority="1">
      <formula>RIGHT(G75,1)="T"</formula>
    </cfRule>
  </conditionalFormatting>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Rouge-Jaune SOW</vt:lpstr>
      <vt:lpstr>Rouge vocabulary</vt:lpstr>
      <vt:lpstr>Jaune vocabulary</vt:lpstr>
      <vt:lpstr>Rouge Assessment-Aut</vt:lpstr>
      <vt:lpstr>Jaune Assessment-Aut</vt:lpstr>
      <vt:lpstr>Rouge Assessment-Spr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Hawkes</dc:creator>
  <cp:lastModifiedBy>Rachel Hawkes</cp:lastModifiedBy>
  <dcterms:created xsi:type="dcterms:W3CDTF">2021-12-12T12:00:18Z</dcterms:created>
  <dcterms:modified xsi:type="dcterms:W3CDTF">2022-11-07T14:58:46Z</dcterms:modified>
</cp:coreProperties>
</file>